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0" yWindow="0" windowWidth="20490" windowHeight="7650" tabRatio="700"/>
  </bookViews>
  <sheets>
    <sheet name="Grup. Fam. mg-L(05)mod" sheetId="5" r:id="rId1"/>
    <sheet name="Grup. Fam. meq-L(05)mod" sheetId="6" r:id="rId2"/>
  </sheets>
  <definedNames>
    <definedName name="\c">#REF!</definedName>
    <definedName name="\e">#REF!</definedName>
    <definedName name="\s">#REF!</definedName>
    <definedName name="\w">#REF!</definedName>
    <definedName name="A_impresión_IM">#REF!</definedName>
    <definedName name="Títulos_a_imprimir_IM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2" i="5"/>
  <c r="BC318" i="6" l="1"/>
  <c r="BB318" i="6"/>
  <c r="BD318" i="6" s="1"/>
  <c r="BC317" i="6"/>
  <c r="BB317" i="6"/>
  <c r="BD317" i="6" s="1"/>
  <c r="BC316" i="6"/>
  <c r="BD316" i="6" s="1"/>
  <c r="BB316" i="6"/>
  <c r="BC315" i="6"/>
  <c r="BB315" i="6"/>
  <c r="BC314" i="6"/>
  <c r="BB314" i="6"/>
  <c r="BC313" i="6"/>
  <c r="BB313" i="6"/>
  <c r="BD313" i="6" s="1"/>
  <c r="BC312" i="6"/>
  <c r="BB312" i="6"/>
  <c r="BC311" i="6"/>
  <c r="BB311" i="6"/>
  <c r="BD311" i="6" s="1"/>
  <c r="BC310" i="6"/>
  <c r="BB310" i="6"/>
  <c r="BD310" i="6" s="1"/>
  <c r="BC309" i="6"/>
  <c r="BB309" i="6"/>
  <c r="BC308" i="6"/>
  <c r="BB308" i="6"/>
  <c r="BD308" i="6" s="1"/>
  <c r="BC307" i="6"/>
  <c r="BB307" i="6"/>
  <c r="BD307" i="6" s="1"/>
  <c r="BC306" i="6"/>
  <c r="BB306" i="6"/>
  <c r="BD306" i="6" s="1"/>
  <c r="BC305" i="6"/>
  <c r="BB305" i="6"/>
  <c r="BD305" i="6" s="1"/>
  <c r="BC304" i="6"/>
  <c r="BD304" i="6" s="1"/>
  <c r="BB304" i="6"/>
  <c r="BC303" i="6"/>
  <c r="BB303" i="6"/>
  <c r="BC302" i="6"/>
  <c r="BB302" i="6"/>
  <c r="BC301" i="6"/>
  <c r="BB301" i="6"/>
  <c r="BD301" i="6" s="1"/>
  <c r="BC300" i="6"/>
  <c r="BB300" i="6"/>
  <c r="BC299" i="6"/>
  <c r="BB299" i="6"/>
  <c r="BC298" i="6"/>
  <c r="BB298" i="6"/>
  <c r="BC297" i="6"/>
  <c r="BB297" i="6"/>
  <c r="BD297" i="6" s="1"/>
  <c r="BC296" i="6"/>
  <c r="BB296" i="6"/>
  <c r="BD296" i="6" s="1"/>
  <c r="BC295" i="6"/>
  <c r="BB295" i="6"/>
  <c r="BC294" i="6"/>
  <c r="BB294" i="6"/>
  <c r="BC293" i="6"/>
  <c r="BB293" i="6"/>
  <c r="BD293" i="6" s="1"/>
  <c r="BC292" i="6"/>
  <c r="BB292" i="6"/>
  <c r="BC291" i="6"/>
  <c r="BB291" i="6"/>
  <c r="BC290" i="6"/>
  <c r="BB290" i="6"/>
  <c r="BC289" i="6"/>
  <c r="BB289" i="6"/>
  <c r="BD289" i="6" s="1"/>
  <c r="BC288" i="6"/>
  <c r="BB288" i="6"/>
  <c r="BD288" i="6" s="1"/>
  <c r="BC287" i="6"/>
  <c r="BB287" i="6"/>
  <c r="BC286" i="6"/>
  <c r="BB286" i="6"/>
  <c r="BC285" i="6"/>
  <c r="BB285" i="6"/>
  <c r="BD285" i="6" s="1"/>
  <c r="BC284" i="6"/>
  <c r="BB284" i="6"/>
  <c r="BC283" i="6"/>
  <c r="BB283" i="6"/>
  <c r="BC282" i="6"/>
  <c r="BB282" i="6"/>
  <c r="BC281" i="6"/>
  <c r="BB281" i="6"/>
  <c r="BD281" i="6" s="1"/>
  <c r="BC280" i="6"/>
  <c r="BB280" i="6"/>
  <c r="BD280" i="6" s="1"/>
  <c r="BC279" i="6"/>
  <c r="BB279" i="6"/>
  <c r="BC278" i="6"/>
  <c r="BB278" i="6"/>
  <c r="BC277" i="6"/>
  <c r="BB277" i="6"/>
  <c r="BD277" i="6" s="1"/>
  <c r="BC276" i="6"/>
  <c r="BB276" i="6"/>
  <c r="BC275" i="6"/>
  <c r="BB275" i="6"/>
  <c r="BC274" i="6"/>
  <c r="BB274" i="6"/>
  <c r="BC273" i="6"/>
  <c r="BB273" i="6"/>
  <c r="BD273" i="6" s="1"/>
  <c r="BC272" i="6"/>
  <c r="BB272" i="6"/>
  <c r="BD272" i="6" s="1"/>
  <c r="BC271" i="6"/>
  <c r="BB271" i="6"/>
  <c r="BC270" i="6"/>
  <c r="BB270" i="6"/>
  <c r="BC269" i="6"/>
  <c r="BB269" i="6"/>
  <c r="BD269" i="6" s="1"/>
  <c r="BC268" i="6"/>
  <c r="BB268" i="6"/>
  <c r="BC267" i="6"/>
  <c r="BB267" i="6"/>
  <c r="BC266" i="6"/>
  <c r="BB266" i="6"/>
  <c r="BC265" i="6"/>
  <c r="BB265" i="6"/>
  <c r="BD265" i="6" s="1"/>
  <c r="BC264" i="6"/>
  <c r="BB264" i="6"/>
  <c r="BD264" i="6" s="1"/>
  <c r="BC263" i="6"/>
  <c r="BB263" i="6"/>
  <c r="BC262" i="6"/>
  <c r="BB262" i="6"/>
  <c r="BC261" i="6"/>
  <c r="BB261" i="6"/>
  <c r="BD261" i="6" s="1"/>
  <c r="BC260" i="6"/>
  <c r="BB260" i="6"/>
  <c r="BC259" i="6"/>
  <c r="BB259" i="6"/>
  <c r="BC258" i="6"/>
  <c r="BB258" i="6"/>
  <c r="BC257" i="6"/>
  <c r="BB257" i="6"/>
  <c r="BD257" i="6" s="1"/>
  <c r="BC256" i="6"/>
  <c r="BB256" i="6"/>
  <c r="BD256" i="6" s="1"/>
  <c r="BC255" i="6"/>
  <c r="BB255" i="6"/>
  <c r="BC254" i="6"/>
  <c r="BB254" i="6"/>
  <c r="BC253" i="6"/>
  <c r="BB253" i="6"/>
  <c r="BD253" i="6" s="1"/>
  <c r="BC252" i="6"/>
  <c r="BB252" i="6"/>
  <c r="BC251" i="6"/>
  <c r="BB251" i="6"/>
  <c r="BC250" i="6"/>
  <c r="BB250" i="6"/>
  <c r="BC249" i="6"/>
  <c r="BB249" i="6"/>
  <c r="BD249" i="6" s="1"/>
  <c r="BC248" i="6"/>
  <c r="BB248" i="6"/>
  <c r="BD248" i="6" s="1"/>
  <c r="BC247" i="6"/>
  <c r="BB247" i="6"/>
  <c r="BC246" i="6"/>
  <c r="BB246" i="6"/>
  <c r="BC245" i="6"/>
  <c r="BB245" i="6"/>
  <c r="BD245" i="6" s="1"/>
  <c r="BC244" i="6"/>
  <c r="BB244" i="6"/>
  <c r="BC243" i="6"/>
  <c r="BB243" i="6"/>
  <c r="BC242" i="6"/>
  <c r="BB242" i="6"/>
  <c r="BC241" i="6"/>
  <c r="BB241" i="6"/>
  <c r="BD241" i="6" s="1"/>
  <c r="BC240" i="6"/>
  <c r="BB240" i="6"/>
  <c r="BD240" i="6" s="1"/>
  <c r="BC239" i="6"/>
  <c r="BB239" i="6"/>
  <c r="BC238" i="6"/>
  <c r="BB238" i="6"/>
  <c r="BC237" i="6"/>
  <c r="BB237" i="6"/>
  <c r="BD237" i="6" s="1"/>
  <c r="BC236" i="6"/>
  <c r="BB236" i="6"/>
  <c r="BC235" i="6"/>
  <c r="BB235" i="6"/>
  <c r="BC234" i="6"/>
  <c r="BB234" i="6"/>
  <c r="BC233" i="6"/>
  <c r="BB233" i="6"/>
  <c r="BD233" i="6" s="1"/>
  <c r="BC232" i="6"/>
  <c r="BB232" i="6"/>
  <c r="BD232" i="6" s="1"/>
  <c r="BC231" i="6"/>
  <c r="BB231" i="6"/>
  <c r="BC230" i="6"/>
  <c r="BB230" i="6"/>
  <c r="BC229" i="6"/>
  <c r="BB229" i="6"/>
  <c r="BD229" i="6" s="1"/>
  <c r="BC228" i="6"/>
  <c r="BB228" i="6"/>
  <c r="BC227" i="6"/>
  <c r="BB227" i="6"/>
  <c r="BC226" i="6"/>
  <c r="BB226" i="6"/>
  <c r="BC225" i="6"/>
  <c r="BB225" i="6"/>
  <c r="BD225" i="6" s="1"/>
  <c r="BC224" i="6"/>
  <c r="BB224" i="6"/>
  <c r="BD224" i="6" s="1"/>
  <c r="BC223" i="6"/>
  <c r="BB223" i="6"/>
  <c r="BC222" i="6"/>
  <c r="BB222" i="6"/>
  <c r="BC221" i="6"/>
  <c r="BB221" i="6"/>
  <c r="BD221" i="6" s="1"/>
  <c r="BC220" i="6"/>
  <c r="BB220" i="6"/>
  <c r="BC219" i="6"/>
  <c r="BB219" i="6"/>
  <c r="BC218" i="6"/>
  <c r="BB218" i="6"/>
  <c r="BC217" i="6"/>
  <c r="BB217" i="6"/>
  <c r="BD217" i="6" s="1"/>
  <c r="BC216" i="6"/>
  <c r="BB216" i="6"/>
  <c r="BD216" i="6" s="1"/>
  <c r="BC215" i="6"/>
  <c r="BB215" i="6"/>
  <c r="BC214" i="6"/>
  <c r="BB214" i="6"/>
  <c r="BC213" i="6"/>
  <c r="BB213" i="6"/>
  <c r="BD213" i="6" s="1"/>
  <c r="BC212" i="6"/>
  <c r="BB212" i="6"/>
  <c r="BC211" i="6"/>
  <c r="BB211" i="6"/>
  <c r="BC210" i="6"/>
  <c r="BB210" i="6"/>
  <c r="BC209" i="6"/>
  <c r="BB209" i="6"/>
  <c r="BD209" i="6" s="1"/>
  <c r="BC208" i="6"/>
  <c r="BB208" i="6"/>
  <c r="BD208" i="6" s="1"/>
  <c r="BC207" i="6"/>
  <c r="BB207" i="6"/>
  <c r="BC206" i="6"/>
  <c r="BB206" i="6"/>
  <c r="BC205" i="6"/>
  <c r="BB205" i="6"/>
  <c r="BD205" i="6" s="1"/>
  <c r="BC204" i="6"/>
  <c r="BB204" i="6"/>
  <c r="BC203" i="6"/>
  <c r="BB203" i="6"/>
  <c r="BC202" i="6"/>
  <c r="BB202" i="6"/>
  <c r="BC201" i="6"/>
  <c r="BB201" i="6"/>
  <c r="BD201" i="6" s="1"/>
  <c r="BC200" i="6"/>
  <c r="BB200" i="6"/>
  <c r="BD200" i="6" s="1"/>
  <c r="BC199" i="6"/>
  <c r="BB199" i="6"/>
  <c r="BC198" i="6"/>
  <c r="BB198" i="6"/>
  <c r="BC197" i="6"/>
  <c r="BB197" i="6"/>
  <c r="BD197" i="6" s="1"/>
  <c r="BC196" i="6"/>
  <c r="BB196" i="6"/>
  <c r="BC195" i="6"/>
  <c r="BB195" i="6"/>
  <c r="BC194" i="6"/>
  <c r="BB194" i="6"/>
  <c r="BC193" i="6"/>
  <c r="BB193" i="6"/>
  <c r="BD193" i="6" s="1"/>
  <c r="BC192" i="6"/>
  <c r="BB192" i="6"/>
  <c r="BC191" i="6"/>
  <c r="BB191" i="6"/>
  <c r="BC190" i="6"/>
  <c r="BB190" i="6"/>
  <c r="BC189" i="6"/>
  <c r="BB189" i="6"/>
  <c r="BD189" i="6" s="1"/>
  <c r="BC188" i="6"/>
  <c r="BB188" i="6"/>
  <c r="BD188" i="6" s="1"/>
  <c r="BC187" i="6"/>
  <c r="BB187" i="6"/>
  <c r="BC186" i="6"/>
  <c r="BB186" i="6"/>
  <c r="BC185" i="6"/>
  <c r="BB185" i="6"/>
  <c r="BD185" i="6" s="1"/>
  <c r="BC184" i="6"/>
  <c r="BB184" i="6"/>
  <c r="BC183" i="6"/>
  <c r="BB183" i="6"/>
  <c r="BC182" i="6"/>
  <c r="BB182" i="6"/>
  <c r="BC181" i="6"/>
  <c r="BB181" i="6"/>
  <c r="BD181" i="6" s="1"/>
  <c r="BC180" i="6"/>
  <c r="BB180" i="6"/>
  <c r="BD180" i="6" s="1"/>
  <c r="BC179" i="6"/>
  <c r="BB179" i="6"/>
  <c r="BC178" i="6"/>
  <c r="BB178" i="6"/>
  <c r="BC177" i="6"/>
  <c r="BB177" i="6"/>
  <c r="BD177" i="6" s="1"/>
  <c r="BC176" i="6"/>
  <c r="BB176" i="6"/>
  <c r="BC175" i="6"/>
  <c r="BB175" i="6"/>
  <c r="BC174" i="6"/>
  <c r="BB174" i="6"/>
  <c r="BC173" i="6"/>
  <c r="BB173" i="6"/>
  <c r="BD173" i="6" s="1"/>
  <c r="BC172" i="6"/>
  <c r="BB172" i="6"/>
  <c r="BD172" i="6" s="1"/>
  <c r="BC171" i="6"/>
  <c r="BB171" i="6"/>
  <c r="BC170" i="6"/>
  <c r="BB170" i="6"/>
  <c r="BC169" i="6"/>
  <c r="BB169" i="6"/>
  <c r="BD169" i="6" s="1"/>
  <c r="BC168" i="6"/>
  <c r="BB168" i="6"/>
  <c r="BC167" i="6"/>
  <c r="BB167" i="6"/>
  <c r="BC166" i="6"/>
  <c r="BB166" i="6"/>
  <c r="BC165" i="6"/>
  <c r="BB165" i="6"/>
  <c r="BD165" i="6" s="1"/>
  <c r="BC164" i="6"/>
  <c r="BB164" i="6"/>
  <c r="BD164" i="6" s="1"/>
  <c r="BC163" i="6"/>
  <c r="BB163" i="6"/>
  <c r="BC162" i="6"/>
  <c r="BB162" i="6"/>
  <c r="BC161" i="6"/>
  <c r="BB161" i="6"/>
  <c r="BD161" i="6" s="1"/>
  <c r="BC160" i="6"/>
  <c r="BB160" i="6"/>
  <c r="BC159" i="6"/>
  <c r="BB159" i="6"/>
  <c r="BC158" i="6"/>
  <c r="BB158" i="6"/>
  <c r="BC157" i="6"/>
  <c r="BB157" i="6"/>
  <c r="BD157" i="6" s="1"/>
  <c r="BC156" i="6"/>
  <c r="BB156" i="6"/>
  <c r="BD156" i="6" s="1"/>
  <c r="BC155" i="6"/>
  <c r="BB155" i="6"/>
  <c r="BC154" i="6"/>
  <c r="BB154" i="6"/>
  <c r="BC153" i="6"/>
  <c r="BB153" i="6"/>
  <c r="BD153" i="6" s="1"/>
  <c r="BC152" i="6"/>
  <c r="BB152" i="6"/>
  <c r="BC151" i="6"/>
  <c r="BB151" i="6"/>
  <c r="BC150" i="6"/>
  <c r="BB150" i="6"/>
  <c r="BC149" i="6"/>
  <c r="BB149" i="6"/>
  <c r="BD149" i="6" s="1"/>
  <c r="BC148" i="6"/>
  <c r="BB148" i="6"/>
  <c r="BD148" i="6" s="1"/>
  <c r="BC147" i="6"/>
  <c r="BB147" i="6"/>
  <c r="BC146" i="6"/>
  <c r="BB146" i="6"/>
  <c r="BC145" i="6"/>
  <c r="BB145" i="6"/>
  <c r="BD145" i="6" s="1"/>
  <c r="BC144" i="6"/>
  <c r="BB144" i="6"/>
  <c r="BC143" i="6"/>
  <c r="BB143" i="6"/>
  <c r="BC142" i="6"/>
  <c r="BB142" i="6"/>
  <c r="BC141" i="6"/>
  <c r="BB141" i="6"/>
  <c r="BD141" i="6" s="1"/>
  <c r="BC140" i="6"/>
  <c r="BB140" i="6"/>
  <c r="BD140" i="6" s="1"/>
  <c r="BC139" i="6"/>
  <c r="BB139" i="6"/>
  <c r="BC138" i="6"/>
  <c r="BB138" i="6"/>
  <c r="BC137" i="6"/>
  <c r="BB137" i="6"/>
  <c r="BD137" i="6" s="1"/>
  <c r="BC136" i="6"/>
  <c r="BB136" i="6"/>
  <c r="BC135" i="6"/>
  <c r="BB135" i="6"/>
  <c r="BC134" i="6"/>
  <c r="BB134" i="6"/>
  <c r="BC133" i="6"/>
  <c r="BB133" i="6"/>
  <c r="BD133" i="6" s="1"/>
  <c r="BC132" i="6"/>
  <c r="BB132" i="6"/>
  <c r="BD132" i="6" s="1"/>
  <c r="BC131" i="6"/>
  <c r="BB131" i="6"/>
  <c r="BC130" i="6"/>
  <c r="BB130" i="6"/>
  <c r="BC129" i="6"/>
  <c r="BB129" i="6"/>
  <c r="BD129" i="6" s="1"/>
  <c r="BC128" i="6"/>
  <c r="BB128" i="6"/>
  <c r="BC127" i="6"/>
  <c r="BB127" i="6"/>
  <c r="BC126" i="6"/>
  <c r="BB126" i="6"/>
  <c r="BC125" i="6"/>
  <c r="BB125" i="6"/>
  <c r="BD125" i="6" s="1"/>
  <c r="BC124" i="6"/>
  <c r="BB124" i="6"/>
  <c r="BD124" i="6" s="1"/>
  <c r="BC123" i="6"/>
  <c r="BB123" i="6"/>
  <c r="BC122" i="6"/>
  <c r="BB122" i="6"/>
  <c r="BC121" i="6"/>
  <c r="BB121" i="6"/>
  <c r="BD121" i="6" s="1"/>
  <c r="BC120" i="6"/>
  <c r="BB120" i="6"/>
  <c r="BC119" i="6"/>
  <c r="BB119" i="6"/>
  <c r="BC118" i="6"/>
  <c r="BB118" i="6"/>
  <c r="BC117" i="6"/>
  <c r="BB117" i="6"/>
  <c r="BD117" i="6" s="1"/>
  <c r="BC116" i="6"/>
  <c r="BB116" i="6"/>
  <c r="BD116" i="6" s="1"/>
  <c r="BC115" i="6"/>
  <c r="BB115" i="6"/>
  <c r="BC114" i="6"/>
  <c r="BB114" i="6"/>
  <c r="BC113" i="6"/>
  <c r="BB113" i="6"/>
  <c r="BD113" i="6" s="1"/>
  <c r="BC112" i="6"/>
  <c r="BB112" i="6"/>
  <c r="BC111" i="6"/>
  <c r="BB111" i="6"/>
  <c r="BC110" i="6"/>
  <c r="BB110" i="6"/>
  <c r="BC109" i="6"/>
  <c r="BB109" i="6"/>
  <c r="BD109" i="6" s="1"/>
  <c r="BC108" i="6"/>
  <c r="BB108" i="6"/>
  <c r="BD108" i="6" s="1"/>
  <c r="BC107" i="6"/>
  <c r="BB107" i="6"/>
  <c r="BC106" i="6"/>
  <c r="BB106" i="6"/>
  <c r="BC105" i="6"/>
  <c r="BB105" i="6"/>
  <c r="BD105" i="6" s="1"/>
  <c r="BC104" i="6"/>
  <c r="BB104" i="6"/>
  <c r="BC103" i="6"/>
  <c r="BB103" i="6"/>
  <c r="BC102" i="6"/>
  <c r="BB102" i="6"/>
  <c r="BC101" i="6"/>
  <c r="BB101" i="6"/>
  <c r="BD101" i="6" s="1"/>
  <c r="BC100" i="6"/>
  <c r="BB100" i="6"/>
  <c r="BD100" i="6" s="1"/>
  <c r="BC99" i="6"/>
  <c r="BB99" i="6"/>
  <c r="BC98" i="6"/>
  <c r="BB98" i="6"/>
  <c r="BC97" i="6"/>
  <c r="BB97" i="6"/>
  <c r="BD97" i="6" s="1"/>
  <c r="BC96" i="6"/>
  <c r="BB96" i="6"/>
  <c r="BC95" i="6"/>
  <c r="BB95" i="6"/>
  <c r="BC94" i="6"/>
  <c r="BB94" i="6"/>
  <c r="BC93" i="6"/>
  <c r="BB93" i="6"/>
  <c r="BD93" i="6" s="1"/>
  <c r="BC92" i="6"/>
  <c r="BB92" i="6"/>
  <c r="BD92" i="6" s="1"/>
  <c r="BC91" i="6"/>
  <c r="BB91" i="6"/>
  <c r="BC90" i="6"/>
  <c r="BB90" i="6"/>
  <c r="BC89" i="6"/>
  <c r="BB89" i="6"/>
  <c r="BD89" i="6" s="1"/>
  <c r="BC88" i="6"/>
  <c r="BB88" i="6"/>
  <c r="BC87" i="6"/>
  <c r="BB87" i="6"/>
  <c r="BC86" i="6"/>
  <c r="BB86" i="6"/>
  <c r="BC85" i="6"/>
  <c r="BB85" i="6"/>
  <c r="BD85" i="6" s="1"/>
  <c r="BC84" i="6"/>
  <c r="BB84" i="6"/>
  <c r="BD84" i="6" s="1"/>
  <c r="BC83" i="6"/>
  <c r="BB83" i="6"/>
  <c r="BC82" i="6"/>
  <c r="BB82" i="6"/>
  <c r="BC81" i="6"/>
  <c r="BB81" i="6"/>
  <c r="BD81" i="6" s="1"/>
  <c r="BC80" i="6"/>
  <c r="BB80" i="6"/>
  <c r="BC79" i="6"/>
  <c r="BB79" i="6"/>
  <c r="BC78" i="6"/>
  <c r="BB78" i="6"/>
  <c r="BC77" i="6"/>
  <c r="BB77" i="6"/>
  <c r="BD77" i="6" s="1"/>
  <c r="BC76" i="6"/>
  <c r="BB76" i="6"/>
  <c r="BD76" i="6" s="1"/>
  <c r="BC75" i="6"/>
  <c r="BB75" i="6"/>
  <c r="BC74" i="6"/>
  <c r="BB74" i="6"/>
  <c r="BC73" i="6"/>
  <c r="BB73" i="6"/>
  <c r="BD73" i="6" s="1"/>
  <c r="BC72" i="6"/>
  <c r="BB72" i="6"/>
  <c r="BC71" i="6"/>
  <c r="BB71" i="6"/>
  <c r="BC70" i="6"/>
  <c r="BB70" i="6"/>
  <c r="BC69" i="6"/>
  <c r="BB69" i="6"/>
  <c r="BD69" i="6" s="1"/>
  <c r="BC68" i="6"/>
  <c r="BB68" i="6"/>
  <c r="BD68" i="6" s="1"/>
  <c r="BC67" i="6"/>
  <c r="BB67" i="6"/>
  <c r="BC66" i="6"/>
  <c r="BB66" i="6"/>
  <c r="BC65" i="6"/>
  <c r="BB65" i="6"/>
  <c r="BD65" i="6" s="1"/>
  <c r="BC64" i="6"/>
  <c r="BB64" i="6"/>
  <c r="BC63" i="6"/>
  <c r="BB63" i="6"/>
  <c r="BC62" i="6"/>
  <c r="BB62" i="6"/>
  <c r="BC61" i="6"/>
  <c r="BB61" i="6"/>
  <c r="BD61" i="6" s="1"/>
  <c r="BC60" i="6"/>
  <c r="BB60" i="6"/>
  <c r="BD60" i="6" s="1"/>
  <c r="BC59" i="6"/>
  <c r="BB59" i="6"/>
  <c r="BC58" i="6"/>
  <c r="BB58" i="6"/>
  <c r="BC57" i="6"/>
  <c r="BB57" i="6"/>
  <c r="BD57" i="6" s="1"/>
  <c r="BC56" i="6"/>
  <c r="BB56" i="6"/>
  <c r="BC55" i="6"/>
  <c r="BB55" i="6"/>
  <c r="BC54" i="6"/>
  <c r="BB54" i="6"/>
  <c r="BC53" i="6"/>
  <c r="BB53" i="6"/>
  <c r="BD53" i="6" s="1"/>
  <c r="BC52" i="6"/>
  <c r="BB52" i="6"/>
  <c r="BD52" i="6" s="1"/>
  <c r="BC51" i="6"/>
  <c r="BB51" i="6"/>
  <c r="BC50" i="6"/>
  <c r="BB50" i="6"/>
  <c r="BC49" i="6"/>
  <c r="BB49" i="6"/>
  <c r="BD49" i="6" s="1"/>
  <c r="BC48" i="6"/>
  <c r="BB48" i="6"/>
  <c r="BC47" i="6"/>
  <c r="BB47" i="6"/>
  <c r="BC46" i="6"/>
  <c r="BB46" i="6"/>
  <c r="BC45" i="6"/>
  <c r="BB45" i="6"/>
  <c r="BD45" i="6" s="1"/>
  <c r="BC44" i="6"/>
  <c r="BB44" i="6"/>
  <c r="BD44" i="6" s="1"/>
  <c r="BC43" i="6"/>
  <c r="BB43" i="6"/>
  <c r="BC42" i="6"/>
  <c r="BB42" i="6"/>
  <c r="BC41" i="6"/>
  <c r="BB41" i="6"/>
  <c r="BD41" i="6" s="1"/>
  <c r="BC40" i="6"/>
  <c r="BB40" i="6"/>
  <c r="BC39" i="6"/>
  <c r="BB39" i="6"/>
  <c r="BC38" i="6"/>
  <c r="BB38" i="6"/>
  <c r="BC37" i="6"/>
  <c r="BB37" i="6"/>
  <c r="BD37" i="6" s="1"/>
  <c r="BC36" i="6"/>
  <c r="BB36" i="6"/>
  <c r="BD36" i="6" s="1"/>
  <c r="BC35" i="6"/>
  <c r="BB35" i="6"/>
  <c r="BC34" i="6"/>
  <c r="BB34" i="6"/>
  <c r="BC33" i="6"/>
  <c r="BB33" i="6"/>
  <c r="BD33" i="6" s="1"/>
  <c r="BC32" i="6"/>
  <c r="BB32" i="6"/>
  <c r="BC31" i="6"/>
  <c r="BB31" i="6"/>
  <c r="BC30" i="6"/>
  <c r="BB30" i="6"/>
  <c r="BC29" i="6"/>
  <c r="BB29" i="6"/>
  <c r="BD29" i="6" s="1"/>
  <c r="BC28" i="6"/>
  <c r="BB28" i="6"/>
  <c r="BD28" i="6" s="1"/>
  <c r="BC27" i="6"/>
  <c r="BB27" i="6"/>
  <c r="BC26" i="6"/>
  <c r="BB26" i="6"/>
  <c r="BC25" i="6"/>
  <c r="BB25" i="6"/>
  <c r="BD25" i="6" s="1"/>
  <c r="BC24" i="6"/>
  <c r="BB24" i="6"/>
  <c r="BC23" i="6"/>
  <c r="BB23" i="6"/>
  <c r="BC22" i="6"/>
  <c r="BB22" i="6"/>
  <c r="BC21" i="6"/>
  <c r="BB21" i="6"/>
  <c r="BD21" i="6" s="1"/>
  <c r="BC20" i="6"/>
  <c r="BB20" i="6"/>
  <c r="BD20" i="6" s="1"/>
  <c r="BC19" i="6"/>
  <c r="BB19" i="6"/>
  <c r="BC18" i="6"/>
  <c r="BB18" i="6"/>
  <c r="BC17" i="6"/>
  <c r="BB17" i="6"/>
  <c r="BD17" i="6" s="1"/>
  <c r="BC16" i="6"/>
  <c r="BB16" i="6"/>
  <c r="BC15" i="6"/>
  <c r="BB15" i="6"/>
  <c r="BC14" i="6"/>
  <c r="BB14" i="6"/>
  <c r="BC13" i="6"/>
  <c r="BB13" i="6"/>
  <c r="BD13" i="6" s="1"/>
  <c r="BC12" i="6"/>
  <c r="BB12" i="6"/>
  <c r="BD12" i="6" s="1"/>
  <c r="BC11" i="6"/>
  <c r="BB11" i="6"/>
  <c r="BC10" i="6"/>
  <c r="BB10" i="6"/>
  <c r="BC9" i="6"/>
  <c r="BB9" i="6"/>
  <c r="BD9" i="6" s="1"/>
  <c r="BC8" i="6"/>
  <c r="BB8" i="6"/>
  <c r="BD8" i="6" s="1"/>
  <c r="BC7" i="6"/>
  <c r="BB7" i="6"/>
  <c r="BD7" i="6" s="1"/>
  <c r="BC6" i="6"/>
  <c r="BB6" i="6"/>
  <c r="BD6" i="6" s="1"/>
  <c r="BC5" i="6"/>
  <c r="BB5" i="6"/>
  <c r="BD5" i="6" s="1"/>
  <c r="BC4" i="6"/>
  <c r="BB4" i="6"/>
  <c r="BD4" i="6" s="1"/>
  <c r="BC3" i="6"/>
  <c r="BB3" i="6"/>
  <c r="BD3" i="6" s="1"/>
  <c r="BC2" i="6"/>
  <c r="BB2" i="6"/>
  <c r="BD2" i="6" s="1"/>
  <c r="BD16" i="6" l="1"/>
  <c r="BD24" i="6"/>
  <c r="BD32" i="6"/>
  <c r="BD40" i="6"/>
  <c r="BD48" i="6"/>
  <c r="BD56" i="6"/>
  <c r="BD64" i="6"/>
  <c r="BD72" i="6"/>
  <c r="BD80" i="6"/>
  <c r="BD88" i="6"/>
  <c r="BD96" i="6"/>
  <c r="BD104" i="6"/>
  <c r="BD112" i="6"/>
  <c r="BD120" i="6"/>
  <c r="BD128" i="6"/>
  <c r="BD136" i="6"/>
  <c r="BD144" i="6"/>
  <c r="BD152" i="6"/>
  <c r="BD160" i="6"/>
  <c r="BD168" i="6"/>
  <c r="BD176" i="6"/>
  <c r="BD184" i="6"/>
  <c r="BD192" i="6"/>
  <c r="BD10" i="6"/>
  <c r="BD11" i="6"/>
  <c r="BD14" i="6"/>
  <c r="BD15" i="6"/>
  <c r="BD18" i="6"/>
  <c r="BD19" i="6"/>
  <c r="BD22" i="6"/>
  <c r="BD23" i="6"/>
  <c r="BD26" i="6"/>
  <c r="BD27" i="6"/>
  <c r="BD30" i="6"/>
  <c r="BD31" i="6"/>
  <c r="BD34" i="6"/>
  <c r="BD35" i="6"/>
  <c r="BD38" i="6"/>
  <c r="BD39" i="6"/>
  <c r="BD42" i="6"/>
  <c r="BD43" i="6"/>
  <c r="BD46" i="6"/>
  <c r="BD47" i="6"/>
  <c r="BD50" i="6"/>
  <c r="BD51" i="6"/>
  <c r="BD54" i="6"/>
  <c r="BD55" i="6"/>
  <c r="BD58" i="6"/>
  <c r="BD59" i="6"/>
  <c r="BD62" i="6"/>
  <c r="BD63" i="6"/>
  <c r="BD66" i="6"/>
  <c r="BD67" i="6"/>
  <c r="BD70" i="6"/>
  <c r="BD71" i="6"/>
  <c r="BD74" i="6"/>
  <c r="BD75" i="6"/>
  <c r="BD78" i="6"/>
  <c r="BD79" i="6"/>
  <c r="BD82" i="6"/>
  <c r="BD83" i="6"/>
  <c r="BD86" i="6"/>
  <c r="BD87" i="6"/>
  <c r="BD90" i="6"/>
  <c r="BD91" i="6"/>
  <c r="BD94" i="6"/>
  <c r="BD95" i="6"/>
  <c r="BD98" i="6"/>
  <c r="BD99" i="6"/>
  <c r="BD102" i="6"/>
  <c r="BD103" i="6"/>
  <c r="BD106" i="6"/>
  <c r="BD107" i="6"/>
  <c r="BD110" i="6"/>
  <c r="BD111" i="6"/>
  <c r="BD114" i="6"/>
  <c r="BD115" i="6"/>
  <c r="BD118" i="6"/>
  <c r="BD119" i="6"/>
  <c r="BD122" i="6"/>
  <c r="BD123" i="6"/>
  <c r="BD126" i="6"/>
  <c r="BD127" i="6"/>
  <c r="BD130" i="6"/>
  <c r="BD131" i="6"/>
  <c r="BD134" i="6"/>
  <c r="BD135" i="6"/>
  <c r="BD138" i="6"/>
  <c r="BD139" i="6"/>
  <c r="BD142" i="6"/>
  <c r="BD143" i="6"/>
  <c r="BD146" i="6"/>
  <c r="BD147" i="6"/>
  <c r="BD150" i="6"/>
  <c r="BD151" i="6"/>
  <c r="BD154" i="6"/>
  <c r="BD155" i="6"/>
  <c r="BD158" i="6"/>
  <c r="BD159" i="6"/>
  <c r="BD162" i="6"/>
  <c r="BD163" i="6"/>
  <c r="BD166" i="6"/>
  <c r="BD167" i="6"/>
  <c r="BD170" i="6"/>
  <c r="BD171" i="6"/>
  <c r="BD174" i="6"/>
  <c r="BD175" i="6"/>
  <c r="BD178" i="6"/>
  <c r="BD179" i="6"/>
  <c r="BD182" i="6"/>
  <c r="BD183" i="6"/>
  <c r="BD186" i="6"/>
  <c r="BD187" i="6"/>
  <c r="BD190" i="6"/>
  <c r="BD191" i="6"/>
  <c r="BD194" i="6"/>
  <c r="BD195" i="6"/>
  <c r="BD196" i="6"/>
  <c r="BD204" i="6"/>
  <c r="BD212" i="6"/>
  <c r="BD220" i="6"/>
  <c r="BD228" i="6"/>
  <c r="BD236" i="6"/>
  <c r="BD244" i="6"/>
  <c r="BD252" i="6"/>
  <c r="BD260" i="6"/>
  <c r="BD268" i="6"/>
  <c r="BD276" i="6"/>
  <c r="BD284" i="6"/>
  <c r="BD292" i="6"/>
  <c r="BD300" i="6"/>
  <c r="BD309" i="6"/>
  <c r="BD198" i="6"/>
  <c r="BD199" i="6"/>
  <c r="BD202" i="6"/>
  <c r="BD203" i="6"/>
  <c r="BD206" i="6"/>
  <c r="BD207" i="6"/>
  <c r="BD210" i="6"/>
  <c r="BD211" i="6"/>
  <c r="BD214" i="6"/>
  <c r="BD215" i="6"/>
  <c r="BD218" i="6"/>
  <c r="BD219" i="6"/>
  <c r="BD222" i="6"/>
  <c r="BD223" i="6"/>
  <c r="BD226" i="6"/>
  <c r="BD227" i="6"/>
  <c r="BD230" i="6"/>
  <c r="BD231" i="6"/>
  <c r="BD234" i="6"/>
  <c r="BD235" i="6"/>
  <c r="BD238" i="6"/>
  <c r="BD239" i="6"/>
  <c r="BD242" i="6"/>
  <c r="BD243" i="6"/>
  <c r="BD246" i="6"/>
  <c r="BD247" i="6"/>
  <c r="BD250" i="6"/>
  <c r="BD251" i="6"/>
  <c r="BD254" i="6"/>
  <c r="BD255" i="6"/>
  <c r="BD258" i="6"/>
  <c r="BD259" i="6"/>
  <c r="BD262" i="6"/>
  <c r="BD263" i="6"/>
  <c r="BD266" i="6"/>
  <c r="BD267" i="6"/>
  <c r="BD270" i="6"/>
  <c r="BD271" i="6"/>
  <c r="BD274" i="6"/>
  <c r="BD275" i="6"/>
  <c r="BD278" i="6"/>
  <c r="BD279" i="6"/>
  <c r="BD282" i="6"/>
  <c r="BD283" i="6"/>
  <c r="BD286" i="6"/>
  <c r="BD287" i="6"/>
  <c r="BD290" i="6"/>
  <c r="BD291" i="6"/>
  <c r="BD294" i="6"/>
  <c r="BD298" i="6"/>
  <c r="BD299" i="6"/>
  <c r="BD302" i="6"/>
  <c r="BD312" i="6"/>
  <c r="BD314" i="6"/>
  <c r="BD315" i="6"/>
  <c r="BD295" i="6"/>
  <c r="BD303" i="6"/>
</calcChain>
</file>

<file path=xl/sharedStrings.xml><?xml version="1.0" encoding="utf-8"?>
<sst xmlns="http://schemas.openxmlformats.org/spreadsheetml/2006/main" count="3240" uniqueCount="412">
  <si>
    <t>X</t>
  </si>
  <si>
    <t>Y</t>
  </si>
  <si>
    <t>Ctotal</t>
  </si>
  <si>
    <t>Cfecal</t>
  </si>
  <si>
    <t>Cestan</t>
  </si>
  <si>
    <t>pH</t>
  </si>
  <si>
    <t>Turbiedad</t>
  </si>
  <si>
    <t>Condelec</t>
  </si>
  <si>
    <t>Color</t>
  </si>
  <si>
    <t>Alctot</t>
  </si>
  <si>
    <t>Cloruros</t>
  </si>
  <si>
    <t>DQOTOT</t>
  </si>
  <si>
    <t>Fluoruros</t>
  </si>
  <si>
    <t>STOTAL</t>
  </si>
  <si>
    <t>STD (calculado)</t>
  </si>
  <si>
    <t>STV</t>
  </si>
  <si>
    <t>STF</t>
  </si>
  <si>
    <t>SST</t>
  </si>
  <si>
    <t>SSV</t>
  </si>
  <si>
    <t>SSF</t>
  </si>
  <si>
    <t>SDT</t>
  </si>
  <si>
    <t>SDV</t>
  </si>
  <si>
    <t>SDF</t>
  </si>
  <si>
    <t>Durtotal</t>
  </si>
  <si>
    <t>Durcalcio</t>
  </si>
  <si>
    <t>Durmag</t>
  </si>
  <si>
    <t>NNITRA</t>
  </si>
  <si>
    <t>NAMONI</t>
  </si>
  <si>
    <t>NPROTE</t>
  </si>
  <si>
    <t>SULFAT</t>
  </si>
  <si>
    <t>SAAM</t>
  </si>
  <si>
    <t>Alumin</t>
  </si>
  <si>
    <t>Arsen</t>
  </si>
  <si>
    <t>Bario</t>
  </si>
  <si>
    <t>Cadmio</t>
  </si>
  <si>
    <t>Calcio</t>
  </si>
  <si>
    <t>Cinc</t>
  </si>
  <si>
    <t>Cobre</t>
  </si>
  <si>
    <t>Cromo</t>
  </si>
  <si>
    <t>Fierro</t>
  </si>
  <si>
    <t>Magtot</t>
  </si>
  <si>
    <t>Mangan</t>
  </si>
  <si>
    <t>Mercur</t>
  </si>
  <si>
    <t>Plomo</t>
  </si>
  <si>
    <t>Potasio</t>
  </si>
  <si>
    <t>Selenio</t>
  </si>
  <si>
    <t>Silicio</t>
  </si>
  <si>
    <t>Sodio</t>
  </si>
  <si>
    <t>Boro</t>
  </si>
  <si>
    <t>Sub familia</t>
  </si>
  <si>
    <t>Familia</t>
  </si>
  <si>
    <t>Grupo</t>
  </si>
  <si>
    <t>Bicarbonatada-Magnésica sódica</t>
  </si>
  <si>
    <t>Bicarbonatada-Magnésica</t>
  </si>
  <si>
    <t>I</t>
  </si>
  <si>
    <t>Bicarbonatada-Magnésica cálcica</t>
  </si>
  <si>
    <t>BOSQUES RESIDENCIAL DEL SUR</t>
  </si>
  <si>
    <t>COLONIA DEL CARMEN (LA FRAGATA)</t>
  </si>
  <si>
    <t>PANTACO 1</t>
  </si>
  <si>
    <t>PARQUE DE LOS VENADOS</t>
  </si>
  <si>
    <t>PERIFERICO  8</t>
  </si>
  <si>
    <t>RAMAL TULYEHUALCO 6</t>
  </si>
  <si>
    <t>Bicarbonatada-Sódica</t>
  </si>
  <si>
    <t>II</t>
  </si>
  <si>
    <t>Bicarbonatada-Sódica magnésica</t>
  </si>
  <si>
    <t>ANTONIO MANUEL ANZA</t>
  </si>
  <si>
    <t>Bicarbonatada-Sódica cálcica</t>
  </si>
  <si>
    <t>PEÑON 6</t>
  </si>
  <si>
    <t>RAMAL MIXQUIC SANTA CATARINA 11</t>
  </si>
  <si>
    <t>RAMAL MIXQUIC SANTA CATARINA 13</t>
  </si>
  <si>
    <t>RAMAL MIXQUIC SANTA CATARINA 8</t>
  </si>
  <si>
    <t>RAMAL MIXQUIC SANTA CATARINA 9</t>
  </si>
  <si>
    <t>RAMAL TLAHUAC NEZA # 10</t>
  </si>
  <si>
    <t>RAMAL TLAHUAC NEZA # 12</t>
  </si>
  <si>
    <t>RAMAL TLAHUAC NEZA # 13</t>
  </si>
  <si>
    <t>RAMAL TLAHUAC NEZA # 4</t>
  </si>
  <si>
    <t>RAMAL TLAHUAC NEZA # 5</t>
  </si>
  <si>
    <t>RAMAL TULYEHUALCO 4</t>
  </si>
  <si>
    <t>Bicarbonatada-Mixta</t>
  </si>
  <si>
    <t>III</t>
  </si>
  <si>
    <t>ACOXPA 32 ¢ PERIF.SUR 32</t>
  </si>
  <si>
    <t xml:space="preserve"> </t>
  </si>
  <si>
    <t>ALAMEDA TACUBAYA</t>
  </si>
  <si>
    <t>ALAMOS JARDIN 2 (NUEVO)</t>
  </si>
  <si>
    <t>CEDROS Y MOLIERE</t>
  </si>
  <si>
    <t>DEPORTIVO TERRANOVA</t>
  </si>
  <si>
    <t>LA PIRULERA</t>
  </si>
  <si>
    <t>P.S. 7 - RAMAL TULYEHUALCO</t>
  </si>
  <si>
    <t>TOPILEJO</t>
  </si>
  <si>
    <t>VIADUCTO</t>
  </si>
  <si>
    <t>Bicarbonatada clorurada-Magnésica sódica</t>
  </si>
  <si>
    <t>Bicarbonatada clorurada-Magnésica</t>
  </si>
  <si>
    <t>IV</t>
  </si>
  <si>
    <t>RAMAL TLAHUAC NEZA # 11</t>
  </si>
  <si>
    <t>RAMAL TLAHUAC NEZA # 15</t>
  </si>
  <si>
    <t>RAMAL TLAHUAC NEZA # 16</t>
  </si>
  <si>
    <t>RAMAL TLAHUAC NEZA # 17</t>
  </si>
  <si>
    <t>RAMAL TULYEHUALCO 2</t>
  </si>
  <si>
    <t>SANTA URSULA COAPA 1</t>
  </si>
  <si>
    <t>SANTA URSULA COAPA 2</t>
  </si>
  <si>
    <t>P.S. 33 - RAMAL TULYEHUALCO</t>
  </si>
  <si>
    <t>Bicarbonatada clorurada-Sódica magnésica</t>
  </si>
  <si>
    <t>Bicarbonatada clorurada-Sódica</t>
  </si>
  <si>
    <t>V</t>
  </si>
  <si>
    <t>AUXILIAR XOTEPINGO 4-B</t>
  </si>
  <si>
    <t>JARDINES DEL PEDREGAL 2</t>
  </si>
  <si>
    <t>LOMAS ESTRELLA 3</t>
  </si>
  <si>
    <t>PEÑON 2 NUEVO</t>
  </si>
  <si>
    <t>PEÑON 3</t>
  </si>
  <si>
    <t>PROHOGAR</t>
  </si>
  <si>
    <t>RAMAL MIXQUIC SANTA CATARINA 2</t>
  </si>
  <si>
    <t>RAMAL TLAHUAC NEZA # 2</t>
  </si>
  <si>
    <t>RAMAL TLAHUAC NEZA # 3</t>
  </si>
  <si>
    <t>RAMAL TLAHUAC NEZA # 6</t>
  </si>
  <si>
    <t>RAMAL TLAHUAC NEZA # 8</t>
  </si>
  <si>
    <t>SAN FRANCISCO CULHUACAN</t>
  </si>
  <si>
    <t>TLACOTAL EFLUENTE</t>
  </si>
  <si>
    <t>Clorurada bicarbonatada-Sódica magnésica</t>
  </si>
  <si>
    <t>Clorurada bicarbonatada-Sódica</t>
  </si>
  <si>
    <t>VI</t>
  </si>
  <si>
    <t>AUXILIAR XOTEPINGO 4-A</t>
  </si>
  <si>
    <t>RAMAL MIXQUIC SANTA CATARINA 5</t>
  </si>
  <si>
    <t>AUXILIAR XOTEPINGO 4-C</t>
  </si>
  <si>
    <t>Clorurada-Sódica</t>
  </si>
  <si>
    <t>VII</t>
  </si>
  <si>
    <t>ACOXPA 31 ¢ PERIF.SUR 31</t>
  </si>
  <si>
    <t>Bicarbonatada sulfatada-Magnésica cálcica</t>
  </si>
  <si>
    <t>Bicarbonatada sulfatada-Magnésica</t>
  </si>
  <si>
    <t>VIII</t>
  </si>
  <si>
    <t>Bicarbonatada sulfatada-Magnésica sódica</t>
  </si>
  <si>
    <t>Bicarbonatada sulfatada-Sódica magnésica</t>
  </si>
  <si>
    <t>Bicarbonatada sulfatada-Sódica</t>
  </si>
  <si>
    <t>IX</t>
  </si>
  <si>
    <t>RAMAL TLAHUAC NEZA # 1</t>
  </si>
  <si>
    <t>SAN LORENZO TEZONCO (INFLUENTE)
ANTES STA CATARINA 8</t>
  </si>
  <si>
    <t>Bicarbonatada sulfatada-Mixta</t>
  </si>
  <si>
    <t>DEPORTIVO XOCHITL</t>
  </si>
  <si>
    <t>ISSFAM</t>
  </si>
  <si>
    <t>P.S. 9 - RAMAL TULYEHUALCO</t>
  </si>
  <si>
    <t>RAMAL TULYEHUALCO 10</t>
  </si>
  <si>
    <t>Sulfatada bicarbonatada-Magnésica sódica</t>
  </si>
  <si>
    <t>Sulfatada bicarbonatada-Magnésica</t>
  </si>
  <si>
    <t>XI</t>
  </si>
  <si>
    <t>Sulfatada bicarbonatada-Sódica magnésica</t>
  </si>
  <si>
    <t>Sulfatada bicarbonatada-Sódica</t>
  </si>
  <si>
    <t>XII</t>
  </si>
  <si>
    <t>Mixta-Magnésica sódica</t>
  </si>
  <si>
    <t>Mixta-Magnésica</t>
  </si>
  <si>
    <t>XIII</t>
  </si>
  <si>
    <t>P.S. 23 - RAMAL TULYEHUALCO</t>
  </si>
  <si>
    <t>Mixta-Sódica magnésica</t>
  </si>
  <si>
    <t>Mixta-Sódica</t>
  </si>
  <si>
    <t>XIV</t>
  </si>
  <si>
    <t>AUXILIAR XOTEPINGO 6-B EFLUENTE</t>
  </si>
  <si>
    <t>Mixta-sódica magnésica</t>
  </si>
  <si>
    <t>Mixta-Mixta</t>
  </si>
  <si>
    <t>XV</t>
  </si>
  <si>
    <t>JARDINES DE LA MONTAÑA 1</t>
  </si>
  <si>
    <t>JARDINES DE LA MONTAÑA 2</t>
  </si>
  <si>
    <t>NO3</t>
  </si>
  <si>
    <t>sum cat</t>
  </si>
  <si>
    <t>sum ani</t>
  </si>
  <si>
    <t>B.I.</t>
  </si>
  <si>
    <t>Alcaldía</t>
  </si>
  <si>
    <t>POZO</t>
  </si>
  <si>
    <t>Álvaro Obregón</t>
  </si>
  <si>
    <t>Venustiano Carranza</t>
  </si>
  <si>
    <t>Miguel Hidalgo</t>
  </si>
  <si>
    <t>Tlalpan</t>
  </si>
  <si>
    <t>Benito Juárez</t>
  </si>
  <si>
    <t>Azcapotzalco</t>
  </si>
  <si>
    <t>Iztapalapa</t>
  </si>
  <si>
    <t>Cuauhtémoc</t>
  </si>
  <si>
    <t>Abasolo Jardín</t>
  </si>
  <si>
    <t>Coyoacán</t>
  </si>
  <si>
    <t>Ajusco</t>
  </si>
  <si>
    <t>Alameda Santa María</t>
  </si>
  <si>
    <t>Alamos Jardín 1</t>
  </si>
  <si>
    <t>Algarín</t>
  </si>
  <si>
    <t>Altavista</t>
  </si>
  <si>
    <t>Altillo Universidad</t>
  </si>
  <si>
    <t>Auxiliar de Xotepengo 7B</t>
  </si>
  <si>
    <t>Auxiliar de Xotepengo 9A</t>
  </si>
  <si>
    <t>Auxiliar de Xotepengo 9B</t>
  </si>
  <si>
    <t>Auxiliar Xotepingo 6-B</t>
  </si>
  <si>
    <t>Av. Central</t>
  </si>
  <si>
    <t>Tlálpan</t>
  </si>
  <si>
    <t>Belisario Domínguez</t>
  </si>
  <si>
    <t>Benjamín Flanklin</t>
  </si>
  <si>
    <t>Bosques de Tetlameya</t>
  </si>
  <si>
    <t>Bosques de Tlalpan 2</t>
  </si>
  <si>
    <t>Campo encantado</t>
  </si>
  <si>
    <t>Campos Elíseos</t>
  </si>
  <si>
    <t>Canal 13</t>
  </si>
  <si>
    <t>Casa Amarilla</t>
  </si>
  <si>
    <t>Casso</t>
  </si>
  <si>
    <t>Xochimilco</t>
  </si>
  <si>
    <t>Cerrillos 1</t>
  </si>
  <si>
    <t>Cerrillos 2</t>
  </si>
  <si>
    <t>Cerrillos 3</t>
  </si>
  <si>
    <t>Chapultepec 7</t>
  </si>
  <si>
    <t>Chapultepec Morales</t>
  </si>
  <si>
    <t>Cicerón</t>
  </si>
  <si>
    <t>Clavería</t>
  </si>
  <si>
    <t>Copilco Universidad</t>
  </si>
  <si>
    <t>Iztacalco</t>
  </si>
  <si>
    <t>Coyuya</t>
  </si>
  <si>
    <t>Deportivo Cantil</t>
  </si>
  <si>
    <t>Deportivo Durango</t>
  </si>
  <si>
    <t>Diagonal San Antonio</t>
  </si>
  <si>
    <t>Don Luis Natvitas</t>
  </si>
  <si>
    <t>Dvo. Ferrería 2</t>
  </si>
  <si>
    <t>Dvo. Reynosa</t>
  </si>
  <si>
    <t>Educación 2</t>
  </si>
  <si>
    <t>Escudo Nacional 2</t>
  </si>
  <si>
    <t>Fuentes Brotantes 2</t>
  </si>
  <si>
    <t>Granjas Estrella 1</t>
  </si>
  <si>
    <t>Granjas Estrella 2</t>
  </si>
  <si>
    <t>Granjas San Antonio</t>
  </si>
  <si>
    <t>Hogar y Seguridad</t>
  </si>
  <si>
    <t>Huertas del Carmen</t>
  </si>
  <si>
    <t>Irrigaión</t>
  </si>
  <si>
    <t>ISSSTE Coapa 1</t>
  </si>
  <si>
    <t>ISSSTE Coapa 3</t>
  </si>
  <si>
    <t>Iztapalapa 1</t>
  </si>
  <si>
    <t>Iztapalapa 2</t>
  </si>
  <si>
    <t>Jard. del Pedregal 5</t>
  </si>
  <si>
    <t>Jard. del Pedregal 5B</t>
  </si>
  <si>
    <t>Jardín Acacias</t>
  </si>
  <si>
    <t>Jardín Balbuena 1</t>
  </si>
  <si>
    <t>Jardin de San Jacinto</t>
  </si>
  <si>
    <t>Jardín Pombo</t>
  </si>
  <si>
    <t>Jardín San Álvaro</t>
  </si>
  <si>
    <t>La Campana</t>
  </si>
  <si>
    <t>La Cienaga</t>
  </si>
  <si>
    <t>La Huerta</t>
  </si>
  <si>
    <t>La Moderna</t>
  </si>
  <si>
    <t>La Petrolera</t>
  </si>
  <si>
    <t>La Viga 1</t>
  </si>
  <si>
    <t>La Viga 2</t>
  </si>
  <si>
    <t>Lago Ginebra</t>
  </si>
  <si>
    <t>Legaria</t>
  </si>
  <si>
    <t>Los Coyotes</t>
  </si>
  <si>
    <t>Los Reyes Coyoacán</t>
  </si>
  <si>
    <t>Mar Mediterráneo</t>
  </si>
  <si>
    <t>Marina Nacional 1</t>
  </si>
  <si>
    <t>Marina Nacional 3</t>
  </si>
  <si>
    <t>Marina Nacional 4</t>
  </si>
  <si>
    <t>Mariscal Sucre</t>
  </si>
  <si>
    <t>Mártires de Tacubaya</t>
  </si>
  <si>
    <t>Metro CU</t>
  </si>
  <si>
    <t>Miguel Alemán nuevo</t>
  </si>
  <si>
    <t>Mirador 2</t>
  </si>
  <si>
    <t>Mirador 3</t>
  </si>
  <si>
    <t>Miraflores</t>
  </si>
  <si>
    <t>Miravalle</t>
  </si>
  <si>
    <t>Molino del Rey</t>
  </si>
  <si>
    <t>Monte Sur 1</t>
  </si>
  <si>
    <t>Nativitas</t>
  </si>
  <si>
    <t>Noria 1</t>
  </si>
  <si>
    <t>Noria 2</t>
  </si>
  <si>
    <t>Noria 4</t>
  </si>
  <si>
    <t>Normandía</t>
  </si>
  <si>
    <t>Nueva Santa Maria</t>
  </si>
  <si>
    <t>Obrero Popular</t>
  </si>
  <si>
    <t>Olivar de los Padres</t>
  </si>
  <si>
    <t>Ortiz Rubio</t>
  </si>
  <si>
    <t>Padierna 5 (Flacso)</t>
  </si>
  <si>
    <t>Pantaco 2</t>
  </si>
  <si>
    <t>Pantaco 3</t>
  </si>
  <si>
    <t>Panteón Civil 1</t>
  </si>
  <si>
    <t>Panteón Civil 3</t>
  </si>
  <si>
    <t>Paseo Taxqueña</t>
  </si>
  <si>
    <t>Pedregal 2</t>
  </si>
  <si>
    <t>Pedregal de Carrasco</t>
  </si>
  <si>
    <t>Pedregal Imán</t>
  </si>
  <si>
    <t>Peña Pobre</t>
  </si>
  <si>
    <t>Peñón 4</t>
  </si>
  <si>
    <t>Peñón 5</t>
  </si>
  <si>
    <t>Peñón 8</t>
  </si>
  <si>
    <t>Periférico 1</t>
  </si>
  <si>
    <t>Periférico 10</t>
  </si>
  <si>
    <t>Periférico 11</t>
  </si>
  <si>
    <t>Periférico 12</t>
  </si>
  <si>
    <t>Periférico 14</t>
  </si>
  <si>
    <t>Periférico 2</t>
  </si>
  <si>
    <t>Periférico 4</t>
  </si>
  <si>
    <t>Periférico 9</t>
  </si>
  <si>
    <t>Periférico Sur 18</t>
  </si>
  <si>
    <t>Períferico Sur 22</t>
  </si>
  <si>
    <t>Periodista</t>
  </si>
  <si>
    <t>Portales</t>
  </si>
  <si>
    <t>Prados del Rosario</t>
  </si>
  <si>
    <t>Presidente Madero</t>
  </si>
  <si>
    <t>Providencia</t>
  </si>
  <si>
    <t>Tláhuac</t>
  </si>
  <si>
    <t>PS 5 o R Tulyehualco 5</t>
  </si>
  <si>
    <t>Purísima (Iztapalapa 2)</t>
  </si>
  <si>
    <t>Purísima (Iztapalapa 3)</t>
  </si>
  <si>
    <t>Purísima Iztapalapa 4</t>
  </si>
  <si>
    <t>Milpa Alta</t>
  </si>
  <si>
    <t>R-18</t>
  </si>
  <si>
    <t>R-21</t>
  </si>
  <si>
    <t>R-22</t>
  </si>
  <si>
    <t>R-24</t>
  </si>
  <si>
    <t>R-25</t>
  </si>
  <si>
    <t>R-26</t>
  </si>
  <si>
    <t>R-4</t>
  </si>
  <si>
    <t>R-5</t>
  </si>
  <si>
    <t>RA Xot 11B</t>
  </si>
  <si>
    <t>RA Xot 2A</t>
  </si>
  <si>
    <t>RA Xot 7A</t>
  </si>
  <si>
    <t>Radio mil</t>
  </si>
  <si>
    <t>Ramal Tulyehualco 8</t>
  </si>
  <si>
    <t>Reclusorio Sur 1</t>
  </si>
  <si>
    <t>Rey Moctezuma</t>
  </si>
  <si>
    <t>Romero de Terreros</t>
  </si>
  <si>
    <t>Rosendo Arnaiz</t>
  </si>
  <si>
    <t>S-11</t>
  </si>
  <si>
    <t>S-12</t>
  </si>
  <si>
    <t>S-13</t>
  </si>
  <si>
    <t>S-3</t>
  </si>
  <si>
    <t>S-7</t>
  </si>
  <si>
    <t>S-8</t>
  </si>
  <si>
    <t>S-9</t>
  </si>
  <si>
    <t>Salesiano</t>
  </si>
  <si>
    <t>San Felipe Popotla</t>
  </si>
  <si>
    <t>San Gregorio Atlapulco 1</t>
  </si>
  <si>
    <t>San Gregorio Atlapulco 2</t>
  </si>
  <si>
    <t>San Juan Tlihuaca</t>
  </si>
  <si>
    <t>San Lucas Xochimanca</t>
  </si>
  <si>
    <t>San Luis 10</t>
  </si>
  <si>
    <t>San Luis 12</t>
  </si>
  <si>
    <t>San Luis 13</t>
  </si>
  <si>
    <t>San Luis 16</t>
  </si>
  <si>
    <t>San Luis 17</t>
  </si>
  <si>
    <t>San Luis 19</t>
  </si>
  <si>
    <t>San Luis 2</t>
  </si>
  <si>
    <t>San Luis 20</t>
  </si>
  <si>
    <t>San Luis 5</t>
  </si>
  <si>
    <t>San Luis 7</t>
  </si>
  <si>
    <t>San Luis 8</t>
  </si>
  <si>
    <t>San Luis 9</t>
  </si>
  <si>
    <t>San Martín Xochinahuac 1</t>
  </si>
  <si>
    <t>San Martín Xochinahuac 2</t>
  </si>
  <si>
    <t>San Miguel Amantla</t>
  </si>
  <si>
    <t>San Pedro Xalpa 1</t>
  </si>
  <si>
    <t>San Pedro Xalpa 2</t>
  </si>
  <si>
    <t>Santa Anita</t>
  </si>
  <si>
    <t>Santa Catarina 10</t>
  </si>
  <si>
    <t>Santa Catarina 11</t>
  </si>
  <si>
    <t>Santa Catarina 12</t>
  </si>
  <si>
    <t>Santa Catarina 13</t>
  </si>
  <si>
    <t>Santa Catarina 2</t>
  </si>
  <si>
    <t>Santa Catarina 9</t>
  </si>
  <si>
    <t>Santa Cruz Acalpixca 1</t>
  </si>
  <si>
    <t>Santa Cruz Meyehualco 1</t>
  </si>
  <si>
    <t>Santa Cruz Xochitepec</t>
  </si>
  <si>
    <t>Cuahutémoc</t>
  </si>
  <si>
    <t>Santa Lucía 1</t>
  </si>
  <si>
    <t>Santo Domingo</t>
  </si>
  <si>
    <t>Sector Popular 2</t>
  </si>
  <si>
    <t>Sector Popular 3</t>
  </si>
  <si>
    <t>Tacuba</t>
  </si>
  <si>
    <t>Tecomitl 10</t>
  </si>
  <si>
    <t>Tecomitl 11</t>
  </si>
  <si>
    <t>Tecomitl 12</t>
  </si>
  <si>
    <t>Tecomitl 13</t>
  </si>
  <si>
    <t>Tecomitl 14</t>
  </si>
  <si>
    <t>Tecomitl 15</t>
  </si>
  <si>
    <t>Tecómitl 2</t>
  </si>
  <si>
    <t>Tecómitl 5</t>
  </si>
  <si>
    <t>Tecómitl 8</t>
  </si>
  <si>
    <t>Tepepan 1</t>
  </si>
  <si>
    <t>Tepepan 3 (El MIrador)</t>
  </si>
  <si>
    <t>Tetelpan</t>
  </si>
  <si>
    <t>Tizapan</t>
  </si>
  <si>
    <t>Tlacotal</t>
  </si>
  <si>
    <t>Tlalcoligia</t>
  </si>
  <si>
    <t>Tulyehualco 1</t>
  </si>
  <si>
    <t>Tulyehualco 2</t>
  </si>
  <si>
    <t>Tulyehualco 4</t>
  </si>
  <si>
    <t>Tulyehualco 5</t>
  </si>
  <si>
    <t>Tulyehualco 8</t>
  </si>
  <si>
    <t>Unidad Modelo 2</t>
  </si>
  <si>
    <t>Unidad Modelo 3</t>
  </si>
  <si>
    <t>Universidad del Aire</t>
  </si>
  <si>
    <t>Villa Azcapotzalco</t>
  </si>
  <si>
    <t>Villa Coapa 7-Multifam 7</t>
  </si>
  <si>
    <t>Villa Coapa 8-Multifam 8</t>
  </si>
  <si>
    <t>Villa Olimpica 1</t>
  </si>
  <si>
    <t>Viveros del Reloj 1</t>
  </si>
  <si>
    <t>Viveros del Reloj 2</t>
  </si>
  <si>
    <t>Axotla</t>
  </si>
  <si>
    <t>Mirador 1</t>
  </si>
  <si>
    <t>R-19</t>
  </si>
  <si>
    <t>S-2</t>
  </si>
  <si>
    <t>San Fernando Tlalpan</t>
  </si>
  <si>
    <t>Santa Cruz Acalpixca 2</t>
  </si>
  <si>
    <t>Tecomitl 17</t>
  </si>
  <si>
    <t>S-4</t>
  </si>
  <si>
    <t>San Lorenzo Atemoaya 1</t>
  </si>
  <si>
    <t>El Caracol</t>
  </si>
  <si>
    <t>Jardínes del Pedregal 4B</t>
  </si>
  <si>
    <t>R-2</t>
  </si>
  <si>
    <t>R-8</t>
  </si>
  <si>
    <t>S-10</t>
  </si>
  <si>
    <t>San Pedro Martir 1</t>
  </si>
  <si>
    <t>Tepepan 2 (El Mirador)</t>
  </si>
  <si>
    <t>Padierna Picacho</t>
  </si>
  <si>
    <t>Monte Sur 2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</si>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</sst>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Times New Roman"/>
      <family val="1"/>
    </font>
    <font>
      <sz val="1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" fontId="0" fillId="0" borderId="0" xfId="0" applyNumberFormat="1"/>
    <xf numFmtId="49" fontId="2" fillId="17" borderId="1" xfId="0" applyNumberFormat="1" applyFont="1" applyFill="1" applyBorder="1" applyAlignment="1">
      <alignment horizontal="center" vertical="center"/>
    </xf>
    <xf numFmtId="49" fontId="4" fillId="18" borderId="1" xfId="0" applyNumberFormat="1" applyFont="1" applyFill="1" applyBorder="1"/>
    <xf numFmtId="49" fontId="0" fillId="0" borderId="0" xfId="0" applyNumberFormat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18" borderId="1" xfId="0" applyNumberFormat="1" applyFont="1" applyFill="1" applyBorder="1" applyAlignment="1">
      <alignment horizontal="center"/>
    </xf>
    <xf numFmtId="2" fontId="4" fillId="18" borderId="1" xfId="0" applyNumberFormat="1" applyFont="1" applyFill="1" applyBorder="1" applyAlignment="1">
      <alignment horizontal="right"/>
    </xf>
    <xf numFmtId="2" fontId="4" fillId="18" borderId="1" xfId="1" applyNumberFormat="1" applyFont="1" applyFill="1" applyBorder="1" applyAlignment="1">
      <alignment horizontal="center"/>
    </xf>
    <xf numFmtId="49" fontId="4" fillId="18" borderId="0" xfId="0" applyNumberFormat="1" applyFont="1" applyFill="1" applyBorder="1"/>
    <xf numFmtId="2" fontId="4" fillId="18" borderId="0" xfId="0" applyNumberFormat="1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3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2" fontId="3" fillId="0" borderId="0" xfId="0" applyNumberFormat="1" applyFont="1" applyBorder="1"/>
    <xf numFmtId="2" fontId="4" fillId="0" borderId="1" xfId="0" applyNumberFormat="1" applyFont="1" applyFill="1" applyBorder="1" applyAlignment="1">
      <alignment horizontal="center"/>
    </xf>
    <xf numFmtId="49" fontId="4" fillId="18" borderId="2" xfId="0" applyNumberFormat="1" applyFont="1" applyFill="1" applyBorder="1"/>
    <xf numFmtId="49" fontId="4" fillId="18" borderId="2" xfId="0" applyNumberFormat="1" applyFont="1" applyFill="1" applyBorder="1" applyAlignment="1">
      <alignment wrapText="1"/>
    </xf>
  </cellXfs>
  <cellStyles count="2">
    <cellStyle name="Normal" xfId="0" builtinId="0"/>
    <cellStyle name="Normal_Pozos calidad agua(todos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8"/>
  <sheetViews>
    <sheetView tabSelected="1" workbookViewId="0">
      <selection activeCell="K7" sqref="K7"/>
    </sheetView>
  </sheetViews>
  <sheetFormatPr baseColWidth="10" defaultRowHeight="15" x14ac:dyDescent="0.2"/>
  <cols>
    <col min="1" max="1" width="23.83203125" style="4" bestFit="1" customWidth="1"/>
    <col min="2" max="2" width="49.5" style="4" customWidth="1"/>
    <col min="3" max="4" width="15.5" style="29" customWidth="1"/>
    <col min="5" max="28" width="11.1640625" style="1"/>
    <col min="29" max="29" width="28.6640625" style="1" customWidth="1"/>
    <col min="30" max="30" width="30.33203125" style="1" customWidth="1"/>
    <col min="31" max="31" width="11.1640625" style="1"/>
    <col min="32" max="32" width="20" style="1" customWidth="1"/>
    <col min="33" max="33" width="19.6640625" style="1" customWidth="1"/>
    <col min="34" max="53" width="11.1640625" style="1"/>
    <col min="54" max="54" width="48.83203125" style="4" bestFit="1" customWidth="1"/>
    <col min="55" max="55" width="40.1640625" style="4" bestFit="1" customWidth="1"/>
    <col min="56" max="56" width="13.33203125" style="4" bestFit="1" customWidth="1"/>
  </cols>
  <sheetData>
    <row r="1" spans="1:56" ht="15.75" x14ac:dyDescent="0.2">
      <c r="A1" s="2" t="s">
        <v>411</v>
      </c>
      <c r="B1" s="2" t="s"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159</v>
      </c>
      <c r="AD1" s="2" t="s">
        <v>26</v>
      </c>
      <c r="AE1" s="2">
        <v>1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</row>
    <row r="2" spans="1:56" x14ac:dyDescent="0.2">
      <c r="A2" s="3" t="s">
        <v>169</v>
      </c>
      <c r="B2" s="3" t="s">
        <v>228</v>
      </c>
      <c r="C2" s="7">
        <v>481862</v>
      </c>
      <c r="D2" s="7">
        <v>2140960</v>
      </c>
      <c r="E2" s="6">
        <v>0</v>
      </c>
      <c r="F2" s="6">
        <v>0</v>
      </c>
      <c r="G2" s="6">
        <v>5</v>
      </c>
      <c r="H2" s="6">
        <v>7.836666666666666</v>
      </c>
      <c r="I2" s="6">
        <v>0.5</v>
      </c>
      <c r="J2" s="6">
        <v>322.33333333333331</v>
      </c>
      <c r="K2" s="6">
        <v>3.3333333333333335</v>
      </c>
      <c r="L2" s="6">
        <v>128.19999999999999</v>
      </c>
      <c r="M2" s="6">
        <v>6.333333333333333</v>
      </c>
      <c r="N2" s="6">
        <v>1</v>
      </c>
      <c r="O2" s="6">
        <v>0.1</v>
      </c>
      <c r="P2" s="6">
        <v>236</v>
      </c>
      <c r="Q2" s="30">
        <f>J2*0.66</f>
        <v>212.74</v>
      </c>
      <c r="R2" s="6">
        <v>42</v>
      </c>
      <c r="S2" s="6">
        <v>192</v>
      </c>
      <c r="T2" s="6">
        <v>2</v>
      </c>
      <c r="U2" s="6">
        <v>0</v>
      </c>
      <c r="V2" s="6">
        <v>2</v>
      </c>
      <c r="W2" s="6">
        <v>232</v>
      </c>
      <c r="X2" s="6">
        <v>42</v>
      </c>
      <c r="Y2" s="6">
        <v>190</v>
      </c>
      <c r="Z2" s="6">
        <v>94.796666666666667</v>
      </c>
      <c r="AA2" s="6">
        <v>36.869999999999997</v>
      </c>
      <c r="AB2" s="6">
        <v>57.926666666666669</v>
      </c>
      <c r="AC2" s="6">
        <v>10.107859999999986</v>
      </c>
      <c r="AD2" s="6">
        <v>2.2833333333333332</v>
      </c>
      <c r="AE2" s="6">
        <v>1.1000000000000001E-2</v>
      </c>
      <c r="AF2" s="6">
        <v>0.1</v>
      </c>
      <c r="AG2" s="6">
        <v>0.1</v>
      </c>
      <c r="AH2" s="6">
        <v>8.9466666666666672</v>
      </c>
      <c r="AI2" s="6">
        <v>3.5000000000000003E-2</v>
      </c>
      <c r="AJ2" s="6">
        <v>0.35799999999999998</v>
      </c>
      <c r="AK2" s="6">
        <v>6.4999999999999997E-4</v>
      </c>
      <c r="AL2" s="6">
        <v>2.5666666666666667E-2</v>
      </c>
      <c r="AM2" s="6">
        <v>1.2999999999999999E-4</v>
      </c>
      <c r="AN2" s="6">
        <v>14.766666666666666</v>
      </c>
      <c r="AO2" s="6">
        <v>4.9000000000000009E-2</v>
      </c>
      <c r="AP2" s="6">
        <v>2.8000000000000001E-2</v>
      </c>
      <c r="AQ2" s="6">
        <v>2.8000000000000001E-2</v>
      </c>
      <c r="AR2" s="6">
        <v>5.1999999999999998E-2</v>
      </c>
      <c r="AS2" s="6">
        <v>14.066666666666668</v>
      </c>
      <c r="AT2" s="6">
        <v>1.9E-2</v>
      </c>
      <c r="AU2" s="6">
        <v>3.5E-4</v>
      </c>
      <c r="AV2" s="6">
        <v>5.9000000000000003E-4</v>
      </c>
      <c r="AW2" s="6">
        <v>5.1333333333333337</v>
      </c>
      <c r="AX2" s="6"/>
      <c r="AY2" s="6">
        <v>37</v>
      </c>
      <c r="AZ2" s="6">
        <v>25.3</v>
      </c>
      <c r="BA2" s="6">
        <v>3.7666666666666661E-2</v>
      </c>
      <c r="BB2" s="13" t="s">
        <v>52</v>
      </c>
      <c r="BC2" s="16" t="s">
        <v>53</v>
      </c>
      <c r="BD2" s="13" t="s">
        <v>54</v>
      </c>
    </row>
    <row r="3" spans="1:56" x14ac:dyDescent="0.2">
      <c r="A3" s="3" t="s">
        <v>165</v>
      </c>
      <c r="B3" s="3" t="s">
        <v>393</v>
      </c>
      <c r="C3" s="7">
        <v>481716</v>
      </c>
      <c r="D3" s="7">
        <v>2140255</v>
      </c>
      <c r="E3" s="6">
        <v>0</v>
      </c>
      <c r="F3" s="6">
        <v>0</v>
      </c>
      <c r="G3" s="6">
        <v>103.33333333333333</v>
      </c>
      <c r="H3" s="6">
        <v>7.4233333333333347</v>
      </c>
      <c r="I3" s="6">
        <v>0.65333333333333332</v>
      </c>
      <c r="J3" s="6">
        <v>406.33333333333331</v>
      </c>
      <c r="K3" s="6">
        <v>5</v>
      </c>
      <c r="L3" s="6">
        <v>160.63333333333333</v>
      </c>
      <c r="M3" s="6">
        <v>9.1833333333333353</v>
      </c>
      <c r="N3" s="6">
        <v>0.56000000000000005</v>
      </c>
      <c r="O3" s="6">
        <v>0.1</v>
      </c>
      <c r="P3" s="6">
        <v>284</v>
      </c>
      <c r="Q3" s="30">
        <f t="shared" ref="Q3:Q66" si="0">J3*0.66</f>
        <v>268.18</v>
      </c>
      <c r="R3" s="6">
        <v>54</v>
      </c>
      <c r="S3" s="6">
        <v>234</v>
      </c>
      <c r="T3" s="6">
        <v>7</v>
      </c>
      <c r="U3" s="6">
        <v>1</v>
      </c>
      <c r="V3" s="6">
        <v>6</v>
      </c>
      <c r="W3" s="6">
        <v>281</v>
      </c>
      <c r="X3" s="6">
        <v>53</v>
      </c>
      <c r="Y3" s="6">
        <v>228</v>
      </c>
      <c r="Z3" s="6">
        <v>149.88666666666666</v>
      </c>
      <c r="AA3" s="6">
        <v>59.43</v>
      </c>
      <c r="AB3" s="6">
        <v>90.456666666666663</v>
      </c>
      <c r="AC3" s="6"/>
      <c r="AD3" s="6">
        <v>3.7233333333333332</v>
      </c>
      <c r="AE3" s="6">
        <v>1.1000000000000001E-2</v>
      </c>
      <c r="AF3" s="6">
        <v>0.1</v>
      </c>
      <c r="AG3" s="6">
        <v>0.1</v>
      </c>
      <c r="AH3" s="6">
        <v>17.936666666666664</v>
      </c>
      <c r="AI3" s="6">
        <v>3.5000000000000003E-2</v>
      </c>
      <c r="AJ3" s="6">
        <v>0.35799999999999998</v>
      </c>
      <c r="AK3" s="6">
        <v>6.2E-4</v>
      </c>
      <c r="AL3" s="6">
        <v>2.8000000000000001E-2</v>
      </c>
      <c r="AM3" s="6">
        <v>1.2999999999999999E-4</v>
      </c>
      <c r="AN3" s="6">
        <v>23.8</v>
      </c>
      <c r="AO3" s="6">
        <v>4.9000000000000009E-2</v>
      </c>
      <c r="AP3" s="6">
        <v>2.8000000000000001E-2</v>
      </c>
      <c r="AQ3" s="6">
        <v>2.8000000000000001E-2</v>
      </c>
      <c r="AR3" s="6">
        <v>5.1999999999999998E-2</v>
      </c>
      <c r="AS3" s="6">
        <v>21.966666666666669</v>
      </c>
      <c r="AT3" s="6">
        <v>1.9E-2</v>
      </c>
      <c r="AU3" s="6">
        <v>3.5E-4</v>
      </c>
      <c r="AV3" s="6">
        <v>5.9000000000000003E-4</v>
      </c>
      <c r="AW3" s="6">
        <v>4.9433333333333334</v>
      </c>
      <c r="AX3" s="6"/>
      <c r="AY3" s="6">
        <v>32</v>
      </c>
      <c r="AZ3" s="6">
        <v>21.833333333333332</v>
      </c>
      <c r="BA3" s="6">
        <v>2.2666666666666668E-2</v>
      </c>
      <c r="BB3" s="13" t="s">
        <v>55</v>
      </c>
      <c r="BC3" s="16" t="s">
        <v>53</v>
      </c>
      <c r="BD3" s="13" t="s">
        <v>54</v>
      </c>
    </row>
    <row r="4" spans="1:56" x14ac:dyDescent="0.2">
      <c r="A4" s="3" t="s">
        <v>196</v>
      </c>
      <c r="B4" s="3" t="s">
        <v>56</v>
      </c>
      <c r="C4" s="7">
        <v>486068</v>
      </c>
      <c r="D4" s="7">
        <v>2131769</v>
      </c>
      <c r="E4" s="6">
        <v>0</v>
      </c>
      <c r="F4" s="6">
        <v>0</v>
      </c>
      <c r="G4" s="6">
        <v>25</v>
      </c>
      <c r="H4" s="6">
        <v>7.7</v>
      </c>
      <c r="I4" s="6">
        <v>0.5</v>
      </c>
      <c r="J4" s="6">
        <v>338</v>
      </c>
      <c r="K4" s="6">
        <v>3.75</v>
      </c>
      <c r="L4" s="6">
        <v>87.65</v>
      </c>
      <c r="M4" s="6">
        <v>12.4</v>
      </c>
      <c r="N4" s="6"/>
      <c r="O4" s="6">
        <v>0.25</v>
      </c>
      <c r="P4" s="6">
        <v>236</v>
      </c>
      <c r="Q4" s="30">
        <f t="shared" si="0"/>
        <v>223.08</v>
      </c>
      <c r="R4" s="6"/>
      <c r="S4" s="6"/>
      <c r="T4" s="6"/>
      <c r="U4" s="6"/>
      <c r="V4" s="6"/>
      <c r="W4" s="6">
        <v>0</v>
      </c>
      <c r="X4" s="6"/>
      <c r="Y4" s="6"/>
      <c r="Z4" s="6">
        <v>109.75</v>
      </c>
      <c r="AA4" s="6">
        <v>35.21</v>
      </c>
      <c r="AB4" s="6">
        <v>74.540000000000006</v>
      </c>
      <c r="AC4" s="6"/>
      <c r="AD4" s="6">
        <v>4.76</v>
      </c>
      <c r="AE4" s="6">
        <v>1.0999999999999999E-2</v>
      </c>
      <c r="AF4" s="6">
        <v>0.1</v>
      </c>
      <c r="AG4" s="6"/>
      <c r="AH4" s="6">
        <v>26.16</v>
      </c>
      <c r="AI4" s="6">
        <v>3.5000000000000003E-2</v>
      </c>
      <c r="AJ4" s="6"/>
      <c r="AK4" s="6">
        <v>1.2700000000000001E-3</v>
      </c>
      <c r="AL4" s="6">
        <v>0.02</v>
      </c>
      <c r="AM4" s="6">
        <v>1.2999999999999999E-4</v>
      </c>
      <c r="AN4" s="6">
        <v>14.1</v>
      </c>
      <c r="AO4" s="6">
        <v>4.9000000000000002E-2</v>
      </c>
      <c r="AP4" s="6">
        <v>2.8000000000000001E-2</v>
      </c>
      <c r="AQ4" s="6">
        <v>2.8000000000000001E-2</v>
      </c>
      <c r="AR4" s="6">
        <v>5.1999999999999998E-2</v>
      </c>
      <c r="AS4" s="6">
        <v>18.100000000000001</v>
      </c>
      <c r="AT4" s="6">
        <v>1.9E-2</v>
      </c>
      <c r="AU4" s="6">
        <v>3.5E-4</v>
      </c>
      <c r="AV4" s="6">
        <v>5.9000000000000003E-4</v>
      </c>
      <c r="AW4" s="6">
        <v>3.3</v>
      </c>
      <c r="AX4" s="6"/>
      <c r="AY4" s="6"/>
      <c r="AZ4" s="6">
        <v>19.5</v>
      </c>
      <c r="BA4" s="6">
        <v>4.7E-2</v>
      </c>
      <c r="BB4" s="13" t="s">
        <v>52</v>
      </c>
      <c r="BC4" s="16" t="s">
        <v>53</v>
      </c>
      <c r="BD4" s="13" t="s">
        <v>54</v>
      </c>
    </row>
    <row r="5" spans="1:56" x14ac:dyDescent="0.2">
      <c r="A5" s="3" t="s">
        <v>170</v>
      </c>
      <c r="B5" s="3" t="s">
        <v>191</v>
      </c>
      <c r="C5" s="7">
        <v>479219</v>
      </c>
      <c r="D5" s="7">
        <v>2153704</v>
      </c>
      <c r="E5" s="6">
        <v>2</v>
      </c>
      <c r="F5" s="6">
        <v>0</v>
      </c>
      <c r="G5" s="6">
        <v>3350</v>
      </c>
      <c r="H5" s="6">
        <v>8</v>
      </c>
      <c r="I5" s="6">
        <v>2.64</v>
      </c>
      <c r="J5" s="6">
        <v>570</v>
      </c>
      <c r="K5" s="6">
        <v>6.25</v>
      </c>
      <c r="L5" s="6">
        <v>217.9</v>
      </c>
      <c r="M5" s="6">
        <v>23.4</v>
      </c>
      <c r="N5" s="6"/>
      <c r="O5" s="6">
        <v>0.1</v>
      </c>
      <c r="P5" s="6">
        <v>360</v>
      </c>
      <c r="Q5" s="30">
        <f t="shared" si="0"/>
        <v>376.20000000000005</v>
      </c>
      <c r="R5" s="6"/>
      <c r="S5" s="6"/>
      <c r="T5" s="6"/>
      <c r="U5" s="6"/>
      <c r="V5" s="6"/>
      <c r="W5" s="6">
        <v>0</v>
      </c>
      <c r="X5" s="6"/>
      <c r="Y5" s="6"/>
      <c r="Z5" s="6">
        <v>171.19499999999999</v>
      </c>
      <c r="AA5" s="6">
        <v>63.924999999999997</v>
      </c>
      <c r="AB5" s="6">
        <v>107.27</v>
      </c>
      <c r="AC5" s="6">
        <v>2.7224819999999998</v>
      </c>
      <c r="AD5" s="6">
        <v>0.61499999999999999</v>
      </c>
      <c r="AE5" s="6">
        <v>2.0999999999999998E-2</v>
      </c>
      <c r="AF5" s="6">
        <v>0.1</v>
      </c>
      <c r="AG5" s="6"/>
      <c r="AH5" s="6">
        <v>21.16</v>
      </c>
      <c r="AI5" s="6">
        <v>3.5000000000000003E-2</v>
      </c>
      <c r="AJ5" s="6"/>
      <c r="AK5" s="6">
        <v>6.2E-4</v>
      </c>
      <c r="AL5" s="6">
        <v>7.4499999999999997E-2</v>
      </c>
      <c r="AM5" s="6">
        <v>1.2999999999999999E-4</v>
      </c>
      <c r="AN5" s="6">
        <v>25.6</v>
      </c>
      <c r="AO5" s="6">
        <v>4.9000000000000002E-2</v>
      </c>
      <c r="AP5" s="6">
        <v>2.8000000000000001E-2</v>
      </c>
      <c r="AQ5" s="6">
        <v>2.8000000000000001E-2</v>
      </c>
      <c r="AR5" s="6">
        <v>0.28050000000000003</v>
      </c>
      <c r="AS5" s="6">
        <v>26.05</v>
      </c>
      <c r="AT5" s="6">
        <v>1.9E-2</v>
      </c>
      <c r="AU5" s="6">
        <v>3.5E-4</v>
      </c>
      <c r="AV5" s="6">
        <v>6.1000000000000008E-4</v>
      </c>
      <c r="AW5" s="6">
        <v>9.4</v>
      </c>
      <c r="AX5" s="6"/>
      <c r="AY5" s="6"/>
      <c r="AZ5" s="6">
        <v>42.7</v>
      </c>
      <c r="BA5" s="6">
        <v>0.54900000000000004</v>
      </c>
      <c r="BB5" s="13" t="s">
        <v>52</v>
      </c>
      <c r="BC5" s="16" t="s">
        <v>53</v>
      </c>
      <c r="BD5" s="13" t="s">
        <v>54</v>
      </c>
    </row>
    <row r="6" spans="1:56" x14ac:dyDescent="0.2">
      <c r="A6" s="3" t="s">
        <v>174</v>
      </c>
      <c r="B6" s="3" t="s">
        <v>57</v>
      </c>
      <c r="C6" s="7">
        <v>483260</v>
      </c>
      <c r="D6" s="7">
        <v>2139989</v>
      </c>
      <c r="E6" s="6">
        <v>0</v>
      </c>
      <c r="F6" s="6">
        <v>0</v>
      </c>
      <c r="G6" s="6">
        <v>10</v>
      </c>
      <c r="H6" s="6">
        <v>7.68</v>
      </c>
      <c r="I6" s="6">
        <v>0.5</v>
      </c>
      <c r="J6" s="6">
        <v>431</v>
      </c>
      <c r="K6" s="6">
        <v>2.5</v>
      </c>
      <c r="L6" s="6">
        <v>152.4</v>
      </c>
      <c r="M6" s="6">
        <v>17.100000000000001</v>
      </c>
      <c r="N6" s="6"/>
      <c r="O6" s="6">
        <v>0.1</v>
      </c>
      <c r="P6" s="6">
        <v>304</v>
      </c>
      <c r="Q6" s="30">
        <f t="shared" si="0"/>
        <v>284.46000000000004</v>
      </c>
      <c r="R6" s="6"/>
      <c r="S6" s="6"/>
      <c r="T6" s="6"/>
      <c r="U6" s="6"/>
      <c r="V6" s="6"/>
      <c r="W6" s="6"/>
      <c r="X6" s="6"/>
      <c r="Y6" s="6"/>
      <c r="Z6" s="6">
        <v>155.16</v>
      </c>
      <c r="AA6" s="6">
        <v>69.92</v>
      </c>
      <c r="AB6" s="6">
        <v>85.24</v>
      </c>
      <c r="AC6" s="6">
        <v>11.155536</v>
      </c>
      <c r="AD6" s="6">
        <v>2.52</v>
      </c>
      <c r="AE6" s="6">
        <v>1.0999999999999999E-2</v>
      </c>
      <c r="AF6" s="6">
        <v>0.1</v>
      </c>
      <c r="AG6" s="6"/>
      <c r="AH6" s="6">
        <v>25.23</v>
      </c>
      <c r="AI6" s="6">
        <v>3.5000000000000003E-2</v>
      </c>
      <c r="AJ6" s="6"/>
      <c r="AK6" s="6">
        <v>6.2E-4</v>
      </c>
      <c r="AL6" s="6">
        <v>3.6999999999999998E-2</v>
      </c>
      <c r="AM6" s="6"/>
      <c r="AN6" s="6">
        <v>28</v>
      </c>
      <c r="AO6" s="6">
        <v>4.9000000000000002E-2</v>
      </c>
      <c r="AP6" s="6">
        <v>2.8000000000000001E-2</v>
      </c>
      <c r="AQ6" s="6">
        <v>2.8000000000000001E-2</v>
      </c>
      <c r="AR6" s="6">
        <v>5.1999999999999998E-2</v>
      </c>
      <c r="AS6" s="6">
        <v>20.7</v>
      </c>
      <c r="AT6" s="6">
        <v>1.9E-2</v>
      </c>
      <c r="AU6" s="6">
        <v>3.5E-4</v>
      </c>
      <c r="AV6" s="6"/>
      <c r="AW6" s="6">
        <v>5.8</v>
      </c>
      <c r="AX6" s="6"/>
      <c r="AY6" s="6"/>
      <c r="AZ6" s="6">
        <v>24.6</v>
      </c>
      <c r="BA6" s="6">
        <v>0.10100000000000001</v>
      </c>
      <c r="BB6" s="13" t="s">
        <v>52</v>
      </c>
      <c r="BC6" s="16" t="s">
        <v>53</v>
      </c>
      <c r="BD6" s="13" t="s">
        <v>54</v>
      </c>
    </row>
    <row r="7" spans="1:56" x14ac:dyDescent="0.2">
      <c r="A7" s="3" t="s">
        <v>170</v>
      </c>
      <c r="B7" s="3" t="s">
        <v>211</v>
      </c>
      <c r="C7" s="7">
        <v>482923</v>
      </c>
      <c r="D7" s="7">
        <v>2153504</v>
      </c>
      <c r="E7" s="6">
        <v>11.666666666666666</v>
      </c>
      <c r="F7" s="6">
        <v>0</v>
      </c>
      <c r="G7" s="6">
        <v>3336.6666666666665</v>
      </c>
      <c r="H7" s="6">
        <v>7.6183333333333332</v>
      </c>
      <c r="I7" s="6">
        <v>7.7816666666666663</v>
      </c>
      <c r="J7" s="6">
        <v>647.83333333333337</v>
      </c>
      <c r="K7" s="6">
        <v>10.833333333333334</v>
      </c>
      <c r="L7" s="6">
        <v>226.11666666666667</v>
      </c>
      <c r="M7" s="6">
        <v>40.916666666666671</v>
      </c>
      <c r="N7" s="6">
        <v>1.99</v>
      </c>
      <c r="O7" s="6">
        <v>0.1</v>
      </c>
      <c r="P7" s="6">
        <v>437.33333333333331</v>
      </c>
      <c r="Q7" s="30">
        <f t="shared" si="0"/>
        <v>427.57000000000005</v>
      </c>
      <c r="R7" s="6">
        <v>76</v>
      </c>
      <c r="S7" s="6">
        <v>386</v>
      </c>
      <c r="T7" s="6">
        <v>27.5</v>
      </c>
      <c r="U7" s="6">
        <v>4.5</v>
      </c>
      <c r="V7" s="6">
        <v>23</v>
      </c>
      <c r="W7" s="6">
        <v>434.5</v>
      </c>
      <c r="X7" s="6">
        <v>71.5</v>
      </c>
      <c r="Y7" s="6">
        <v>363</v>
      </c>
      <c r="Z7" s="6">
        <v>197.60499999999999</v>
      </c>
      <c r="AA7" s="6">
        <v>83.40666666666668</v>
      </c>
      <c r="AB7" s="6">
        <v>114.19833333333334</v>
      </c>
      <c r="AC7" s="6">
        <v>0.91487200000000002</v>
      </c>
      <c r="AD7" s="6">
        <v>0.20666666666666667</v>
      </c>
      <c r="AE7" s="6">
        <v>1.2333333333333333E-2</v>
      </c>
      <c r="AF7" s="6">
        <v>0.1</v>
      </c>
      <c r="AG7" s="6">
        <v>0.105</v>
      </c>
      <c r="AH7" s="6">
        <v>34.454999999999998</v>
      </c>
      <c r="AI7" s="6">
        <v>3.5000000000000003E-2</v>
      </c>
      <c r="AJ7" s="6">
        <v>0.35799999999999998</v>
      </c>
      <c r="AK7" s="6">
        <v>6.3999999999999994E-4</v>
      </c>
      <c r="AL7" s="6">
        <v>9.0666666666666673E-2</v>
      </c>
      <c r="AM7" s="6">
        <v>1.2999999999999999E-4</v>
      </c>
      <c r="AN7" s="6">
        <v>33.4</v>
      </c>
      <c r="AO7" s="6">
        <v>4.9333333333333333E-2</v>
      </c>
      <c r="AP7" s="6">
        <v>2.8000000000000001E-2</v>
      </c>
      <c r="AQ7" s="6">
        <v>2.8000000000000001E-2</v>
      </c>
      <c r="AR7" s="6">
        <v>1.1921666666666666</v>
      </c>
      <c r="AS7" s="6">
        <v>27.733333333333334</v>
      </c>
      <c r="AT7" s="6">
        <v>9.4833333333333325E-2</v>
      </c>
      <c r="AU7" s="6">
        <v>3.5E-4</v>
      </c>
      <c r="AV7" s="6">
        <v>8.5250000000000018E-4</v>
      </c>
      <c r="AW7" s="6">
        <v>12.65</v>
      </c>
      <c r="AX7" s="6"/>
      <c r="AY7" s="6">
        <v>37.825000000000003</v>
      </c>
      <c r="AZ7" s="6">
        <v>53.35</v>
      </c>
      <c r="BA7" s="6">
        <v>1.3248333333333335</v>
      </c>
      <c r="BB7" s="13" t="s">
        <v>52</v>
      </c>
      <c r="BC7" s="16" t="s">
        <v>53</v>
      </c>
      <c r="BD7" s="13" t="s">
        <v>54</v>
      </c>
    </row>
    <row r="8" spans="1:56" x14ac:dyDescent="0.2">
      <c r="A8" s="3" t="s">
        <v>170</v>
      </c>
      <c r="B8" s="3" t="s">
        <v>219</v>
      </c>
      <c r="C8" s="7">
        <v>482157</v>
      </c>
      <c r="D8" s="7">
        <v>2152446</v>
      </c>
      <c r="E8" s="6">
        <v>0.33333333333333331</v>
      </c>
      <c r="F8" s="6">
        <v>0</v>
      </c>
      <c r="G8" s="6">
        <v>828.33333333333337</v>
      </c>
      <c r="H8" s="6">
        <v>7.44</v>
      </c>
      <c r="I8" s="6">
        <v>1.3433333333333335</v>
      </c>
      <c r="J8" s="6">
        <v>793.66666666666663</v>
      </c>
      <c r="K8" s="6">
        <v>2.5</v>
      </c>
      <c r="L8" s="6">
        <v>288.5</v>
      </c>
      <c r="M8" s="6">
        <v>58.766666666666673</v>
      </c>
      <c r="N8" s="6">
        <v>1.2050000000000001</v>
      </c>
      <c r="O8" s="6">
        <v>0.1</v>
      </c>
      <c r="P8" s="6">
        <v>481.33333333333331</v>
      </c>
      <c r="Q8" s="30">
        <f t="shared" si="0"/>
        <v>523.82000000000005</v>
      </c>
      <c r="R8" s="6">
        <v>102</v>
      </c>
      <c r="S8" s="6">
        <v>382</v>
      </c>
      <c r="T8" s="6">
        <v>4</v>
      </c>
      <c r="U8" s="6">
        <v>1</v>
      </c>
      <c r="V8" s="6">
        <v>3</v>
      </c>
      <c r="W8" s="6">
        <v>480</v>
      </c>
      <c r="X8" s="6">
        <v>101</v>
      </c>
      <c r="Y8" s="6">
        <v>379</v>
      </c>
      <c r="Z8" s="6">
        <v>254.97333333333336</v>
      </c>
      <c r="AA8" s="6">
        <v>89.976666666666674</v>
      </c>
      <c r="AB8" s="6">
        <v>164.99666666666667</v>
      </c>
      <c r="AC8" s="6">
        <v>1.2690160000000001</v>
      </c>
      <c r="AD8" s="6">
        <v>0.28666666666666668</v>
      </c>
      <c r="AE8" s="6">
        <v>1.1000000000000001E-2</v>
      </c>
      <c r="AF8" s="6">
        <v>0.1</v>
      </c>
      <c r="AG8" s="6">
        <v>0.1</v>
      </c>
      <c r="AH8" s="6">
        <v>21.473333333333333</v>
      </c>
      <c r="AI8" s="6">
        <v>3.5000000000000003E-2</v>
      </c>
      <c r="AJ8" s="6">
        <v>0.35799999999999998</v>
      </c>
      <c r="AK8" s="6">
        <v>6.2E-4</v>
      </c>
      <c r="AL8" s="6">
        <v>7.2333333333333333E-2</v>
      </c>
      <c r="AM8" s="6">
        <v>1.2999999999999999E-4</v>
      </c>
      <c r="AN8" s="6">
        <v>36.033333333333331</v>
      </c>
      <c r="AO8" s="6">
        <v>4.9000000000000009E-2</v>
      </c>
      <c r="AP8" s="6">
        <v>2.8000000000000001E-2</v>
      </c>
      <c r="AQ8" s="6">
        <v>2.8000000000000001E-2</v>
      </c>
      <c r="AR8" s="6">
        <v>0.27566666666666667</v>
      </c>
      <c r="AS8" s="6">
        <v>40.066666666666663</v>
      </c>
      <c r="AT8" s="6">
        <v>4.9666666666666671E-2</v>
      </c>
      <c r="AU8" s="6">
        <v>3.5E-4</v>
      </c>
      <c r="AV8" s="6">
        <v>7.6999999999999996E-4</v>
      </c>
      <c r="AW8" s="6">
        <v>11.433333333333332</v>
      </c>
      <c r="AX8" s="6"/>
      <c r="AY8" s="6">
        <v>29.4</v>
      </c>
      <c r="AZ8" s="6">
        <v>59.366666666666674</v>
      </c>
      <c r="BA8" s="6">
        <v>2.0106666666666668</v>
      </c>
      <c r="BB8" s="13" t="s">
        <v>52</v>
      </c>
      <c r="BC8" s="16" t="s">
        <v>53</v>
      </c>
      <c r="BD8" s="13" t="s">
        <v>54</v>
      </c>
    </row>
    <row r="9" spans="1:56" x14ac:dyDescent="0.2">
      <c r="A9" s="3" t="s">
        <v>165</v>
      </c>
      <c r="B9" s="3" t="s">
        <v>220</v>
      </c>
      <c r="C9" s="7">
        <v>480757</v>
      </c>
      <c r="D9" s="7">
        <v>2138752</v>
      </c>
      <c r="E9" s="6">
        <v>0</v>
      </c>
      <c r="F9" s="6">
        <v>0</v>
      </c>
      <c r="G9" s="6">
        <v>332.5</v>
      </c>
      <c r="H9" s="6">
        <v>7.5149999999999997</v>
      </c>
      <c r="I9" s="6">
        <v>0.5</v>
      </c>
      <c r="J9" s="6">
        <v>437.5</v>
      </c>
      <c r="K9" s="6">
        <v>2.5</v>
      </c>
      <c r="L9" s="6">
        <v>170.75</v>
      </c>
      <c r="M9" s="6">
        <v>15.35</v>
      </c>
      <c r="N9" s="6"/>
      <c r="O9" s="6">
        <v>0.1</v>
      </c>
      <c r="P9" s="6">
        <v>292</v>
      </c>
      <c r="Q9" s="30">
        <f t="shared" si="0"/>
        <v>288.75</v>
      </c>
      <c r="R9" s="6"/>
      <c r="S9" s="6"/>
      <c r="T9" s="6"/>
      <c r="U9" s="6"/>
      <c r="V9" s="6"/>
      <c r="W9" s="6">
        <v>0</v>
      </c>
      <c r="X9" s="6"/>
      <c r="Y9" s="6"/>
      <c r="Z9" s="6">
        <v>160.95500000000001</v>
      </c>
      <c r="AA9" s="6">
        <v>63.795000000000002</v>
      </c>
      <c r="AB9" s="6">
        <v>97.16</v>
      </c>
      <c r="AC9" s="6">
        <v>18.349086</v>
      </c>
      <c r="AD9" s="6">
        <v>4.1449999999999996</v>
      </c>
      <c r="AE9" s="6">
        <v>1.0999999999999999E-2</v>
      </c>
      <c r="AF9" s="6">
        <v>0.1</v>
      </c>
      <c r="AG9" s="6"/>
      <c r="AH9" s="6">
        <v>12.505000000000001</v>
      </c>
      <c r="AI9" s="6">
        <v>3.5000000000000003E-2</v>
      </c>
      <c r="AJ9" s="6"/>
      <c r="AK9" s="6">
        <v>6.2E-4</v>
      </c>
      <c r="AL9" s="6">
        <v>2.9499999999999998E-2</v>
      </c>
      <c r="AM9" s="6">
        <v>1.2999999999999999E-4</v>
      </c>
      <c r="AN9" s="6">
        <v>25.55</v>
      </c>
      <c r="AO9" s="6">
        <v>4.9000000000000002E-2</v>
      </c>
      <c r="AP9" s="6">
        <v>2.8000000000000001E-2</v>
      </c>
      <c r="AQ9" s="6">
        <v>2.8000000000000001E-2</v>
      </c>
      <c r="AR9" s="6">
        <v>5.1999999999999998E-2</v>
      </c>
      <c r="AS9" s="6">
        <v>23.6</v>
      </c>
      <c r="AT9" s="6">
        <v>1.9E-2</v>
      </c>
      <c r="AU9" s="6">
        <v>3.5E-4</v>
      </c>
      <c r="AV9" s="6">
        <v>8.0000000000000004E-4</v>
      </c>
      <c r="AW9" s="6">
        <v>5.82</v>
      </c>
      <c r="AX9" s="6"/>
      <c r="AY9" s="6"/>
      <c r="AZ9" s="6">
        <v>23.8</v>
      </c>
      <c r="BA9" s="6">
        <v>6.2E-2</v>
      </c>
      <c r="BB9" s="13" t="s">
        <v>55</v>
      </c>
      <c r="BC9" s="16" t="s">
        <v>53</v>
      </c>
      <c r="BD9" s="13" t="s">
        <v>54</v>
      </c>
    </row>
    <row r="10" spans="1:56" x14ac:dyDescent="0.2">
      <c r="A10" s="3" t="s">
        <v>168</v>
      </c>
      <c r="B10" s="3" t="s">
        <v>222</v>
      </c>
      <c r="C10" s="8">
        <v>487057</v>
      </c>
      <c r="D10" s="8">
        <v>2133526</v>
      </c>
      <c r="E10" s="6">
        <v>1</v>
      </c>
      <c r="F10" s="6">
        <v>0</v>
      </c>
      <c r="G10" s="6">
        <v>25</v>
      </c>
      <c r="H10" s="6">
        <v>8.02</v>
      </c>
      <c r="I10" s="6">
        <v>0.5</v>
      </c>
      <c r="J10" s="6">
        <v>292.5</v>
      </c>
      <c r="K10" s="6">
        <v>3.75</v>
      </c>
      <c r="L10" s="6">
        <v>88.45</v>
      </c>
      <c r="M10" s="6">
        <v>19.7</v>
      </c>
      <c r="N10" s="6">
        <v>0.04</v>
      </c>
      <c r="O10" s="6">
        <v>0.25</v>
      </c>
      <c r="P10" s="6">
        <v>210</v>
      </c>
      <c r="Q10" s="30">
        <f t="shared" si="0"/>
        <v>193.05</v>
      </c>
      <c r="R10" s="6">
        <v>24</v>
      </c>
      <c r="S10" s="6">
        <v>176</v>
      </c>
      <c r="T10" s="6">
        <v>4</v>
      </c>
      <c r="U10" s="6">
        <v>2</v>
      </c>
      <c r="V10" s="6">
        <v>2</v>
      </c>
      <c r="W10" s="6">
        <v>196</v>
      </c>
      <c r="X10" s="6">
        <v>22</v>
      </c>
      <c r="Y10" s="6">
        <v>174</v>
      </c>
      <c r="Z10" s="6">
        <v>88.33</v>
      </c>
      <c r="AA10" s="6">
        <v>35.21</v>
      </c>
      <c r="AB10" s="6">
        <v>53.12</v>
      </c>
      <c r="AC10" s="6">
        <v>2.4347400000000001</v>
      </c>
      <c r="AD10" s="6">
        <v>0.55000000000000004</v>
      </c>
      <c r="AE10" s="6">
        <v>1.0999999999999999E-2</v>
      </c>
      <c r="AF10" s="6">
        <v>0.1</v>
      </c>
      <c r="AG10" s="6">
        <v>0.1</v>
      </c>
      <c r="AH10" s="6">
        <v>13.015000000000001</v>
      </c>
      <c r="AI10" s="6">
        <v>3.5000000000000003E-2</v>
      </c>
      <c r="AJ10" s="6"/>
      <c r="AK10" s="6">
        <v>4.4600000000000004E-3</v>
      </c>
      <c r="AL10" s="6">
        <v>0.02</v>
      </c>
      <c r="AM10" s="6">
        <v>1.2999999999999999E-4</v>
      </c>
      <c r="AN10" s="6">
        <v>14.1</v>
      </c>
      <c r="AO10" s="6">
        <v>8.1000000000000003E-2</v>
      </c>
      <c r="AP10" s="6">
        <v>0.19800000000000001</v>
      </c>
      <c r="AQ10" s="6">
        <v>2.8000000000000001E-2</v>
      </c>
      <c r="AR10" s="6">
        <v>5.1999999999999998E-2</v>
      </c>
      <c r="AS10" s="6">
        <v>12.9</v>
      </c>
      <c r="AT10" s="6">
        <v>1.9E-2</v>
      </c>
      <c r="AU10" s="6">
        <v>3.5E-4</v>
      </c>
      <c r="AV10" s="6">
        <v>5.9000000000000003E-4</v>
      </c>
      <c r="AW10" s="6">
        <v>3.79</v>
      </c>
      <c r="AX10" s="6"/>
      <c r="AY10" s="6"/>
      <c r="AZ10" s="6">
        <v>21.9</v>
      </c>
      <c r="BA10" s="6">
        <v>0.23799999999999999</v>
      </c>
      <c r="BB10" s="13" t="s">
        <v>52</v>
      </c>
      <c r="BC10" s="16" t="s">
        <v>53</v>
      </c>
      <c r="BD10" s="13" t="s">
        <v>54</v>
      </c>
    </row>
    <row r="11" spans="1:56" x14ac:dyDescent="0.2">
      <c r="A11" s="3" t="s">
        <v>169</v>
      </c>
      <c r="B11" s="3" t="s">
        <v>235</v>
      </c>
      <c r="C11" s="7">
        <v>483034</v>
      </c>
      <c r="D11" s="7">
        <v>2142593</v>
      </c>
      <c r="E11" s="6">
        <v>0</v>
      </c>
      <c r="F11" s="6">
        <v>0</v>
      </c>
      <c r="G11" s="6">
        <v>42.5</v>
      </c>
      <c r="H11" s="6">
        <v>7.5549999999999997</v>
      </c>
      <c r="I11" s="6">
        <v>0.5</v>
      </c>
      <c r="J11" s="6">
        <v>553</v>
      </c>
      <c r="K11" s="6">
        <v>3.75</v>
      </c>
      <c r="L11" s="6">
        <v>170</v>
      </c>
      <c r="M11" s="6">
        <v>16.399999999999999</v>
      </c>
      <c r="N11" s="6">
        <v>0.81</v>
      </c>
      <c r="O11" s="6">
        <v>0.1</v>
      </c>
      <c r="P11" s="6">
        <v>380</v>
      </c>
      <c r="Q11" s="30">
        <f t="shared" si="0"/>
        <v>364.98</v>
      </c>
      <c r="R11" s="6">
        <v>100</v>
      </c>
      <c r="S11" s="6">
        <v>272</v>
      </c>
      <c r="T11" s="6">
        <v>4</v>
      </c>
      <c r="U11" s="6">
        <v>4</v>
      </c>
      <c r="V11" s="6">
        <v>0</v>
      </c>
      <c r="W11" s="6">
        <v>368</v>
      </c>
      <c r="X11" s="6">
        <v>96</v>
      </c>
      <c r="Y11" s="6">
        <v>272</v>
      </c>
      <c r="Z11" s="6">
        <v>194.81</v>
      </c>
      <c r="AA11" s="6">
        <v>81.775000000000006</v>
      </c>
      <c r="AB11" s="6">
        <v>113.035</v>
      </c>
      <c r="AC11" s="6">
        <v>32.293506000000001</v>
      </c>
      <c r="AD11" s="6">
        <v>7.2949999999999999</v>
      </c>
      <c r="AE11" s="6">
        <v>1.0999999999999999E-2</v>
      </c>
      <c r="AF11" s="6">
        <v>0.1</v>
      </c>
      <c r="AG11" s="6">
        <v>0.1</v>
      </c>
      <c r="AH11" s="6">
        <v>48.46</v>
      </c>
      <c r="AI11" s="6">
        <v>3.5000000000000003E-2</v>
      </c>
      <c r="AJ11" s="6">
        <v>0.35799999999999998</v>
      </c>
      <c r="AK11" s="6">
        <v>6.2E-4</v>
      </c>
      <c r="AL11" s="6">
        <v>4.7E-2</v>
      </c>
      <c r="AM11" s="6">
        <v>1.2999999999999999E-4</v>
      </c>
      <c r="AN11" s="6">
        <v>32.75</v>
      </c>
      <c r="AO11" s="6">
        <v>4.9000000000000002E-2</v>
      </c>
      <c r="AP11" s="6">
        <v>2.8000000000000001E-2</v>
      </c>
      <c r="AQ11" s="6">
        <v>2.8000000000000001E-2</v>
      </c>
      <c r="AR11" s="6">
        <v>5.1999999999999998E-2</v>
      </c>
      <c r="AS11" s="6">
        <v>27.45</v>
      </c>
      <c r="AT11" s="6">
        <v>1.9E-2</v>
      </c>
      <c r="AU11" s="6">
        <v>3.5E-4</v>
      </c>
      <c r="AV11" s="6">
        <v>5.9000000000000003E-4</v>
      </c>
      <c r="AW11" s="6">
        <v>7.02</v>
      </c>
      <c r="AX11" s="6"/>
      <c r="AY11" s="6">
        <v>33.299999999999997</v>
      </c>
      <c r="AZ11" s="6">
        <v>31.25</v>
      </c>
      <c r="BA11" s="6">
        <v>2.9499999999999998E-2</v>
      </c>
      <c r="BB11" s="13" t="s">
        <v>55</v>
      </c>
      <c r="BC11" s="16" t="s">
        <v>53</v>
      </c>
      <c r="BD11" s="13" t="s">
        <v>54</v>
      </c>
    </row>
    <row r="12" spans="1:56" x14ac:dyDescent="0.2">
      <c r="A12" s="3" t="s">
        <v>196</v>
      </c>
      <c r="B12" s="3" t="s">
        <v>259</v>
      </c>
      <c r="C12" s="7">
        <v>486562</v>
      </c>
      <c r="D12" s="7">
        <v>2130782</v>
      </c>
      <c r="E12" s="6">
        <v>66.166666666666671</v>
      </c>
      <c r="F12" s="6">
        <v>1</v>
      </c>
      <c r="G12" s="6">
        <v>3682.5</v>
      </c>
      <c r="H12" s="6">
        <v>7.5049999999999999</v>
      </c>
      <c r="I12" s="6">
        <v>8.4450000000000003</v>
      </c>
      <c r="J12" s="6">
        <v>508.66666666666669</v>
      </c>
      <c r="K12" s="6">
        <v>52.916666666666664</v>
      </c>
      <c r="L12" s="6">
        <v>156.46666666666667</v>
      </c>
      <c r="M12" s="6">
        <v>31.816666666666663</v>
      </c>
      <c r="N12" s="6">
        <v>18.754999999999999</v>
      </c>
      <c r="O12" s="6">
        <v>0.2</v>
      </c>
      <c r="P12" s="6">
        <v>340</v>
      </c>
      <c r="Q12" s="30">
        <f t="shared" si="0"/>
        <v>335.72</v>
      </c>
      <c r="R12" s="6">
        <v>78</v>
      </c>
      <c r="S12" s="6">
        <v>266</v>
      </c>
      <c r="T12" s="6">
        <v>21</v>
      </c>
      <c r="U12" s="6">
        <v>12.5</v>
      </c>
      <c r="V12" s="6">
        <v>8.5</v>
      </c>
      <c r="W12" s="6">
        <v>323</v>
      </c>
      <c r="X12" s="6">
        <v>65.5</v>
      </c>
      <c r="Y12" s="6">
        <v>257.5</v>
      </c>
      <c r="Z12" s="6">
        <v>147.50666666666669</v>
      </c>
      <c r="AA12" s="6">
        <v>42.7</v>
      </c>
      <c r="AB12" s="6">
        <v>104.80666666666666</v>
      </c>
      <c r="AC12" s="6">
        <v>14.453502</v>
      </c>
      <c r="AD12" s="6">
        <v>3.2650000000000001</v>
      </c>
      <c r="AE12" s="6">
        <v>6.7833333333333329E-2</v>
      </c>
      <c r="AF12" s="6">
        <v>1.55</v>
      </c>
      <c r="AG12" s="6">
        <v>0.57750000000000001</v>
      </c>
      <c r="AH12" s="6">
        <v>39.155000000000001</v>
      </c>
      <c r="AI12" s="6">
        <v>0.63583333333333336</v>
      </c>
      <c r="AJ12" s="6">
        <v>0.38424999999999998</v>
      </c>
      <c r="AK12" s="6">
        <v>7.7283333333333336E-3</v>
      </c>
      <c r="AL12" s="6">
        <v>1.9666666666666669E-2</v>
      </c>
      <c r="AM12" s="6">
        <v>1.2999999999999999E-4</v>
      </c>
      <c r="AN12" s="6">
        <v>17.100000000000001</v>
      </c>
      <c r="AO12" s="6">
        <v>4.8999999999999995E-2</v>
      </c>
      <c r="AP12" s="6">
        <v>2.8000000000000001E-2</v>
      </c>
      <c r="AQ12" s="6">
        <v>2.8000000000000001E-2</v>
      </c>
      <c r="AR12" s="6">
        <v>2.2901666666666665</v>
      </c>
      <c r="AS12" s="6">
        <v>25.45</v>
      </c>
      <c r="AT12" s="6">
        <v>0.84966666666666679</v>
      </c>
      <c r="AU12" s="6">
        <v>3.5E-4</v>
      </c>
      <c r="AV12" s="6">
        <v>6.6666666666666664E-4</v>
      </c>
      <c r="AW12" s="6">
        <v>6.1166666666666671</v>
      </c>
      <c r="AX12" s="6"/>
      <c r="AY12" s="6">
        <v>26.774999999999999</v>
      </c>
      <c r="AZ12" s="6">
        <v>40.549999999999997</v>
      </c>
      <c r="BA12" s="6">
        <v>0.30716666666666664</v>
      </c>
      <c r="BB12" s="13" t="s">
        <v>52</v>
      </c>
      <c r="BC12" s="16" t="s">
        <v>53</v>
      </c>
      <c r="BD12" s="13" t="s">
        <v>54</v>
      </c>
    </row>
    <row r="13" spans="1:56" x14ac:dyDescent="0.2">
      <c r="A13" s="3" t="s">
        <v>196</v>
      </c>
      <c r="B13" s="3" t="s">
        <v>260</v>
      </c>
      <c r="C13" s="7">
        <v>487133</v>
      </c>
      <c r="D13" s="7">
        <v>2129237</v>
      </c>
      <c r="E13" s="6">
        <v>0.1</v>
      </c>
      <c r="F13" s="6">
        <v>0</v>
      </c>
      <c r="G13" s="6">
        <v>27</v>
      </c>
      <c r="H13" s="6">
        <v>7.9950000000000001</v>
      </c>
      <c r="I13" s="6">
        <v>0.5</v>
      </c>
      <c r="J13" s="6">
        <v>408.1</v>
      </c>
      <c r="K13" s="6">
        <v>2.5</v>
      </c>
      <c r="L13" s="6">
        <v>124.99</v>
      </c>
      <c r="M13" s="6">
        <v>25.43</v>
      </c>
      <c r="N13" s="6">
        <v>0.72599999999999998</v>
      </c>
      <c r="O13" s="6">
        <v>0.22</v>
      </c>
      <c r="P13" s="6">
        <v>268</v>
      </c>
      <c r="Q13" s="30">
        <f t="shared" si="0"/>
        <v>269.346</v>
      </c>
      <c r="R13" s="6">
        <v>59.2</v>
      </c>
      <c r="S13" s="6">
        <v>212</v>
      </c>
      <c r="T13" s="6">
        <v>2.8</v>
      </c>
      <c r="U13" s="6">
        <v>2</v>
      </c>
      <c r="V13" s="6">
        <v>0.8</v>
      </c>
      <c r="W13" s="6">
        <v>268.39999999999998</v>
      </c>
      <c r="X13" s="6">
        <v>57.2</v>
      </c>
      <c r="Y13" s="6">
        <v>211.2</v>
      </c>
      <c r="Z13" s="6">
        <v>114.61444444444444</v>
      </c>
      <c r="AA13" s="6">
        <v>24.475555555555555</v>
      </c>
      <c r="AB13" s="6">
        <v>90.138888888888886</v>
      </c>
      <c r="AC13" s="6">
        <v>9.6902652000000007</v>
      </c>
      <c r="AD13" s="6">
        <v>2.1890000000000001</v>
      </c>
      <c r="AE13" s="6">
        <v>1.0999999999999998E-2</v>
      </c>
      <c r="AF13" s="6">
        <v>0.1</v>
      </c>
      <c r="AG13" s="6">
        <v>0.1</v>
      </c>
      <c r="AH13" s="6">
        <v>23.76</v>
      </c>
      <c r="AI13" s="6">
        <v>3.5000000000000003E-2</v>
      </c>
      <c r="AJ13" s="6">
        <v>0.35799999999999998</v>
      </c>
      <c r="AK13" s="6">
        <v>5.9744444444444454E-3</v>
      </c>
      <c r="AL13" s="6">
        <v>8.9999999999999993E-3</v>
      </c>
      <c r="AM13" s="6">
        <v>1.9039999999999999E-3</v>
      </c>
      <c r="AN13" s="6">
        <v>9.8022222222222215</v>
      </c>
      <c r="AO13" s="6">
        <v>4.8999999999999995E-2</v>
      </c>
      <c r="AP13" s="6">
        <v>2.8000000000000001E-2</v>
      </c>
      <c r="AQ13" s="6">
        <v>2.8000000000000001E-2</v>
      </c>
      <c r="AR13" s="6">
        <v>0.10155555555555557</v>
      </c>
      <c r="AS13" s="6">
        <v>21.888888888888889</v>
      </c>
      <c r="AT13" s="6">
        <v>1.9E-2</v>
      </c>
      <c r="AU13" s="6">
        <v>3.5E-4</v>
      </c>
      <c r="AV13" s="6">
        <v>6.0400000000000004E-4</v>
      </c>
      <c r="AW13" s="6">
        <v>4.1222222222222227</v>
      </c>
      <c r="AX13" s="6"/>
      <c r="AY13" s="6">
        <v>25.62</v>
      </c>
      <c r="AZ13" s="6">
        <v>34.844444444444449</v>
      </c>
      <c r="BA13" s="6">
        <v>0.37722222222222229</v>
      </c>
      <c r="BB13" s="13" t="s">
        <v>52</v>
      </c>
      <c r="BC13" s="16" t="s">
        <v>53</v>
      </c>
      <c r="BD13" s="13" t="s">
        <v>54</v>
      </c>
    </row>
    <row r="14" spans="1:56" x14ac:dyDescent="0.2">
      <c r="A14" s="3" t="s">
        <v>196</v>
      </c>
      <c r="B14" s="3" t="s">
        <v>394</v>
      </c>
      <c r="C14" s="7">
        <v>494077</v>
      </c>
      <c r="D14" s="7">
        <v>2127688</v>
      </c>
      <c r="E14" s="6">
        <v>0</v>
      </c>
      <c r="F14" s="6">
        <v>0</v>
      </c>
      <c r="G14" s="6">
        <v>392.5</v>
      </c>
      <c r="H14" s="6">
        <v>8</v>
      </c>
      <c r="I14" s="6">
        <v>0.5</v>
      </c>
      <c r="J14" s="6">
        <v>155.5</v>
      </c>
      <c r="K14" s="6">
        <v>3.75</v>
      </c>
      <c r="L14" s="6">
        <v>56.95</v>
      </c>
      <c r="M14" s="6">
        <v>2.58</v>
      </c>
      <c r="N14" s="6"/>
      <c r="O14" s="6">
        <v>0.11</v>
      </c>
      <c r="P14" s="6">
        <v>122</v>
      </c>
      <c r="Q14" s="30">
        <f t="shared" si="0"/>
        <v>102.63000000000001</v>
      </c>
      <c r="R14" s="6"/>
      <c r="S14" s="6"/>
      <c r="T14" s="6"/>
      <c r="U14" s="6"/>
      <c r="V14" s="6"/>
      <c r="W14" s="6">
        <v>0</v>
      </c>
      <c r="X14" s="6"/>
      <c r="Y14" s="6"/>
      <c r="Z14" s="6">
        <v>42.914999999999999</v>
      </c>
      <c r="AA14" s="6">
        <v>16.454999999999998</v>
      </c>
      <c r="AB14" s="6">
        <v>26.46</v>
      </c>
      <c r="AC14" s="6"/>
      <c r="AD14" s="6">
        <v>1.49</v>
      </c>
      <c r="AE14" s="6">
        <v>1.0999999999999999E-2</v>
      </c>
      <c r="AF14" s="6">
        <v>0.1</v>
      </c>
      <c r="AG14" s="6"/>
      <c r="AH14" s="6">
        <v>4.5949999999999998</v>
      </c>
      <c r="AI14" s="6">
        <v>3.5000000000000003E-2</v>
      </c>
      <c r="AJ14" s="6"/>
      <c r="AK14" s="6">
        <v>6.2E-4</v>
      </c>
      <c r="AL14" s="6">
        <v>8.9999999999999993E-3</v>
      </c>
      <c r="AM14" s="6">
        <v>1.2999999999999999E-4</v>
      </c>
      <c r="AN14" s="6">
        <v>6.59</v>
      </c>
      <c r="AO14" s="6">
        <v>4.9000000000000002E-2</v>
      </c>
      <c r="AP14" s="6">
        <v>2.8000000000000001E-2</v>
      </c>
      <c r="AQ14" s="6">
        <v>2.8000000000000001E-2</v>
      </c>
      <c r="AR14" s="6">
        <v>5.1999999999999998E-2</v>
      </c>
      <c r="AS14" s="6">
        <v>6.4249999999999998</v>
      </c>
      <c r="AT14" s="6">
        <v>1.9E-2</v>
      </c>
      <c r="AU14" s="6">
        <v>3.5E-4</v>
      </c>
      <c r="AV14" s="6">
        <v>5.9000000000000003E-4</v>
      </c>
      <c r="AW14" s="6">
        <v>1.17</v>
      </c>
      <c r="AX14" s="6"/>
      <c r="AY14" s="6"/>
      <c r="AZ14" s="6">
        <v>13.15</v>
      </c>
      <c r="BA14" s="6">
        <v>1.6500000000000001E-2</v>
      </c>
      <c r="BB14" s="13" t="s">
        <v>52</v>
      </c>
      <c r="BC14" s="16" t="s">
        <v>53</v>
      </c>
      <c r="BD14" s="13" t="s">
        <v>54</v>
      </c>
    </row>
    <row r="15" spans="1:56" x14ac:dyDescent="0.2">
      <c r="A15" s="3" t="s">
        <v>196</v>
      </c>
      <c r="B15" s="3" t="s">
        <v>257</v>
      </c>
      <c r="C15" s="7">
        <v>487658</v>
      </c>
      <c r="D15" s="7">
        <v>2125400</v>
      </c>
      <c r="E15" s="6">
        <v>0</v>
      </c>
      <c r="F15" s="6">
        <v>0</v>
      </c>
      <c r="G15" s="6">
        <v>32.5</v>
      </c>
      <c r="H15" s="6">
        <v>7.9325000000000001</v>
      </c>
      <c r="I15" s="6">
        <v>0.68500000000000005</v>
      </c>
      <c r="J15" s="6">
        <v>156</v>
      </c>
      <c r="K15" s="6">
        <v>2.5</v>
      </c>
      <c r="L15" s="6">
        <v>40.274999999999999</v>
      </c>
      <c r="M15" s="6">
        <v>3.4424999999999999</v>
      </c>
      <c r="N15" s="6">
        <v>1</v>
      </c>
      <c r="O15" s="6">
        <v>0.2</v>
      </c>
      <c r="P15" s="6">
        <v>145</v>
      </c>
      <c r="Q15" s="30">
        <f t="shared" si="0"/>
        <v>102.96000000000001</v>
      </c>
      <c r="R15" s="6">
        <v>44</v>
      </c>
      <c r="S15" s="6">
        <v>101</v>
      </c>
      <c r="T15" s="6">
        <v>5</v>
      </c>
      <c r="U15" s="6">
        <v>5</v>
      </c>
      <c r="V15" s="6">
        <v>0</v>
      </c>
      <c r="W15" s="6">
        <v>140</v>
      </c>
      <c r="X15" s="6">
        <v>39</v>
      </c>
      <c r="Y15" s="6">
        <v>101</v>
      </c>
      <c r="Z15" s="6">
        <v>39.655000000000001</v>
      </c>
      <c r="AA15" s="6">
        <v>11.86</v>
      </c>
      <c r="AB15" s="6">
        <v>27.795000000000002</v>
      </c>
      <c r="AC15" s="6">
        <v>16.445561999999999</v>
      </c>
      <c r="AD15" s="6">
        <v>3.7149999999999999</v>
      </c>
      <c r="AE15" s="6">
        <v>1.0999999999999999E-2</v>
      </c>
      <c r="AF15" s="6">
        <v>0.1</v>
      </c>
      <c r="AG15" s="6">
        <v>0.1</v>
      </c>
      <c r="AH15" s="6">
        <v>8.5050000000000008</v>
      </c>
      <c r="AI15" s="6">
        <v>3.5000000000000003E-2</v>
      </c>
      <c r="AJ15" s="6">
        <v>0.35799999999999998</v>
      </c>
      <c r="AK15" s="6">
        <v>6.2E-4</v>
      </c>
      <c r="AL15" s="6">
        <v>8.9999999999999993E-3</v>
      </c>
      <c r="AM15" s="6">
        <v>1.2999999999999999E-4</v>
      </c>
      <c r="AN15" s="6">
        <v>4.75</v>
      </c>
      <c r="AO15" s="6">
        <v>4.9000000000000002E-2</v>
      </c>
      <c r="AP15" s="6">
        <v>2.8000000000000001E-2</v>
      </c>
      <c r="AQ15" s="6">
        <v>2.8000000000000001E-2</v>
      </c>
      <c r="AR15" s="6">
        <v>5.1999999999999998E-2</v>
      </c>
      <c r="AS15" s="6">
        <v>6.75</v>
      </c>
      <c r="AT15" s="6">
        <v>1.9E-2</v>
      </c>
      <c r="AU15" s="6">
        <v>3.5E-4</v>
      </c>
      <c r="AV15" s="6">
        <v>5.9000000000000003E-4</v>
      </c>
      <c r="AW15" s="6">
        <v>1.8</v>
      </c>
      <c r="AX15" s="6"/>
      <c r="AY15" s="6">
        <v>23.725000000000001</v>
      </c>
      <c r="AZ15" s="6">
        <v>9.5250000000000004</v>
      </c>
      <c r="BA15" s="6">
        <v>1.2E-2</v>
      </c>
      <c r="BB15" s="13" t="s">
        <v>52</v>
      </c>
      <c r="BC15" s="16" t="s">
        <v>53</v>
      </c>
      <c r="BD15" s="13" t="s">
        <v>54</v>
      </c>
    </row>
    <row r="16" spans="1:56" x14ac:dyDescent="0.2">
      <c r="A16" s="3" t="s">
        <v>196</v>
      </c>
      <c r="B16" s="3" t="s">
        <v>410</v>
      </c>
      <c r="C16" s="7">
        <v>487741</v>
      </c>
      <c r="D16" s="7">
        <v>2125198</v>
      </c>
      <c r="E16" s="6">
        <v>0</v>
      </c>
      <c r="F16" s="6">
        <v>0</v>
      </c>
      <c r="G16" s="6">
        <v>7.5</v>
      </c>
      <c r="H16" s="6">
        <v>7.9249999999999998</v>
      </c>
      <c r="I16" s="6">
        <v>0.5</v>
      </c>
      <c r="J16" s="6">
        <v>146</v>
      </c>
      <c r="K16" s="6">
        <v>2.5</v>
      </c>
      <c r="L16" s="6">
        <v>38.950000000000003</v>
      </c>
      <c r="M16" s="6">
        <v>2.5099999999999998</v>
      </c>
      <c r="N16" s="6">
        <v>0.22</v>
      </c>
      <c r="O16" s="6">
        <v>0.2</v>
      </c>
      <c r="P16" s="6">
        <v>128</v>
      </c>
      <c r="Q16" s="30">
        <f t="shared" si="0"/>
        <v>96.36</v>
      </c>
      <c r="R16" s="6">
        <v>30</v>
      </c>
      <c r="S16" s="6">
        <v>98</v>
      </c>
      <c r="T16" s="6">
        <v>0</v>
      </c>
      <c r="U16" s="6">
        <v>0</v>
      </c>
      <c r="V16" s="6">
        <v>0</v>
      </c>
      <c r="W16" s="6">
        <v>128</v>
      </c>
      <c r="X16" s="6">
        <v>30</v>
      </c>
      <c r="Y16" s="6">
        <v>98</v>
      </c>
      <c r="Z16" s="6">
        <v>36.97</v>
      </c>
      <c r="AA16" s="6">
        <v>11.234999999999999</v>
      </c>
      <c r="AB16" s="6">
        <v>25.734999999999999</v>
      </c>
      <c r="AC16" s="6"/>
      <c r="AD16" s="6">
        <v>2.895</v>
      </c>
      <c r="AE16" s="6">
        <v>1.0999999999999999E-2</v>
      </c>
      <c r="AF16" s="6">
        <v>0.1</v>
      </c>
      <c r="AG16" s="6">
        <v>0.1</v>
      </c>
      <c r="AH16" s="6">
        <v>6.51</v>
      </c>
      <c r="AI16" s="6">
        <v>3.5000000000000003E-2</v>
      </c>
      <c r="AJ16" s="6">
        <v>0.35799999999999998</v>
      </c>
      <c r="AK16" s="6">
        <v>6.2E-4</v>
      </c>
      <c r="AL16" s="6">
        <v>8.9999999999999993E-3</v>
      </c>
      <c r="AM16" s="6">
        <v>1.2999999999999999E-4</v>
      </c>
      <c r="AN16" s="6">
        <v>4.5</v>
      </c>
      <c r="AO16" s="6">
        <v>4.9000000000000002E-2</v>
      </c>
      <c r="AP16" s="6">
        <v>2.8000000000000001E-2</v>
      </c>
      <c r="AQ16" s="6">
        <v>2.8000000000000001E-2</v>
      </c>
      <c r="AR16" s="6">
        <v>5.1999999999999998E-2</v>
      </c>
      <c r="AS16" s="6">
        <v>6.25</v>
      </c>
      <c r="AT16" s="6">
        <v>1.9E-2</v>
      </c>
      <c r="AU16" s="6">
        <v>3.5E-4</v>
      </c>
      <c r="AV16" s="6">
        <v>5.9000000000000003E-4</v>
      </c>
      <c r="AW16" s="6">
        <v>1.7</v>
      </c>
      <c r="AX16" s="6"/>
      <c r="AY16" s="6">
        <v>25</v>
      </c>
      <c r="AZ16" s="6">
        <v>9.1999999999999993</v>
      </c>
      <c r="BA16" s="6">
        <v>1.2E-2</v>
      </c>
      <c r="BB16" s="13" t="s">
        <v>52</v>
      </c>
      <c r="BC16" s="16" t="s">
        <v>53</v>
      </c>
      <c r="BD16" s="13" t="s">
        <v>54</v>
      </c>
    </row>
    <row r="17" spans="1:56" x14ac:dyDescent="0.2">
      <c r="A17" s="3" t="s">
        <v>165</v>
      </c>
      <c r="B17" s="3" t="s">
        <v>265</v>
      </c>
      <c r="C17" s="7">
        <v>477978</v>
      </c>
      <c r="D17" s="7">
        <v>2138211</v>
      </c>
      <c r="E17" s="6">
        <v>0</v>
      </c>
      <c r="F17" s="6">
        <v>0</v>
      </c>
      <c r="G17" s="6">
        <v>10</v>
      </c>
      <c r="H17" s="6">
        <v>7.77</v>
      </c>
      <c r="I17" s="6">
        <v>0.5</v>
      </c>
      <c r="J17" s="6">
        <v>282.25</v>
      </c>
      <c r="K17" s="6">
        <v>3.125</v>
      </c>
      <c r="L17" s="6">
        <v>111.1</v>
      </c>
      <c r="M17" s="6">
        <v>5.0549999999999997</v>
      </c>
      <c r="N17" s="6">
        <v>0.4</v>
      </c>
      <c r="O17" s="6">
        <v>0.1</v>
      </c>
      <c r="P17" s="6">
        <v>199</v>
      </c>
      <c r="Q17" s="30">
        <f t="shared" si="0"/>
        <v>186.285</v>
      </c>
      <c r="R17" s="6">
        <v>44</v>
      </c>
      <c r="S17" s="6">
        <v>176</v>
      </c>
      <c r="T17" s="6">
        <v>6</v>
      </c>
      <c r="U17" s="6">
        <v>2</v>
      </c>
      <c r="V17" s="6">
        <v>4</v>
      </c>
      <c r="W17" s="6">
        <v>214</v>
      </c>
      <c r="X17" s="6">
        <v>42</v>
      </c>
      <c r="Y17" s="6">
        <v>172</v>
      </c>
      <c r="Z17" s="6">
        <v>98.047499999999999</v>
      </c>
      <c r="AA17" s="6">
        <v>42.762500000000003</v>
      </c>
      <c r="AB17" s="6">
        <v>55.284999999999997</v>
      </c>
      <c r="AC17" s="6">
        <v>8.3445180000000008</v>
      </c>
      <c r="AD17" s="6">
        <v>1.885</v>
      </c>
      <c r="AE17" s="6">
        <v>1.0999999999999999E-2</v>
      </c>
      <c r="AF17" s="6">
        <v>0.1</v>
      </c>
      <c r="AG17" s="6">
        <v>0.1</v>
      </c>
      <c r="AH17" s="6">
        <v>9.0175000000000001</v>
      </c>
      <c r="AI17" s="6">
        <v>3.5000000000000003E-2</v>
      </c>
      <c r="AJ17" s="6">
        <v>0.35799999999999998</v>
      </c>
      <c r="AK17" s="6">
        <v>6.2E-4</v>
      </c>
      <c r="AL17" s="6">
        <v>2.1500000000000002E-2</v>
      </c>
      <c r="AM17" s="6">
        <v>1.2999999999999999E-4</v>
      </c>
      <c r="AN17" s="6">
        <v>17.125</v>
      </c>
      <c r="AO17" s="6">
        <v>9.2749999999999999E-2</v>
      </c>
      <c r="AP17" s="6">
        <v>2.75E-2</v>
      </c>
      <c r="AQ17" s="6">
        <v>2.8000000000000001E-2</v>
      </c>
      <c r="AR17" s="6">
        <v>5.1999999999999998E-2</v>
      </c>
      <c r="AS17" s="6">
        <v>13.425000000000001</v>
      </c>
      <c r="AT17" s="6">
        <v>1.9E-2</v>
      </c>
      <c r="AU17" s="6">
        <v>3.5E-4</v>
      </c>
      <c r="AV17" s="6">
        <v>8.7000000000000011E-4</v>
      </c>
      <c r="AW17" s="6">
        <v>3.855</v>
      </c>
      <c r="AX17" s="6"/>
      <c r="AY17" s="6">
        <v>29.1</v>
      </c>
      <c r="AZ17" s="6">
        <v>15.125</v>
      </c>
      <c r="BA17" s="6">
        <v>2.1749999999999999E-2</v>
      </c>
      <c r="BB17" s="13" t="s">
        <v>55</v>
      </c>
      <c r="BC17" s="16" t="s">
        <v>53</v>
      </c>
      <c r="BD17" s="13" t="s">
        <v>54</v>
      </c>
    </row>
    <row r="18" spans="1:56" x14ac:dyDescent="0.2">
      <c r="A18" s="3" t="s">
        <v>170</v>
      </c>
      <c r="B18" s="3" t="s">
        <v>58</v>
      </c>
      <c r="C18" s="7">
        <v>482283</v>
      </c>
      <c r="D18" s="7">
        <v>2154851</v>
      </c>
      <c r="E18" s="6">
        <v>0</v>
      </c>
      <c r="F18" s="6">
        <v>0</v>
      </c>
      <c r="G18" s="6">
        <v>273.33333333333331</v>
      </c>
      <c r="H18" s="6">
        <v>7.8566666666666665</v>
      </c>
      <c r="I18" s="6">
        <v>0.5</v>
      </c>
      <c r="J18" s="6">
        <v>820.66666666666663</v>
      </c>
      <c r="K18" s="6">
        <v>5.833333333333333</v>
      </c>
      <c r="L18" s="6">
        <v>289.89999999999998</v>
      </c>
      <c r="M18" s="6">
        <v>51.833333333333336</v>
      </c>
      <c r="N18" s="6">
        <v>0.4</v>
      </c>
      <c r="O18" s="6">
        <v>0.1</v>
      </c>
      <c r="P18" s="6">
        <v>498.66666666666669</v>
      </c>
      <c r="Q18" s="30">
        <f t="shared" si="0"/>
        <v>541.64</v>
      </c>
      <c r="R18" s="6">
        <v>88</v>
      </c>
      <c r="S18" s="6">
        <v>410.66666666666669</v>
      </c>
      <c r="T18" s="6">
        <v>1.3333333333333333</v>
      </c>
      <c r="U18" s="6">
        <v>0</v>
      </c>
      <c r="V18" s="6">
        <v>1.3333333333333333</v>
      </c>
      <c r="W18" s="6">
        <v>497.33333333333331</v>
      </c>
      <c r="X18" s="6">
        <v>88</v>
      </c>
      <c r="Y18" s="6">
        <v>409.33333333333331</v>
      </c>
      <c r="Z18" s="6">
        <v>250.83333333333334</v>
      </c>
      <c r="AA18" s="6">
        <v>98.88</v>
      </c>
      <c r="AB18" s="6">
        <v>151.95333333333335</v>
      </c>
      <c r="AC18" s="6">
        <v>1.0329199999999998</v>
      </c>
      <c r="AD18" s="6">
        <v>0.23333333333333331</v>
      </c>
      <c r="AE18" s="6">
        <v>1.1000000000000001E-2</v>
      </c>
      <c r="AF18" s="6">
        <v>0.1</v>
      </c>
      <c r="AG18" s="6">
        <v>0.1</v>
      </c>
      <c r="AH18" s="6">
        <v>41.943333333333335</v>
      </c>
      <c r="AI18" s="6">
        <v>3.5000000000000003E-2</v>
      </c>
      <c r="AJ18" s="6">
        <v>0.35799999999999993</v>
      </c>
      <c r="AK18" s="6">
        <v>6.2E-4</v>
      </c>
      <c r="AL18" s="6">
        <v>0.10066666666666668</v>
      </c>
      <c r="AM18" s="6">
        <v>1.2999999999999999E-4</v>
      </c>
      <c r="AN18" s="6">
        <v>39.6</v>
      </c>
      <c r="AO18" s="6">
        <v>4.9000000000000009E-2</v>
      </c>
      <c r="AP18" s="6">
        <v>2.8000000000000001E-2</v>
      </c>
      <c r="AQ18" s="6">
        <v>2.8000000000000001E-2</v>
      </c>
      <c r="AR18" s="6">
        <v>5.1999999999999998E-2</v>
      </c>
      <c r="AS18" s="6">
        <v>36.9</v>
      </c>
      <c r="AT18" s="6">
        <v>7.4666666666666673E-2</v>
      </c>
      <c r="AU18" s="6">
        <v>3.5E-4</v>
      </c>
      <c r="AV18" s="6">
        <v>5.9000000000000003E-4</v>
      </c>
      <c r="AW18" s="6">
        <v>13.766666666666666</v>
      </c>
      <c r="AX18" s="6"/>
      <c r="AY18" s="6">
        <v>34.766666666666673</v>
      </c>
      <c r="AZ18" s="6">
        <v>65.400000000000006</v>
      </c>
      <c r="BA18" s="6">
        <v>1.4316666666666666</v>
      </c>
      <c r="BB18" s="13" t="s">
        <v>52</v>
      </c>
      <c r="BC18" s="16" t="s">
        <v>53</v>
      </c>
      <c r="BD18" s="13" t="s">
        <v>54</v>
      </c>
    </row>
    <row r="19" spans="1:56" x14ac:dyDescent="0.2">
      <c r="A19" s="3" t="s">
        <v>170</v>
      </c>
      <c r="B19" s="3" t="s">
        <v>268</v>
      </c>
      <c r="C19" s="7">
        <v>482419</v>
      </c>
      <c r="D19" s="7">
        <v>2154039</v>
      </c>
      <c r="E19" s="6">
        <v>0</v>
      </c>
      <c r="F19" s="6">
        <v>0</v>
      </c>
      <c r="G19" s="6">
        <v>585</v>
      </c>
      <c r="H19" s="6">
        <v>8.08</v>
      </c>
      <c r="I19" s="6">
        <v>1.2749999999999999</v>
      </c>
      <c r="J19" s="6">
        <v>807.5</v>
      </c>
      <c r="K19" s="6">
        <v>5</v>
      </c>
      <c r="L19" s="6">
        <v>294.5</v>
      </c>
      <c r="M19" s="6">
        <v>53.6</v>
      </c>
      <c r="N19" s="6">
        <v>0.1</v>
      </c>
      <c r="O19" s="6">
        <v>0.1</v>
      </c>
      <c r="P19" s="6">
        <v>524</v>
      </c>
      <c r="Q19" s="30">
        <f t="shared" si="0"/>
        <v>532.95000000000005</v>
      </c>
      <c r="R19" s="6"/>
      <c r="S19" s="6"/>
      <c r="T19" s="6"/>
      <c r="U19" s="6"/>
      <c r="V19" s="6"/>
      <c r="W19" s="6">
        <v>0</v>
      </c>
      <c r="X19" s="6"/>
      <c r="Y19" s="6"/>
      <c r="Z19" s="6">
        <v>263.54500000000002</v>
      </c>
      <c r="AA19" s="6">
        <v>100.88</v>
      </c>
      <c r="AB19" s="6">
        <v>162.66499999999999</v>
      </c>
      <c r="AC19" s="6">
        <v>1.062432</v>
      </c>
      <c r="AD19" s="6">
        <v>0.24</v>
      </c>
      <c r="AE19" s="6">
        <v>1.0999999999999999E-2</v>
      </c>
      <c r="AF19" s="6">
        <v>0.1</v>
      </c>
      <c r="AG19" s="6"/>
      <c r="AH19" s="6">
        <v>43.35</v>
      </c>
      <c r="AI19" s="6">
        <v>3.5000000000000003E-2</v>
      </c>
      <c r="AJ19" s="6">
        <v>0.35799999999999998</v>
      </c>
      <c r="AK19" s="6">
        <v>6.2E-4</v>
      </c>
      <c r="AL19" s="6">
        <v>0.10249999999999999</v>
      </c>
      <c r="AM19" s="6">
        <v>1.2999999999999999E-4</v>
      </c>
      <c r="AN19" s="6">
        <v>40.4</v>
      </c>
      <c r="AO19" s="6">
        <v>4.9000000000000002E-2</v>
      </c>
      <c r="AP19" s="6">
        <v>2.8000000000000001E-2</v>
      </c>
      <c r="AQ19" s="6">
        <v>2.8000000000000001E-2</v>
      </c>
      <c r="AR19" s="6">
        <v>5.1999999999999998E-2</v>
      </c>
      <c r="AS19" s="6">
        <v>39.5</v>
      </c>
      <c r="AT19" s="6">
        <v>7.0500000000000007E-2</v>
      </c>
      <c r="AU19" s="6">
        <v>3.5E-4</v>
      </c>
      <c r="AV19" s="6">
        <v>5.9000000000000003E-4</v>
      </c>
      <c r="AW19" s="6">
        <v>13.8</v>
      </c>
      <c r="AX19" s="6"/>
      <c r="AY19" s="6"/>
      <c r="AZ19" s="6">
        <v>64.400000000000006</v>
      </c>
      <c r="BA19" s="6">
        <v>1.4144999999999999</v>
      </c>
      <c r="BB19" s="13" t="s">
        <v>52</v>
      </c>
      <c r="BC19" s="16" t="s">
        <v>53</v>
      </c>
      <c r="BD19" s="13" t="s">
        <v>54</v>
      </c>
    </row>
    <row r="20" spans="1:56" x14ac:dyDescent="0.2">
      <c r="A20" s="3" t="s">
        <v>170</v>
      </c>
      <c r="B20" s="3" t="s">
        <v>269</v>
      </c>
      <c r="C20" s="7">
        <v>482304</v>
      </c>
      <c r="D20" s="7">
        <v>2153389</v>
      </c>
      <c r="E20" s="6">
        <v>21.75</v>
      </c>
      <c r="F20" s="6">
        <v>0</v>
      </c>
      <c r="G20" s="6">
        <v>1982.5</v>
      </c>
      <c r="H20" s="6">
        <v>7.7850000000000001</v>
      </c>
      <c r="I20" s="6">
        <v>0.875</v>
      </c>
      <c r="J20" s="6">
        <v>686.25</v>
      </c>
      <c r="K20" s="6">
        <v>4.375</v>
      </c>
      <c r="L20" s="6">
        <v>247.125</v>
      </c>
      <c r="M20" s="6">
        <v>37.924999999999997</v>
      </c>
      <c r="N20" s="6">
        <v>1.3466666666666667</v>
      </c>
      <c r="O20" s="6">
        <v>0.1</v>
      </c>
      <c r="P20" s="6">
        <v>454</v>
      </c>
      <c r="Q20" s="30">
        <f t="shared" si="0"/>
        <v>452.92500000000001</v>
      </c>
      <c r="R20" s="6">
        <v>68</v>
      </c>
      <c r="S20" s="6">
        <v>349.33333333333331</v>
      </c>
      <c r="T20" s="6">
        <v>6.666666666666667</v>
      </c>
      <c r="U20" s="6">
        <v>2.6666666666666665</v>
      </c>
      <c r="V20" s="6">
        <v>4</v>
      </c>
      <c r="W20" s="6">
        <v>410.66666666666669</v>
      </c>
      <c r="X20" s="6">
        <v>65.333333333333329</v>
      </c>
      <c r="Y20" s="6">
        <v>345.33333333333331</v>
      </c>
      <c r="Z20" s="6">
        <v>217.53749999999999</v>
      </c>
      <c r="AA20" s="6">
        <v>87.582499999999996</v>
      </c>
      <c r="AB20" s="6">
        <v>129.82</v>
      </c>
      <c r="AC20" s="6">
        <v>1.073499</v>
      </c>
      <c r="AD20" s="6">
        <v>0.24249999999999999</v>
      </c>
      <c r="AE20" s="6">
        <v>1.0999999999999999E-2</v>
      </c>
      <c r="AF20" s="6">
        <v>0.11749999999999999</v>
      </c>
      <c r="AG20" s="6">
        <v>0.12333333333333334</v>
      </c>
      <c r="AH20" s="6">
        <v>50.327500000000001</v>
      </c>
      <c r="AI20" s="6">
        <v>3.5000000000000003E-2</v>
      </c>
      <c r="AJ20" s="6">
        <v>0.35799999999999993</v>
      </c>
      <c r="AK20" s="6">
        <v>6.2250000000000001E-4</v>
      </c>
      <c r="AL20" s="6">
        <v>8.5500000000000007E-2</v>
      </c>
      <c r="AM20" s="6">
        <v>1.2999999999999999E-4</v>
      </c>
      <c r="AN20" s="6">
        <v>35.075000000000003</v>
      </c>
      <c r="AO20" s="6">
        <v>4.9000000000000002E-2</v>
      </c>
      <c r="AP20" s="6">
        <v>2.8000000000000001E-2</v>
      </c>
      <c r="AQ20" s="6">
        <v>2.8000000000000001E-2</v>
      </c>
      <c r="AR20" s="6">
        <v>0.15925</v>
      </c>
      <c r="AS20" s="6">
        <v>31.524999999999999</v>
      </c>
      <c r="AT20" s="6">
        <v>0.11725000000000002</v>
      </c>
      <c r="AU20" s="6">
        <v>4.1750000000000001E-4</v>
      </c>
      <c r="AV20" s="6">
        <v>5.9000000000000003E-4</v>
      </c>
      <c r="AW20" s="6">
        <v>12.324999999999999</v>
      </c>
      <c r="AX20" s="6"/>
      <c r="AY20" s="6">
        <v>37.333333333333336</v>
      </c>
      <c r="AZ20" s="6">
        <v>55.774999999999999</v>
      </c>
      <c r="BA20" s="6">
        <v>1.0229999999999999</v>
      </c>
      <c r="BB20" s="13" t="s">
        <v>52</v>
      </c>
      <c r="BC20" s="16" t="s">
        <v>53</v>
      </c>
      <c r="BD20" s="13" t="s">
        <v>54</v>
      </c>
    </row>
    <row r="21" spans="1:56" x14ac:dyDescent="0.2">
      <c r="A21" s="3" t="s">
        <v>169</v>
      </c>
      <c r="B21" s="3" t="s">
        <v>59</v>
      </c>
      <c r="C21" s="7">
        <v>483779</v>
      </c>
      <c r="D21" s="7">
        <v>2141901</v>
      </c>
      <c r="E21" s="6">
        <v>0</v>
      </c>
      <c r="F21" s="6">
        <v>0</v>
      </c>
      <c r="G21" s="6">
        <v>180</v>
      </c>
      <c r="H21" s="6">
        <v>7.6966666666666663</v>
      </c>
      <c r="I21" s="6">
        <v>0.5</v>
      </c>
      <c r="J21" s="6">
        <v>365.33333333333331</v>
      </c>
      <c r="K21" s="6">
        <v>4.166666666666667</v>
      </c>
      <c r="L21" s="6">
        <v>126.5</v>
      </c>
      <c r="M21" s="6">
        <v>9.0533333333333328</v>
      </c>
      <c r="N21" s="6">
        <v>2.6666666666666665</v>
      </c>
      <c r="O21" s="6">
        <v>0.1</v>
      </c>
      <c r="P21" s="6">
        <v>272</v>
      </c>
      <c r="Q21" s="30">
        <f t="shared" si="0"/>
        <v>241.12</v>
      </c>
      <c r="R21" s="6">
        <v>48</v>
      </c>
      <c r="S21" s="6">
        <v>224</v>
      </c>
      <c r="T21" s="6">
        <v>3.3333333333333335</v>
      </c>
      <c r="U21" s="6">
        <v>3.3333333333333335</v>
      </c>
      <c r="V21" s="6">
        <v>0</v>
      </c>
      <c r="W21" s="6">
        <v>268.66666666666669</v>
      </c>
      <c r="X21" s="6">
        <v>44.666666666666664</v>
      </c>
      <c r="Y21" s="6">
        <v>224</v>
      </c>
      <c r="Z21" s="6">
        <v>117.04333333333334</v>
      </c>
      <c r="AA21" s="6">
        <v>45.113333333333337</v>
      </c>
      <c r="AB21" s="6">
        <v>71.930000000000007</v>
      </c>
      <c r="AC21" s="6">
        <v>9.6356680000000026</v>
      </c>
      <c r="AD21" s="6">
        <v>2.1766666666666672</v>
      </c>
      <c r="AE21" s="6">
        <v>1.1000000000000001E-2</v>
      </c>
      <c r="AF21" s="6">
        <v>0.1</v>
      </c>
      <c r="AG21" s="6">
        <v>0.1</v>
      </c>
      <c r="AH21" s="6">
        <v>30.98</v>
      </c>
      <c r="AI21" s="6">
        <v>3.5000000000000003E-2</v>
      </c>
      <c r="AJ21" s="6">
        <v>0.35799999999999993</v>
      </c>
      <c r="AK21" s="6">
        <v>1.0366666666666666E-3</v>
      </c>
      <c r="AL21" s="6">
        <v>2.1333333333333333E-2</v>
      </c>
      <c r="AM21" s="6">
        <v>1.2999999999999999E-4</v>
      </c>
      <c r="AN21" s="6">
        <v>18.066666666666666</v>
      </c>
      <c r="AO21" s="6">
        <v>4.9000000000000009E-2</v>
      </c>
      <c r="AP21" s="6">
        <v>2.8000000000000001E-2</v>
      </c>
      <c r="AQ21" s="6">
        <v>2.8000000000000001E-2</v>
      </c>
      <c r="AR21" s="6">
        <v>5.1999999999999998E-2</v>
      </c>
      <c r="AS21" s="6">
        <v>17.466666666666665</v>
      </c>
      <c r="AT21" s="6">
        <v>1.9E-2</v>
      </c>
      <c r="AU21" s="6">
        <v>3.5E-4</v>
      </c>
      <c r="AV21" s="6">
        <v>5.9000000000000003E-4</v>
      </c>
      <c r="AW21" s="6">
        <v>4.8</v>
      </c>
      <c r="AX21" s="6"/>
      <c r="AY21" s="6">
        <v>35.766666666666666</v>
      </c>
      <c r="AZ21" s="6">
        <v>28.066666666666666</v>
      </c>
      <c r="BA21" s="6">
        <v>4.1666666666666664E-2</v>
      </c>
      <c r="BB21" s="13" t="s">
        <v>52</v>
      </c>
      <c r="BC21" s="16" t="s">
        <v>53</v>
      </c>
      <c r="BD21" s="13" t="s">
        <v>54</v>
      </c>
    </row>
    <row r="22" spans="1:56" x14ac:dyDescent="0.2">
      <c r="A22" s="3" t="s">
        <v>196</v>
      </c>
      <c r="B22" s="3" t="s">
        <v>60</v>
      </c>
      <c r="C22" s="7">
        <v>485623</v>
      </c>
      <c r="D22" s="7">
        <v>2131816</v>
      </c>
      <c r="E22" s="6">
        <v>9</v>
      </c>
      <c r="F22" s="6">
        <v>0</v>
      </c>
      <c r="G22" s="6">
        <v>1766.6666666666667</v>
      </c>
      <c r="H22" s="6">
        <v>7.8366666666666669</v>
      </c>
      <c r="I22" s="6">
        <v>0.5</v>
      </c>
      <c r="J22" s="6">
        <v>305.66666666666669</v>
      </c>
      <c r="K22" s="6">
        <v>2.5</v>
      </c>
      <c r="L22" s="6">
        <v>87.933333333333337</v>
      </c>
      <c r="M22" s="6">
        <v>12.3</v>
      </c>
      <c r="N22" s="6">
        <v>0.4</v>
      </c>
      <c r="O22" s="6">
        <v>0.33333333333333331</v>
      </c>
      <c r="P22" s="6">
        <v>217.33333333333334</v>
      </c>
      <c r="Q22" s="30">
        <f t="shared" si="0"/>
        <v>201.74</v>
      </c>
      <c r="R22" s="6">
        <v>36</v>
      </c>
      <c r="S22" s="6">
        <v>180</v>
      </c>
      <c r="T22" s="6">
        <v>8</v>
      </c>
      <c r="U22" s="6">
        <v>4</v>
      </c>
      <c r="V22" s="6">
        <v>4</v>
      </c>
      <c r="W22" s="6">
        <v>208</v>
      </c>
      <c r="X22" s="6">
        <v>32</v>
      </c>
      <c r="Y22" s="6">
        <v>176</v>
      </c>
      <c r="Z22" s="6">
        <v>88.136666666666656</v>
      </c>
      <c r="AA22" s="6">
        <v>32.54</v>
      </c>
      <c r="AB22" s="6">
        <v>55.596666666666671</v>
      </c>
      <c r="AC22" s="6">
        <v>20.038647999999998</v>
      </c>
      <c r="AD22" s="6">
        <v>4.5266666666666664</v>
      </c>
      <c r="AE22" s="6">
        <v>1.1000000000000001E-2</v>
      </c>
      <c r="AF22" s="6">
        <v>0.1</v>
      </c>
      <c r="AG22" s="6">
        <v>0.1</v>
      </c>
      <c r="AH22" s="6">
        <v>27.986666666666668</v>
      </c>
      <c r="AI22" s="6">
        <v>3.5000000000000003E-2</v>
      </c>
      <c r="AJ22" s="6">
        <v>0.35799999999999998</v>
      </c>
      <c r="AK22" s="6">
        <v>1.2633333333333335E-3</v>
      </c>
      <c r="AL22" s="6">
        <v>2.3666666666666669E-2</v>
      </c>
      <c r="AM22" s="6"/>
      <c r="AN22" s="6">
        <v>13.033333333333331</v>
      </c>
      <c r="AO22" s="6">
        <v>5.9666666666666666E-2</v>
      </c>
      <c r="AP22" s="6">
        <v>2.8000000000000001E-2</v>
      </c>
      <c r="AQ22" s="6">
        <v>2.8000000000000001E-2</v>
      </c>
      <c r="AR22" s="6">
        <v>5.1999999999999998E-2</v>
      </c>
      <c r="AS22" s="6">
        <v>13.5</v>
      </c>
      <c r="AT22" s="6">
        <v>1.9E-2</v>
      </c>
      <c r="AU22" s="6">
        <v>3.5E-4</v>
      </c>
      <c r="AV22" s="6"/>
      <c r="AW22" s="6">
        <v>3.7233333333333332</v>
      </c>
      <c r="AX22" s="6"/>
      <c r="AY22" s="6">
        <v>27.7</v>
      </c>
      <c r="AZ22" s="6">
        <v>19.7</v>
      </c>
      <c r="BA22" s="6">
        <v>2.3000000000000003E-2</v>
      </c>
      <c r="BB22" s="13" t="s">
        <v>52</v>
      </c>
      <c r="BC22" s="16" t="s">
        <v>53</v>
      </c>
      <c r="BD22" s="13" t="s">
        <v>54</v>
      </c>
    </row>
    <row r="23" spans="1:56" x14ac:dyDescent="0.2">
      <c r="A23" s="3" t="s">
        <v>196</v>
      </c>
      <c r="B23" s="3" t="s">
        <v>287</v>
      </c>
      <c r="C23" s="7">
        <v>486233</v>
      </c>
      <c r="D23" s="7">
        <v>2131345</v>
      </c>
      <c r="E23" s="6">
        <v>39.4</v>
      </c>
      <c r="F23" s="6">
        <v>0.8</v>
      </c>
      <c r="G23" s="6">
        <v>976.2</v>
      </c>
      <c r="H23" s="6">
        <v>7.4760000000000009</v>
      </c>
      <c r="I23" s="6">
        <v>0.5</v>
      </c>
      <c r="J23" s="6">
        <v>444.8</v>
      </c>
      <c r="K23" s="6">
        <v>3</v>
      </c>
      <c r="L23" s="6">
        <v>109.04</v>
      </c>
      <c r="M23" s="6">
        <v>20.74</v>
      </c>
      <c r="N23" s="6">
        <v>1.08</v>
      </c>
      <c r="O23" s="6">
        <v>0.3</v>
      </c>
      <c r="P23" s="6">
        <v>320.8</v>
      </c>
      <c r="Q23" s="30">
        <f t="shared" si="0"/>
        <v>293.56800000000004</v>
      </c>
      <c r="R23" s="6">
        <v>69.333333333333329</v>
      </c>
      <c r="S23" s="6">
        <v>246.66666666666666</v>
      </c>
      <c r="T23" s="6">
        <v>6</v>
      </c>
      <c r="U23" s="6">
        <v>4.666666666666667</v>
      </c>
      <c r="V23" s="6">
        <v>1.3333333333333333</v>
      </c>
      <c r="W23" s="6">
        <v>310</v>
      </c>
      <c r="X23" s="6">
        <v>64.666666666666671</v>
      </c>
      <c r="Y23" s="6">
        <v>245.33333333333334</v>
      </c>
      <c r="Z23" s="6">
        <v>135.44749999999999</v>
      </c>
      <c r="AA23" s="6">
        <v>50</v>
      </c>
      <c r="AB23" s="6">
        <v>85.447500000000005</v>
      </c>
      <c r="AC23" s="6">
        <v>39.425080800000003</v>
      </c>
      <c r="AD23" s="6">
        <v>8.9060000000000006</v>
      </c>
      <c r="AE23" s="6">
        <v>1.0999999999999999E-2</v>
      </c>
      <c r="AF23" s="6">
        <v>0.1</v>
      </c>
      <c r="AG23" s="6">
        <v>0.1</v>
      </c>
      <c r="AH23" s="6">
        <v>47.706000000000003</v>
      </c>
      <c r="AI23" s="6">
        <v>3.5000000000000003E-2</v>
      </c>
      <c r="AJ23" s="6">
        <v>0.442</v>
      </c>
      <c r="AK23" s="6">
        <v>2.4475E-3</v>
      </c>
      <c r="AL23" s="6">
        <v>2.0999999999999998E-2</v>
      </c>
      <c r="AM23" s="6">
        <v>1.2999999999999999E-4</v>
      </c>
      <c r="AN23" s="6">
        <v>20.024999999999999</v>
      </c>
      <c r="AO23" s="6">
        <v>4.9000000000000002E-2</v>
      </c>
      <c r="AP23" s="6">
        <v>2.8000000000000001E-2</v>
      </c>
      <c r="AQ23" s="6">
        <v>2.8000000000000001E-2</v>
      </c>
      <c r="AR23" s="6">
        <v>5.1999999999999998E-2</v>
      </c>
      <c r="AS23" s="6">
        <v>20.75</v>
      </c>
      <c r="AT23" s="6">
        <v>1.9E-2</v>
      </c>
      <c r="AU23" s="6">
        <v>3.5E-4</v>
      </c>
      <c r="AV23" s="6">
        <v>5.9000000000000003E-4</v>
      </c>
      <c r="AW23" s="6">
        <v>7.2424999999999997</v>
      </c>
      <c r="AX23" s="6"/>
      <c r="AY23" s="6">
        <v>28.65</v>
      </c>
      <c r="AZ23" s="6">
        <v>30.425000000000001</v>
      </c>
      <c r="BA23" s="6">
        <v>0.10400000000000001</v>
      </c>
      <c r="BB23" s="13" t="s">
        <v>52</v>
      </c>
      <c r="BC23" s="16" t="s">
        <v>53</v>
      </c>
      <c r="BD23" s="13" t="s">
        <v>54</v>
      </c>
    </row>
    <row r="24" spans="1:56" x14ac:dyDescent="0.2">
      <c r="A24" s="3" t="s">
        <v>170</v>
      </c>
      <c r="B24" s="3" t="s">
        <v>294</v>
      </c>
      <c r="C24" s="7">
        <v>478144</v>
      </c>
      <c r="D24" s="7">
        <v>2155181</v>
      </c>
      <c r="E24" s="6">
        <v>0.5</v>
      </c>
      <c r="F24" s="6">
        <v>0</v>
      </c>
      <c r="G24" s="6">
        <v>227.5</v>
      </c>
      <c r="H24" s="6">
        <v>7.6749999999999998</v>
      </c>
      <c r="I24" s="6">
        <v>0.95</v>
      </c>
      <c r="J24" s="6">
        <v>494.5</v>
      </c>
      <c r="K24" s="6">
        <v>5</v>
      </c>
      <c r="L24" s="6">
        <v>160.80000000000001</v>
      </c>
      <c r="M24" s="6">
        <v>33.305</v>
      </c>
      <c r="N24" s="6"/>
      <c r="O24" s="6">
        <v>0.1</v>
      </c>
      <c r="P24" s="6">
        <v>310</v>
      </c>
      <c r="Q24" s="30">
        <f t="shared" si="0"/>
        <v>326.37</v>
      </c>
      <c r="R24" s="6"/>
      <c r="S24" s="6"/>
      <c r="T24" s="6"/>
      <c r="U24" s="6"/>
      <c r="V24" s="6"/>
      <c r="W24" s="6">
        <v>0</v>
      </c>
      <c r="X24" s="6"/>
      <c r="Y24" s="6"/>
      <c r="Z24" s="6">
        <v>142.09</v>
      </c>
      <c r="AA24" s="6">
        <v>48.82</v>
      </c>
      <c r="AB24" s="6">
        <v>93.27</v>
      </c>
      <c r="AC24" s="6">
        <v>3.0766259999999996</v>
      </c>
      <c r="AD24" s="6">
        <v>0.69499999999999995</v>
      </c>
      <c r="AE24" s="6">
        <v>1.0999999999999999E-2</v>
      </c>
      <c r="AF24" s="6">
        <v>0.1</v>
      </c>
      <c r="AG24" s="6"/>
      <c r="AH24" s="6">
        <v>22.524999999999999</v>
      </c>
      <c r="AI24" s="6">
        <v>3.5000000000000003E-2</v>
      </c>
      <c r="AJ24" s="6"/>
      <c r="AK24" s="6">
        <v>6.2E-4</v>
      </c>
      <c r="AL24" s="6">
        <v>5.6000000000000001E-2</v>
      </c>
      <c r="AM24" s="6">
        <v>1.2999999999999999E-4</v>
      </c>
      <c r="AN24" s="6">
        <v>19.55</v>
      </c>
      <c r="AO24" s="6">
        <v>4.9000000000000002E-2</v>
      </c>
      <c r="AP24" s="6">
        <v>2.8000000000000001E-2</v>
      </c>
      <c r="AQ24" s="6">
        <v>2.8000000000000001E-2</v>
      </c>
      <c r="AR24" s="6">
        <v>5.1999999999999998E-2</v>
      </c>
      <c r="AS24" s="6">
        <v>22.65</v>
      </c>
      <c r="AT24" s="6">
        <v>1.9E-2</v>
      </c>
      <c r="AU24" s="6">
        <v>3.5E-4</v>
      </c>
      <c r="AV24" s="6">
        <v>5.9000000000000003E-4</v>
      </c>
      <c r="AW24" s="6">
        <v>6.25</v>
      </c>
      <c r="AX24" s="6"/>
      <c r="AY24" s="6"/>
      <c r="AZ24" s="6">
        <v>39.9</v>
      </c>
      <c r="BA24" s="6">
        <v>1.0449999999999999</v>
      </c>
      <c r="BB24" s="13" t="s">
        <v>52</v>
      </c>
      <c r="BC24" s="16" t="s">
        <v>53</v>
      </c>
      <c r="BD24" s="13" t="s">
        <v>54</v>
      </c>
    </row>
    <row r="25" spans="1:56" x14ac:dyDescent="0.2">
      <c r="A25" s="3" t="s">
        <v>300</v>
      </c>
      <c r="B25" s="3" t="s">
        <v>301</v>
      </c>
      <c r="C25" s="7">
        <v>500141</v>
      </c>
      <c r="D25" s="7">
        <v>2123254</v>
      </c>
      <c r="E25" s="6">
        <v>0</v>
      </c>
      <c r="F25" s="6">
        <v>0</v>
      </c>
      <c r="G25" s="6">
        <v>5.5</v>
      </c>
      <c r="H25" s="6">
        <v>7.9</v>
      </c>
      <c r="I25" s="6">
        <v>0.5</v>
      </c>
      <c r="J25" s="6">
        <v>222</v>
      </c>
      <c r="K25" s="6">
        <v>2.5</v>
      </c>
      <c r="L25" s="6">
        <v>66.75</v>
      </c>
      <c r="M25" s="6">
        <v>7.2750000000000004</v>
      </c>
      <c r="N25" s="6">
        <v>0.04</v>
      </c>
      <c r="O25" s="6">
        <v>0.3</v>
      </c>
      <c r="P25" s="6">
        <v>160</v>
      </c>
      <c r="Q25" s="30">
        <f t="shared" si="0"/>
        <v>146.52000000000001</v>
      </c>
      <c r="R25" s="6"/>
      <c r="S25" s="6"/>
      <c r="T25" s="6"/>
      <c r="U25" s="6"/>
      <c r="V25" s="6"/>
      <c r="W25" s="6">
        <v>0</v>
      </c>
      <c r="X25" s="6"/>
      <c r="Y25" s="6"/>
      <c r="Z25" s="6">
        <v>66.239999999999995</v>
      </c>
      <c r="AA25" s="6">
        <v>25.47</v>
      </c>
      <c r="AB25" s="6">
        <v>40.770000000000003</v>
      </c>
      <c r="AC25" s="6">
        <v>15.958614000000001</v>
      </c>
      <c r="AD25" s="6">
        <v>3.605</v>
      </c>
      <c r="AE25" s="6">
        <v>1.0999999999999999E-2</v>
      </c>
      <c r="AF25" s="6">
        <v>0.1</v>
      </c>
      <c r="AG25" s="6"/>
      <c r="AH25" s="6">
        <v>10.1</v>
      </c>
      <c r="AI25" s="6">
        <v>3.5000000000000003E-2</v>
      </c>
      <c r="AJ25" s="6"/>
      <c r="AK25" s="6">
        <v>6.2E-4</v>
      </c>
      <c r="AL25" s="6">
        <v>0.01</v>
      </c>
      <c r="AM25" s="6">
        <v>1.2999999999999999E-4</v>
      </c>
      <c r="AN25" s="6">
        <v>10.199999999999999</v>
      </c>
      <c r="AO25" s="6">
        <v>4.9000000000000002E-2</v>
      </c>
      <c r="AP25" s="6">
        <v>2.8000000000000001E-2</v>
      </c>
      <c r="AQ25" s="6">
        <v>2.8000000000000001E-2</v>
      </c>
      <c r="AR25" s="6">
        <v>5.1999999999999998E-2</v>
      </c>
      <c r="AS25" s="6">
        <v>9.9</v>
      </c>
      <c r="AT25" s="6">
        <v>1.9E-2</v>
      </c>
      <c r="AU25" s="6">
        <v>3.5E-4</v>
      </c>
      <c r="AV25" s="6">
        <v>5.9000000000000003E-4</v>
      </c>
      <c r="AW25" s="6">
        <v>1.4</v>
      </c>
      <c r="AX25" s="6"/>
      <c r="AY25" s="6"/>
      <c r="AZ25" s="6">
        <v>15.4</v>
      </c>
      <c r="BA25" s="6">
        <v>1.2E-2</v>
      </c>
      <c r="BB25" s="13" t="s">
        <v>52</v>
      </c>
      <c r="BC25" s="16" t="s">
        <v>53</v>
      </c>
      <c r="BD25" s="13" t="s">
        <v>54</v>
      </c>
    </row>
    <row r="26" spans="1:56" x14ac:dyDescent="0.2">
      <c r="A26" s="3" t="s">
        <v>300</v>
      </c>
      <c r="B26" s="3" t="s">
        <v>395</v>
      </c>
      <c r="C26" s="7">
        <v>498387</v>
      </c>
      <c r="D26" s="7">
        <v>2122183</v>
      </c>
      <c r="E26" s="6">
        <v>0</v>
      </c>
      <c r="F26" s="6">
        <v>0</v>
      </c>
      <c r="G26" s="6">
        <v>3</v>
      </c>
      <c r="H26" s="6">
        <v>8.06</v>
      </c>
      <c r="I26" s="6">
        <v>0.5</v>
      </c>
      <c r="J26" s="6">
        <v>156</v>
      </c>
      <c r="K26" s="6">
        <v>2.5</v>
      </c>
      <c r="L26" s="6">
        <v>54.4</v>
      </c>
      <c r="M26" s="6">
        <v>3.4350000000000001</v>
      </c>
      <c r="N26" s="6"/>
      <c r="O26" s="6">
        <v>0.3</v>
      </c>
      <c r="P26" s="6">
        <v>129</v>
      </c>
      <c r="Q26" s="30">
        <f t="shared" si="0"/>
        <v>102.96000000000001</v>
      </c>
      <c r="R26" s="6">
        <v>36</v>
      </c>
      <c r="S26" s="6">
        <v>108</v>
      </c>
      <c r="T26" s="6">
        <v>8</v>
      </c>
      <c r="U26" s="6">
        <v>2</v>
      </c>
      <c r="V26" s="6">
        <v>6</v>
      </c>
      <c r="W26" s="6">
        <v>136</v>
      </c>
      <c r="X26" s="6">
        <v>34</v>
      </c>
      <c r="Y26" s="6">
        <v>102</v>
      </c>
      <c r="Z26" s="6">
        <v>38.35</v>
      </c>
      <c r="AA26" s="6">
        <v>13.23</v>
      </c>
      <c r="AB26" s="6">
        <v>25.12</v>
      </c>
      <c r="AC26" s="6"/>
      <c r="AD26" s="6">
        <v>2.1</v>
      </c>
      <c r="AE26" s="6">
        <v>1.0999999999999999E-2</v>
      </c>
      <c r="AF26" s="6">
        <v>0.1</v>
      </c>
      <c r="AG26" s="6">
        <v>0.1</v>
      </c>
      <c r="AH26" s="6">
        <v>6.99</v>
      </c>
      <c r="AI26" s="6">
        <v>3.5000000000000003E-2</v>
      </c>
      <c r="AJ26" s="6"/>
      <c r="AK26" s="6">
        <v>6.2E-4</v>
      </c>
      <c r="AL26" s="6">
        <v>8.9999999999999993E-3</v>
      </c>
      <c r="AM26" s="6">
        <v>1.2999999999999999E-4</v>
      </c>
      <c r="AN26" s="6">
        <v>5.3</v>
      </c>
      <c r="AO26" s="6">
        <v>4.9000000000000002E-2</v>
      </c>
      <c r="AP26" s="6">
        <v>2.8000000000000001E-2</v>
      </c>
      <c r="AQ26" s="6">
        <v>2.8000000000000001E-2</v>
      </c>
      <c r="AR26" s="6">
        <v>5.1999999999999998E-2</v>
      </c>
      <c r="AS26" s="6">
        <v>6.1</v>
      </c>
      <c r="AT26" s="6">
        <v>1.9E-2</v>
      </c>
      <c r="AU26" s="6">
        <v>3.5E-4</v>
      </c>
      <c r="AV26" s="6">
        <v>5.9000000000000003E-4</v>
      </c>
      <c r="AW26" s="6">
        <v>1</v>
      </c>
      <c r="AX26" s="6"/>
      <c r="AY26" s="6"/>
      <c r="AZ26" s="6">
        <v>10.6</v>
      </c>
      <c r="BA26" s="6">
        <v>1.2E-2</v>
      </c>
      <c r="BB26" s="13" t="s">
        <v>52</v>
      </c>
      <c r="BC26" s="16" t="s">
        <v>53</v>
      </c>
      <c r="BD26" s="13" t="s">
        <v>54</v>
      </c>
    </row>
    <row r="27" spans="1:56" x14ac:dyDescent="0.2">
      <c r="A27" s="3" t="s">
        <v>300</v>
      </c>
      <c r="B27" s="3" t="s">
        <v>302</v>
      </c>
      <c r="C27" s="7">
        <v>498543</v>
      </c>
      <c r="D27" s="7">
        <v>2122563</v>
      </c>
      <c r="E27" s="6">
        <v>0</v>
      </c>
      <c r="F27" s="6">
        <v>0</v>
      </c>
      <c r="G27" s="6">
        <v>15</v>
      </c>
      <c r="H27" s="6">
        <v>8.01</v>
      </c>
      <c r="I27" s="6">
        <v>0.5</v>
      </c>
      <c r="J27" s="6">
        <v>187</v>
      </c>
      <c r="K27" s="6">
        <v>2.5</v>
      </c>
      <c r="L27" s="6">
        <v>62.28</v>
      </c>
      <c r="M27" s="6">
        <v>8.19</v>
      </c>
      <c r="N27" s="6"/>
      <c r="O27" s="6">
        <v>0.3</v>
      </c>
      <c r="P27" s="6">
        <v>140</v>
      </c>
      <c r="Q27" s="30">
        <f t="shared" si="0"/>
        <v>123.42</v>
      </c>
      <c r="R27" s="6"/>
      <c r="S27" s="6"/>
      <c r="T27" s="6"/>
      <c r="U27" s="6"/>
      <c r="V27" s="6"/>
      <c r="W27" s="6"/>
      <c r="X27" s="6"/>
      <c r="Y27" s="6"/>
      <c r="Z27" s="6">
        <v>47.54</v>
      </c>
      <c r="AA27" s="6">
        <v>17.48</v>
      </c>
      <c r="AB27" s="6">
        <v>30.06</v>
      </c>
      <c r="AC27" s="6">
        <v>12.306503999999999</v>
      </c>
      <c r="AD27" s="6">
        <v>2.78</v>
      </c>
      <c r="AE27" s="6">
        <v>1.0999999999999999E-2</v>
      </c>
      <c r="AF27" s="6">
        <v>0.1</v>
      </c>
      <c r="AG27" s="6"/>
      <c r="AH27" s="6">
        <v>8.52</v>
      </c>
      <c r="AI27" s="6">
        <v>3.5000000000000003E-2</v>
      </c>
      <c r="AJ27" s="6"/>
      <c r="AK27" s="6">
        <v>6.2E-4</v>
      </c>
      <c r="AL27" s="6">
        <v>0.01</v>
      </c>
      <c r="AM27" s="6">
        <v>1.2999999999999999E-4</v>
      </c>
      <c r="AN27" s="6">
        <v>7</v>
      </c>
      <c r="AO27" s="6">
        <v>4.9000000000000002E-2</v>
      </c>
      <c r="AP27" s="6">
        <v>2.8000000000000001E-2</v>
      </c>
      <c r="AQ27" s="6">
        <v>2.8000000000000001E-2</v>
      </c>
      <c r="AR27" s="6">
        <v>5.1999999999999998E-2</v>
      </c>
      <c r="AS27" s="6">
        <v>7.3</v>
      </c>
      <c r="AT27" s="6">
        <v>1.9E-2</v>
      </c>
      <c r="AU27" s="6">
        <v>3.5E-4</v>
      </c>
      <c r="AV27" s="6">
        <v>5.9000000000000003E-4</v>
      </c>
      <c r="AW27" s="6">
        <v>1.3</v>
      </c>
      <c r="AX27" s="6"/>
      <c r="AY27" s="6"/>
      <c r="AZ27" s="6">
        <v>12.8</v>
      </c>
      <c r="BA27" s="6">
        <v>1.2E-2</v>
      </c>
      <c r="BB27" s="13" t="s">
        <v>52</v>
      </c>
      <c r="BC27" s="16" t="s">
        <v>53</v>
      </c>
      <c r="BD27" s="13" t="s">
        <v>54</v>
      </c>
    </row>
    <row r="28" spans="1:56" x14ac:dyDescent="0.2">
      <c r="A28" s="3" t="s">
        <v>300</v>
      </c>
      <c r="B28" s="3" t="s">
        <v>303</v>
      </c>
      <c r="C28" s="7">
        <v>500132</v>
      </c>
      <c r="D28" s="7">
        <v>2122660</v>
      </c>
      <c r="E28" s="6">
        <v>0</v>
      </c>
      <c r="F28" s="6">
        <v>0</v>
      </c>
      <c r="G28" s="6">
        <v>20.5</v>
      </c>
      <c r="H28" s="6">
        <v>7.97</v>
      </c>
      <c r="I28" s="6">
        <v>0.5</v>
      </c>
      <c r="J28" s="6">
        <v>237</v>
      </c>
      <c r="K28" s="6">
        <v>5</v>
      </c>
      <c r="L28" s="6">
        <v>63</v>
      </c>
      <c r="M28" s="6">
        <v>8.08</v>
      </c>
      <c r="N28" s="6"/>
      <c r="O28" s="6">
        <v>0.3</v>
      </c>
      <c r="P28" s="6">
        <v>172</v>
      </c>
      <c r="Q28" s="30">
        <f t="shared" si="0"/>
        <v>156.42000000000002</v>
      </c>
      <c r="R28" s="6">
        <v>52</v>
      </c>
      <c r="S28" s="6">
        <v>132</v>
      </c>
      <c r="T28" s="6">
        <v>6</v>
      </c>
      <c r="U28" s="6">
        <v>0</v>
      </c>
      <c r="V28" s="6">
        <v>6</v>
      </c>
      <c r="W28" s="6">
        <v>178</v>
      </c>
      <c r="X28" s="6">
        <v>52</v>
      </c>
      <c r="Y28" s="6">
        <v>126</v>
      </c>
      <c r="Z28" s="6">
        <v>68.72</v>
      </c>
      <c r="AA28" s="6">
        <v>26.72</v>
      </c>
      <c r="AB28" s="6">
        <v>42</v>
      </c>
      <c r="AC28" s="6">
        <v>22.222535999999998</v>
      </c>
      <c r="AD28" s="6">
        <v>5.0199999999999996</v>
      </c>
      <c r="AE28" s="6">
        <v>1.0999999999999999E-2</v>
      </c>
      <c r="AF28" s="6">
        <v>0.1</v>
      </c>
      <c r="AG28" s="6">
        <v>0.1</v>
      </c>
      <c r="AH28" s="6">
        <v>12.895</v>
      </c>
      <c r="AI28" s="6">
        <v>3.5000000000000003E-2</v>
      </c>
      <c r="AJ28" s="6"/>
      <c r="AK28" s="6">
        <v>6.2E-4</v>
      </c>
      <c r="AL28" s="6">
        <v>1.0999999999999999E-2</v>
      </c>
      <c r="AM28" s="6">
        <v>1.2999999999999999E-4</v>
      </c>
      <c r="AN28" s="6">
        <v>10.7</v>
      </c>
      <c r="AO28" s="6">
        <v>4.9000000000000002E-2</v>
      </c>
      <c r="AP28" s="6">
        <v>2.8000000000000001E-2</v>
      </c>
      <c r="AQ28" s="6">
        <v>2.8000000000000001E-2</v>
      </c>
      <c r="AR28" s="6">
        <v>5.1999999999999998E-2</v>
      </c>
      <c r="AS28" s="6">
        <v>10.199999999999999</v>
      </c>
      <c r="AT28" s="6">
        <v>1.9E-2</v>
      </c>
      <c r="AU28" s="6">
        <v>3.5E-4</v>
      </c>
      <c r="AV28" s="6">
        <v>5.9000000000000003E-4</v>
      </c>
      <c r="AW28" s="6">
        <v>1.4</v>
      </c>
      <c r="AX28" s="6"/>
      <c r="AY28" s="6"/>
      <c r="AZ28" s="6">
        <v>15.9</v>
      </c>
      <c r="BA28" s="6">
        <v>1.2E-2</v>
      </c>
      <c r="BB28" s="13" t="s">
        <v>52</v>
      </c>
      <c r="BC28" s="16" t="s">
        <v>53</v>
      </c>
      <c r="BD28" s="13" t="s">
        <v>54</v>
      </c>
    </row>
    <row r="29" spans="1:56" x14ac:dyDescent="0.2">
      <c r="A29" s="3" t="s">
        <v>300</v>
      </c>
      <c r="B29" s="3" t="s">
        <v>305</v>
      </c>
      <c r="C29" s="7">
        <v>498704</v>
      </c>
      <c r="D29" s="7">
        <v>2122951</v>
      </c>
      <c r="E29" s="6">
        <v>0</v>
      </c>
      <c r="F29" s="6">
        <v>0</v>
      </c>
      <c r="G29" s="6">
        <v>65</v>
      </c>
      <c r="H29" s="6">
        <v>7.96</v>
      </c>
      <c r="I29" s="6">
        <v>0.5</v>
      </c>
      <c r="J29" s="6">
        <v>212</v>
      </c>
      <c r="K29" s="6">
        <v>2.5</v>
      </c>
      <c r="L29" s="6">
        <v>57.6</v>
      </c>
      <c r="M29" s="6">
        <v>7.77</v>
      </c>
      <c r="N29" s="6"/>
      <c r="O29" s="6">
        <v>0.3</v>
      </c>
      <c r="P29" s="6">
        <v>156</v>
      </c>
      <c r="Q29" s="30">
        <f t="shared" si="0"/>
        <v>139.92000000000002</v>
      </c>
      <c r="R29" s="6"/>
      <c r="S29" s="6"/>
      <c r="T29" s="6"/>
      <c r="U29" s="6"/>
      <c r="V29" s="6"/>
      <c r="W29" s="6">
        <v>0</v>
      </c>
      <c r="X29" s="6"/>
      <c r="Y29" s="6"/>
      <c r="Z29" s="6">
        <v>58.55</v>
      </c>
      <c r="AA29" s="6">
        <v>22.72</v>
      </c>
      <c r="AB29" s="6">
        <v>35.83</v>
      </c>
      <c r="AC29" s="6">
        <v>19.610723999999998</v>
      </c>
      <c r="AD29" s="6">
        <v>4.43</v>
      </c>
      <c r="AE29" s="6">
        <v>1.0999999999999999E-2</v>
      </c>
      <c r="AF29" s="6">
        <v>0.1</v>
      </c>
      <c r="AG29" s="6"/>
      <c r="AH29" s="6">
        <v>10.425000000000001</v>
      </c>
      <c r="AI29" s="6">
        <v>3.5000000000000003E-2</v>
      </c>
      <c r="AJ29" s="6"/>
      <c r="AK29" s="6">
        <v>6.2E-4</v>
      </c>
      <c r="AL29" s="6">
        <v>1.0999999999999999E-2</v>
      </c>
      <c r="AM29" s="6">
        <v>1.2999999999999999E-4</v>
      </c>
      <c r="AN29" s="6">
        <v>9.1</v>
      </c>
      <c r="AO29" s="6">
        <v>4.9000000000000002E-2</v>
      </c>
      <c r="AP29" s="6">
        <v>2.8000000000000001E-2</v>
      </c>
      <c r="AQ29" s="6">
        <v>2.8000000000000001E-2</v>
      </c>
      <c r="AR29" s="6">
        <v>5.1999999999999998E-2</v>
      </c>
      <c r="AS29" s="6">
        <v>8.6999999999999993</v>
      </c>
      <c r="AT29" s="6">
        <v>1.9E-2</v>
      </c>
      <c r="AU29" s="6">
        <v>3.5E-4</v>
      </c>
      <c r="AV29" s="6">
        <v>5.9000000000000003E-4</v>
      </c>
      <c r="AW29" s="6">
        <v>1.4</v>
      </c>
      <c r="AX29" s="6"/>
      <c r="AY29" s="6"/>
      <c r="AZ29" s="6">
        <v>14</v>
      </c>
      <c r="BA29" s="6">
        <v>1.2E-2</v>
      </c>
      <c r="BB29" s="13" t="s">
        <v>52</v>
      </c>
      <c r="BC29" s="16" t="s">
        <v>53</v>
      </c>
      <c r="BD29" s="13" t="s">
        <v>54</v>
      </c>
    </row>
    <row r="30" spans="1:56" x14ac:dyDescent="0.2">
      <c r="A30" s="3" t="s">
        <v>300</v>
      </c>
      <c r="B30" s="3" t="s">
        <v>306</v>
      </c>
      <c r="C30" s="7">
        <v>500353</v>
      </c>
      <c r="D30" s="7">
        <v>2122335</v>
      </c>
      <c r="E30" s="6">
        <v>0</v>
      </c>
      <c r="F30" s="6">
        <v>0</v>
      </c>
      <c r="G30" s="6">
        <v>35</v>
      </c>
      <c r="H30" s="6">
        <v>8.0299999999999994</v>
      </c>
      <c r="I30" s="6">
        <v>0.5</v>
      </c>
      <c r="J30" s="6">
        <v>161.25</v>
      </c>
      <c r="K30" s="6">
        <v>3.75</v>
      </c>
      <c r="L30" s="6">
        <v>55.6</v>
      </c>
      <c r="M30" s="6">
        <v>3.48</v>
      </c>
      <c r="N30" s="6"/>
      <c r="O30" s="6">
        <v>0.3</v>
      </c>
      <c r="P30" s="6">
        <v>130</v>
      </c>
      <c r="Q30" s="30">
        <f t="shared" si="0"/>
        <v>106.42500000000001</v>
      </c>
      <c r="R30" s="6">
        <v>28</v>
      </c>
      <c r="S30" s="6">
        <v>104</v>
      </c>
      <c r="T30" s="6">
        <v>2</v>
      </c>
      <c r="U30" s="6">
        <v>0</v>
      </c>
      <c r="V30" s="6">
        <v>2</v>
      </c>
      <c r="W30" s="6">
        <v>130</v>
      </c>
      <c r="X30" s="6">
        <v>28</v>
      </c>
      <c r="Y30" s="6">
        <v>102</v>
      </c>
      <c r="Z30" s="6">
        <v>43.57</v>
      </c>
      <c r="AA30" s="6">
        <v>15.98</v>
      </c>
      <c r="AB30" s="6">
        <v>27.59</v>
      </c>
      <c r="AC30" s="6">
        <v>8.5879919999999998</v>
      </c>
      <c r="AD30" s="6">
        <v>1.94</v>
      </c>
      <c r="AE30" s="6">
        <v>1.0999999999999999E-2</v>
      </c>
      <c r="AF30" s="6">
        <v>0.11</v>
      </c>
      <c r="AG30" s="6">
        <v>0.1</v>
      </c>
      <c r="AH30" s="6">
        <v>7.0350000000000001</v>
      </c>
      <c r="AI30" s="6">
        <v>3.5000000000000003E-2</v>
      </c>
      <c r="AJ30" s="6"/>
      <c r="AK30" s="6">
        <v>6.2E-4</v>
      </c>
      <c r="AL30" s="6">
        <v>1.0999999999999999E-2</v>
      </c>
      <c r="AM30" s="6">
        <v>1.2999999999999999E-4</v>
      </c>
      <c r="AN30" s="6">
        <v>6.4</v>
      </c>
      <c r="AO30" s="6">
        <v>4.9000000000000002E-2</v>
      </c>
      <c r="AP30" s="6">
        <v>2.8000000000000001E-2</v>
      </c>
      <c r="AQ30" s="6">
        <v>2.8000000000000001E-2</v>
      </c>
      <c r="AR30" s="6">
        <v>5.1999999999999998E-2</v>
      </c>
      <c r="AS30" s="6">
        <v>6.7</v>
      </c>
      <c r="AT30" s="6">
        <v>1.9E-2</v>
      </c>
      <c r="AU30" s="6">
        <v>3.5E-4</v>
      </c>
      <c r="AV30" s="6">
        <v>5.9000000000000003E-4</v>
      </c>
      <c r="AW30" s="6">
        <v>1.2</v>
      </c>
      <c r="AX30" s="6"/>
      <c r="AY30" s="6"/>
      <c r="AZ30" s="6">
        <v>12.3</v>
      </c>
      <c r="BA30" s="6">
        <v>1.2E-2</v>
      </c>
      <c r="BB30" s="13" t="s">
        <v>52</v>
      </c>
      <c r="BC30" s="16" t="s">
        <v>53</v>
      </c>
      <c r="BD30" s="13" t="s">
        <v>54</v>
      </c>
    </row>
    <row r="31" spans="1:56" x14ac:dyDescent="0.2">
      <c r="A31" s="3" t="s">
        <v>168</v>
      </c>
      <c r="B31" s="3" t="s">
        <v>307</v>
      </c>
      <c r="C31" s="8">
        <v>483459</v>
      </c>
      <c r="D31" s="8">
        <v>2131075</v>
      </c>
      <c r="E31" s="6">
        <v>0</v>
      </c>
      <c r="F31" s="6">
        <v>0</v>
      </c>
      <c r="G31" s="6">
        <v>37.5</v>
      </c>
      <c r="H31" s="6">
        <v>7.7949999999999999</v>
      </c>
      <c r="I31" s="6">
        <v>0.5</v>
      </c>
      <c r="J31" s="6">
        <v>353</v>
      </c>
      <c r="K31" s="6">
        <v>2.5</v>
      </c>
      <c r="L31" s="6">
        <v>82.1</v>
      </c>
      <c r="M31" s="6">
        <v>11.65</v>
      </c>
      <c r="N31" s="6"/>
      <c r="O31" s="6">
        <v>0.4</v>
      </c>
      <c r="P31" s="6">
        <v>262</v>
      </c>
      <c r="Q31" s="30">
        <f t="shared" si="0"/>
        <v>232.98000000000002</v>
      </c>
      <c r="R31" s="6"/>
      <c r="S31" s="6"/>
      <c r="T31" s="6"/>
      <c r="U31" s="6"/>
      <c r="V31" s="6"/>
      <c r="W31" s="6">
        <v>0</v>
      </c>
      <c r="X31" s="6"/>
      <c r="Y31" s="6"/>
      <c r="Z31" s="6">
        <v>110.77</v>
      </c>
      <c r="AA31" s="6">
        <v>46.94</v>
      </c>
      <c r="AB31" s="6">
        <v>63.83</v>
      </c>
      <c r="AC31" s="6">
        <v>33.333804000000001</v>
      </c>
      <c r="AD31" s="6">
        <v>7.53</v>
      </c>
      <c r="AE31" s="6">
        <v>1.0999999999999999E-2</v>
      </c>
      <c r="AF31" s="6">
        <v>0.1</v>
      </c>
      <c r="AG31" s="6"/>
      <c r="AH31" s="6">
        <v>31.39</v>
      </c>
      <c r="AI31" s="6">
        <v>3.5000000000000003E-2</v>
      </c>
      <c r="AJ31" s="6"/>
      <c r="AK31" s="6">
        <v>6.2E-4</v>
      </c>
      <c r="AL31" s="6">
        <v>3.4000000000000002E-2</v>
      </c>
      <c r="AM31" s="6">
        <v>1.2999999999999999E-4</v>
      </c>
      <c r="AN31" s="6">
        <v>18.8</v>
      </c>
      <c r="AO31" s="6">
        <v>4.9000000000000002E-2</v>
      </c>
      <c r="AP31" s="6">
        <v>2.8000000000000001E-2</v>
      </c>
      <c r="AQ31" s="6">
        <v>2.8000000000000001E-2</v>
      </c>
      <c r="AR31" s="6">
        <v>6.5000000000000002E-2</v>
      </c>
      <c r="AS31" s="6">
        <v>15.5</v>
      </c>
      <c r="AT31" s="6">
        <v>1.9E-2</v>
      </c>
      <c r="AU31" s="6">
        <v>3.5E-4</v>
      </c>
      <c r="AV31" s="6">
        <v>5.9000000000000003E-4</v>
      </c>
      <c r="AW31" s="6">
        <v>4.34</v>
      </c>
      <c r="AX31" s="6"/>
      <c r="AY31" s="6"/>
      <c r="AZ31" s="6">
        <v>19.3</v>
      </c>
      <c r="BA31" s="6">
        <v>1.2E-2</v>
      </c>
      <c r="BB31" s="13" t="s">
        <v>52</v>
      </c>
      <c r="BC31" s="16" t="s">
        <v>53</v>
      </c>
      <c r="BD31" s="13" t="s">
        <v>54</v>
      </c>
    </row>
    <row r="32" spans="1:56" x14ac:dyDescent="0.2">
      <c r="A32" s="3" t="s">
        <v>169</v>
      </c>
      <c r="B32" s="3" t="s">
        <v>312</v>
      </c>
      <c r="C32" s="7">
        <v>484258</v>
      </c>
      <c r="D32" s="7">
        <v>2143551</v>
      </c>
      <c r="E32" s="6">
        <v>0</v>
      </c>
      <c r="F32" s="6">
        <v>0</v>
      </c>
      <c r="G32" s="6">
        <v>50</v>
      </c>
      <c r="H32" s="6">
        <v>7.8049999999999997</v>
      </c>
      <c r="I32" s="6">
        <v>0.85</v>
      </c>
      <c r="J32" s="6">
        <v>266.5</v>
      </c>
      <c r="K32" s="6">
        <v>2.5</v>
      </c>
      <c r="L32" s="6">
        <v>97.1</v>
      </c>
      <c r="M32" s="6">
        <v>8.4350000000000005</v>
      </c>
      <c r="N32" s="6"/>
      <c r="O32" s="6">
        <v>0.1</v>
      </c>
      <c r="P32" s="6">
        <v>198</v>
      </c>
      <c r="Q32" s="30">
        <f t="shared" si="0"/>
        <v>175.89000000000001</v>
      </c>
      <c r="R32" s="6"/>
      <c r="S32" s="6"/>
      <c r="T32" s="6"/>
      <c r="U32" s="6"/>
      <c r="V32" s="6"/>
      <c r="W32" s="6">
        <v>0</v>
      </c>
      <c r="X32" s="6"/>
      <c r="Y32" s="6"/>
      <c r="Z32" s="6">
        <v>82.715000000000003</v>
      </c>
      <c r="AA32" s="6">
        <v>37.83</v>
      </c>
      <c r="AB32" s="6">
        <v>44.884999999999998</v>
      </c>
      <c r="AC32" s="6">
        <v>7.9903740000000001</v>
      </c>
      <c r="AD32" s="6">
        <v>1.8049999999999999</v>
      </c>
      <c r="AE32" s="6">
        <v>1.0999999999999999E-2</v>
      </c>
      <c r="AF32" s="6">
        <v>0.1</v>
      </c>
      <c r="AG32" s="6"/>
      <c r="AH32" s="6">
        <v>15.494999999999999</v>
      </c>
      <c r="AI32" s="6">
        <v>3.5000000000000003E-2</v>
      </c>
      <c r="AJ32" s="6">
        <v>0.35799999999999998</v>
      </c>
      <c r="AK32" s="6">
        <v>6.2E-4</v>
      </c>
      <c r="AL32" s="6">
        <v>3.2000000000000001E-2</v>
      </c>
      <c r="AM32" s="6">
        <v>1.2999999999999999E-4</v>
      </c>
      <c r="AN32" s="6">
        <v>15.75</v>
      </c>
      <c r="AO32" s="6">
        <v>4.9000000000000002E-2</v>
      </c>
      <c r="AP32" s="6">
        <v>2.8000000000000001E-2</v>
      </c>
      <c r="AQ32" s="6">
        <v>2.8000000000000001E-2</v>
      </c>
      <c r="AR32" s="6">
        <v>5.1999999999999998E-2</v>
      </c>
      <c r="AS32" s="6">
        <v>10.9</v>
      </c>
      <c r="AT32" s="6">
        <v>1.9E-2</v>
      </c>
      <c r="AU32" s="6">
        <v>3.5E-4</v>
      </c>
      <c r="AV32" s="6">
        <v>5.9000000000000003E-4</v>
      </c>
      <c r="AW32" s="6">
        <v>4.1100000000000003</v>
      </c>
      <c r="AX32" s="6"/>
      <c r="AY32" s="6">
        <v>20.100000000000001</v>
      </c>
      <c r="AZ32" s="6">
        <v>7.8639999999999999</v>
      </c>
      <c r="BA32" s="6">
        <v>3.3000000000000002E-2</v>
      </c>
      <c r="BB32" s="13" t="s">
        <v>55</v>
      </c>
      <c r="BC32" s="16" t="s">
        <v>53</v>
      </c>
      <c r="BD32" s="13" t="s">
        <v>54</v>
      </c>
    </row>
    <row r="33" spans="1:56" x14ac:dyDescent="0.2">
      <c r="A33" s="3" t="s">
        <v>295</v>
      </c>
      <c r="B33" s="3" t="s">
        <v>61</v>
      </c>
      <c r="C33" s="7">
        <v>499184</v>
      </c>
      <c r="D33" s="7">
        <v>2128488</v>
      </c>
      <c r="E33" s="6">
        <v>0</v>
      </c>
      <c r="F33" s="6">
        <v>0</v>
      </c>
      <c r="G33" s="6">
        <v>20</v>
      </c>
      <c r="H33" s="6">
        <v>7.95</v>
      </c>
      <c r="I33" s="6">
        <v>4.4000000000000004</v>
      </c>
      <c r="J33" s="6">
        <v>353</v>
      </c>
      <c r="K33" s="6">
        <v>2.5</v>
      </c>
      <c r="L33" s="6">
        <v>111.7</v>
      </c>
      <c r="M33" s="6">
        <v>25.8</v>
      </c>
      <c r="N33" s="6"/>
      <c r="O33" s="6">
        <v>0.2</v>
      </c>
      <c r="P33" s="6">
        <v>240</v>
      </c>
      <c r="Q33" s="30">
        <f t="shared" si="0"/>
        <v>232.98000000000002</v>
      </c>
      <c r="R33" s="6"/>
      <c r="S33" s="6"/>
      <c r="T33" s="6"/>
      <c r="U33" s="6"/>
      <c r="V33" s="6"/>
      <c r="W33" s="6"/>
      <c r="X33" s="6"/>
      <c r="Y33" s="6"/>
      <c r="Z33" s="6">
        <v>103.17</v>
      </c>
      <c r="AA33" s="6">
        <v>28.22</v>
      </c>
      <c r="AB33" s="6">
        <v>74.95</v>
      </c>
      <c r="AC33" s="6">
        <v>3.5857080000000003</v>
      </c>
      <c r="AD33" s="6">
        <v>0.81</v>
      </c>
      <c r="AE33" s="6">
        <v>1.0999999999999999E-2</v>
      </c>
      <c r="AF33" s="6">
        <v>0.1</v>
      </c>
      <c r="AG33" s="6"/>
      <c r="AH33" s="6">
        <v>18.77</v>
      </c>
      <c r="AI33" s="6">
        <v>3.5000000000000003E-2</v>
      </c>
      <c r="AJ33" s="6"/>
      <c r="AK33" s="6">
        <v>8.5199999999999998E-3</v>
      </c>
      <c r="AL33" s="6">
        <v>1.4999999999999999E-2</v>
      </c>
      <c r="AM33" s="6">
        <v>1.2999999999999999E-4</v>
      </c>
      <c r="AN33" s="6">
        <v>11.3</v>
      </c>
      <c r="AO33" s="6">
        <v>4.9000000000000002E-2</v>
      </c>
      <c r="AP33" s="6">
        <v>2.8000000000000001E-2</v>
      </c>
      <c r="AQ33" s="6">
        <v>2.8000000000000001E-2</v>
      </c>
      <c r="AR33" s="6">
        <v>5.1999999999999998E-2</v>
      </c>
      <c r="AS33" s="6">
        <v>18.2</v>
      </c>
      <c r="AT33" s="6">
        <v>1.9E-2</v>
      </c>
      <c r="AU33" s="6">
        <v>3.5E-4</v>
      </c>
      <c r="AV33" s="6">
        <v>8.3000000000000001E-4</v>
      </c>
      <c r="AW33" s="6">
        <v>3.34</v>
      </c>
      <c r="AX33" s="6"/>
      <c r="AY33" s="6"/>
      <c r="AZ33" s="6">
        <v>33.1</v>
      </c>
      <c r="BA33" s="6">
        <v>0.29399999999999998</v>
      </c>
      <c r="BB33" s="13" t="s">
        <v>52</v>
      </c>
      <c r="BC33" s="16" t="s">
        <v>53</v>
      </c>
      <c r="BD33" s="13" t="s">
        <v>54</v>
      </c>
    </row>
    <row r="34" spans="1:56" x14ac:dyDescent="0.2">
      <c r="A34" s="3" t="s">
        <v>196</v>
      </c>
      <c r="B34" s="3" t="s">
        <v>314</v>
      </c>
      <c r="C34" s="7">
        <v>487085</v>
      </c>
      <c r="D34" s="7">
        <v>2126212</v>
      </c>
      <c r="E34" s="6">
        <v>0</v>
      </c>
      <c r="F34" s="6">
        <v>0</v>
      </c>
      <c r="G34" s="6">
        <v>5</v>
      </c>
      <c r="H34" s="6">
        <v>8</v>
      </c>
      <c r="I34" s="6">
        <v>0.5</v>
      </c>
      <c r="J34" s="6">
        <v>237</v>
      </c>
      <c r="K34" s="6">
        <v>2.5</v>
      </c>
      <c r="L34" s="6">
        <v>48.6</v>
      </c>
      <c r="M34" s="6">
        <v>7.03</v>
      </c>
      <c r="N34" s="6"/>
      <c r="O34" s="6">
        <v>0.2</v>
      </c>
      <c r="P34" s="6">
        <v>188</v>
      </c>
      <c r="Q34" s="30">
        <f t="shared" si="0"/>
        <v>156.42000000000002</v>
      </c>
      <c r="R34" s="6"/>
      <c r="S34" s="6"/>
      <c r="T34" s="6"/>
      <c r="U34" s="6"/>
      <c r="V34" s="6"/>
      <c r="W34" s="6"/>
      <c r="X34" s="6"/>
      <c r="Y34" s="6"/>
      <c r="Z34" s="6">
        <v>77.099999999999994</v>
      </c>
      <c r="AA34" s="6">
        <v>30.21</v>
      </c>
      <c r="AB34" s="6">
        <v>46.95</v>
      </c>
      <c r="AC34" s="6">
        <v>29.792364000000003</v>
      </c>
      <c r="AD34" s="6">
        <v>6.73</v>
      </c>
      <c r="AE34" s="6">
        <v>1.0999999999999999E-2</v>
      </c>
      <c r="AF34" s="6">
        <v>0.1</v>
      </c>
      <c r="AG34" s="6"/>
      <c r="AH34" s="6">
        <v>15.83</v>
      </c>
      <c r="AI34" s="6">
        <v>3.5000000000000003E-2</v>
      </c>
      <c r="AJ34" s="6"/>
      <c r="AK34" s="6">
        <v>6.2E-4</v>
      </c>
      <c r="AL34" s="6">
        <v>8.9999999999999993E-3</v>
      </c>
      <c r="AM34" s="6">
        <v>1.2999999999999999E-4</v>
      </c>
      <c r="AN34" s="6">
        <v>12.1</v>
      </c>
      <c r="AO34" s="6">
        <v>4.9000000000000002E-2</v>
      </c>
      <c r="AP34" s="6">
        <v>2.8000000000000001E-2</v>
      </c>
      <c r="AQ34" s="6">
        <v>2.8000000000000001E-2</v>
      </c>
      <c r="AR34" s="6">
        <v>5.1999999999999998E-2</v>
      </c>
      <c r="AS34" s="6">
        <v>11.4</v>
      </c>
      <c r="AT34" s="6">
        <v>1.9E-2</v>
      </c>
      <c r="AU34" s="6">
        <v>3.5E-4</v>
      </c>
      <c r="AV34" s="6">
        <v>5.9000000000000003E-4</v>
      </c>
      <c r="AW34" s="6">
        <v>2.12</v>
      </c>
      <c r="AX34" s="6"/>
      <c r="AY34" s="6">
        <v>23.6</v>
      </c>
      <c r="AZ34" s="6">
        <v>12.3</v>
      </c>
      <c r="BA34" s="6">
        <v>1.2E-2</v>
      </c>
      <c r="BB34" s="13" t="s">
        <v>55</v>
      </c>
      <c r="BC34" s="16" t="s">
        <v>53</v>
      </c>
      <c r="BD34" s="13" t="s">
        <v>54</v>
      </c>
    </row>
    <row r="35" spans="1:56" x14ac:dyDescent="0.2">
      <c r="A35" s="3" t="s">
        <v>170</v>
      </c>
      <c r="B35" s="3" t="s">
        <v>344</v>
      </c>
      <c r="C35" s="7">
        <v>478781</v>
      </c>
      <c r="D35" s="7">
        <v>2155913</v>
      </c>
      <c r="E35" s="6">
        <v>0</v>
      </c>
      <c r="F35" s="6">
        <v>0</v>
      </c>
      <c r="G35" s="6">
        <v>246.66666666666666</v>
      </c>
      <c r="H35" s="6">
        <v>7.373333333333334</v>
      </c>
      <c r="I35" s="6">
        <v>0.5</v>
      </c>
      <c r="J35" s="6">
        <v>847.66666666666663</v>
      </c>
      <c r="K35" s="6">
        <v>2.5</v>
      </c>
      <c r="L35" s="6">
        <v>342.93333333333334</v>
      </c>
      <c r="M35" s="6">
        <v>48.033333333333339</v>
      </c>
      <c r="N35" s="6">
        <v>4.04</v>
      </c>
      <c r="O35" s="6">
        <v>0.1</v>
      </c>
      <c r="P35" s="6">
        <v>537.33333333333337</v>
      </c>
      <c r="Q35" s="30">
        <f t="shared" si="0"/>
        <v>559.46</v>
      </c>
      <c r="R35" s="6">
        <v>112</v>
      </c>
      <c r="S35" s="6">
        <v>436</v>
      </c>
      <c r="T35" s="6">
        <v>6</v>
      </c>
      <c r="U35" s="6">
        <v>4</v>
      </c>
      <c r="V35" s="6">
        <v>2</v>
      </c>
      <c r="W35" s="6">
        <v>542</v>
      </c>
      <c r="X35" s="6">
        <v>108</v>
      </c>
      <c r="Y35" s="6">
        <v>434</v>
      </c>
      <c r="Z35" s="6">
        <v>284.73</v>
      </c>
      <c r="AA35" s="6">
        <v>103.12666666666667</v>
      </c>
      <c r="AB35" s="6">
        <v>181.60333333333332</v>
      </c>
      <c r="AC35" s="6">
        <v>3.3938799999999998</v>
      </c>
      <c r="AD35" s="6">
        <v>0.76666666666666661</v>
      </c>
      <c r="AE35" s="6">
        <v>1.1000000000000001E-2</v>
      </c>
      <c r="AF35" s="6">
        <v>0.1</v>
      </c>
      <c r="AG35" s="6">
        <v>0.1</v>
      </c>
      <c r="AH35" s="6">
        <v>25.046666666666667</v>
      </c>
      <c r="AI35" s="6">
        <v>3.5000000000000003E-2</v>
      </c>
      <c r="AJ35" s="6">
        <v>0.35799999999999998</v>
      </c>
      <c r="AK35" s="6">
        <v>6.2E-4</v>
      </c>
      <c r="AL35" s="6">
        <v>6.3333333333333339E-2</v>
      </c>
      <c r="AM35" s="6">
        <v>1.2999999999999999E-4</v>
      </c>
      <c r="AN35" s="6">
        <v>41.43333333333333</v>
      </c>
      <c r="AO35" s="6">
        <v>4.9000000000000009E-2</v>
      </c>
      <c r="AP35" s="6">
        <v>4.6000000000000006E-2</v>
      </c>
      <c r="AQ35" s="6">
        <v>2.8000000000000001E-2</v>
      </c>
      <c r="AR35" s="6">
        <v>5.8666666666666666E-2</v>
      </c>
      <c r="AS35" s="6">
        <v>44.3</v>
      </c>
      <c r="AT35" s="6">
        <v>1.9E-2</v>
      </c>
      <c r="AU35" s="6">
        <v>3.5E-4</v>
      </c>
      <c r="AV35" s="6">
        <v>8.966666666666666E-4</v>
      </c>
      <c r="AW35" s="6">
        <v>13.266666666666666</v>
      </c>
      <c r="AX35" s="6"/>
      <c r="AY35" s="6">
        <v>34</v>
      </c>
      <c r="AZ35" s="6">
        <v>65.033333333333331</v>
      </c>
      <c r="BA35" s="6">
        <v>1.8516666666666666</v>
      </c>
      <c r="BB35" s="13" t="s">
        <v>52</v>
      </c>
      <c r="BC35" s="16" t="s">
        <v>53</v>
      </c>
      <c r="BD35" s="13" t="s">
        <v>54</v>
      </c>
    </row>
    <row r="36" spans="1:56" x14ac:dyDescent="0.2">
      <c r="A36" s="3" t="s">
        <v>196</v>
      </c>
      <c r="B36" s="3" t="s">
        <v>396</v>
      </c>
      <c r="C36" s="7">
        <v>487111</v>
      </c>
      <c r="D36" s="7">
        <v>2126517</v>
      </c>
      <c r="E36" s="6">
        <v>0</v>
      </c>
      <c r="F36" s="6">
        <v>0</v>
      </c>
      <c r="G36" s="6">
        <v>5</v>
      </c>
      <c r="H36" s="6">
        <v>8.0299999999999994</v>
      </c>
      <c r="I36" s="6">
        <v>0.5</v>
      </c>
      <c r="J36" s="6">
        <v>232</v>
      </c>
      <c r="K36" s="6">
        <v>2.5</v>
      </c>
      <c r="L36" s="6">
        <v>50.75</v>
      </c>
      <c r="M36" s="6">
        <v>7.665</v>
      </c>
      <c r="N36" s="6">
        <v>1.01</v>
      </c>
      <c r="O36" s="6">
        <v>0.2</v>
      </c>
      <c r="P36" s="6">
        <v>188</v>
      </c>
      <c r="Q36" s="30">
        <f t="shared" si="0"/>
        <v>153.12</v>
      </c>
      <c r="R36" s="6">
        <v>46</v>
      </c>
      <c r="S36" s="6">
        <v>142</v>
      </c>
      <c r="T36" s="6">
        <v>2</v>
      </c>
      <c r="U36" s="6">
        <v>0</v>
      </c>
      <c r="V36" s="6">
        <v>2</v>
      </c>
      <c r="W36" s="6">
        <v>186</v>
      </c>
      <c r="X36" s="6">
        <v>46</v>
      </c>
      <c r="Y36" s="6">
        <v>140</v>
      </c>
      <c r="Z36" s="6">
        <v>76.334999999999994</v>
      </c>
      <c r="AA36" s="6">
        <v>28.094999999999999</v>
      </c>
      <c r="AB36" s="6">
        <v>48.39</v>
      </c>
      <c r="AC36" s="6"/>
      <c r="AD36" s="6">
        <v>6.4349999999999996</v>
      </c>
      <c r="AE36" s="6">
        <v>1.0999999999999999E-2</v>
      </c>
      <c r="AF36" s="6">
        <v>0.1</v>
      </c>
      <c r="AG36" s="6">
        <v>0.1</v>
      </c>
      <c r="AH36" s="6">
        <v>16.614999999999998</v>
      </c>
      <c r="AI36" s="6">
        <v>3.5000000000000003E-2</v>
      </c>
      <c r="AJ36" s="6">
        <v>0.35799999999999998</v>
      </c>
      <c r="AK36" s="6">
        <v>6.2E-4</v>
      </c>
      <c r="AL36" s="6">
        <v>8.9999999999999993E-3</v>
      </c>
      <c r="AM36" s="6">
        <v>1.2999999999999999E-4</v>
      </c>
      <c r="AN36" s="6">
        <v>11.25</v>
      </c>
      <c r="AO36" s="6">
        <v>4.9000000000000002E-2</v>
      </c>
      <c r="AP36" s="6">
        <v>2.8000000000000001E-2</v>
      </c>
      <c r="AQ36" s="6">
        <v>2.8000000000000001E-2</v>
      </c>
      <c r="AR36" s="6">
        <v>5.1999999999999998E-2</v>
      </c>
      <c r="AS36" s="6">
        <v>11.95</v>
      </c>
      <c r="AT36" s="6">
        <v>1.9E-2</v>
      </c>
      <c r="AU36" s="6">
        <v>3.5E-4</v>
      </c>
      <c r="AV36" s="6">
        <v>5.9000000000000003E-4</v>
      </c>
      <c r="AW36" s="6">
        <v>2.1850000000000001</v>
      </c>
      <c r="AX36" s="6"/>
      <c r="AY36" s="6">
        <v>22.95</v>
      </c>
      <c r="AZ36" s="6">
        <v>14.1</v>
      </c>
      <c r="BA36" s="6">
        <v>1.2E-2</v>
      </c>
      <c r="BB36" s="13" t="s">
        <v>52</v>
      </c>
      <c r="BC36" s="16" t="s">
        <v>53</v>
      </c>
      <c r="BD36" s="13" t="s">
        <v>54</v>
      </c>
    </row>
    <row r="37" spans="1:56" x14ac:dyDescent="0.2">
      <c r="A37" s="3" t="s">
        <v>196</v>
      </c>
      <c r="B37" s="3" t="s">
        <v>321</v>
      </c>
      <c r="C37" s="7">
        <v>489958</v>
      </c>
      <c r="D37" s="7">
        <v>2126538</v>
      </c>
      <c r="E37" s="6">
        <v>0</v>
      </c>
      <c r="F37" s="6">
        <v>0</v>
      </c>
      <c r="G37" s="6">
        <v>8</v>
      </c>
      <c r="H37" s="6">
        <v>7.8620000000000001</v>
      </c>
      <c r="I37" s="6">
        <v>0.5</v>
      </c>
      <c r="J37" s="6">
        <v>178.8</v>
      </c>
      <c r="K37" s="6">
        <v>2.5</v>
      </c>
      <c r="L37" s="6">
        <v>46.06</v>
      </c>
      <c r="M37" s="6">
        <v>6.22</v>
      </c>
      <c r="N37" s="6">
        <v>0.81</v>
      </c>
      <c r="O37" s="6">
        <v>0.18</v>
      </c>
      <c r="P37" s="6">
        <v>150.4</v>
      </c>
      <c r="Q37" s="30">
        <f t="shared" si="0"/>
        <v>118.00800000000001</v>
      </c>
      <c r="R37" s="6">
        <v>26</v>
      </c>
      <c r="S37" s="6">
        <v>124</v>
      </c>
      <c r="T37" s="6">
        <v>1.5</v>
      </c>
      <c r="U37" s="6">
        <v>0.5</v>
      </c>
      <c r="V37" s="6">
        <v>1</v>
      </c>
      <c r="W37" s="6">
        <v>148.5</v>
      </c>
      <c r="X37" s="6">
        <v>25.5</v>
      </c>
      <c r="Y37" s="6">
        <v>123</v>
      </c>
      <c r="Z37" s="6">
        <v>47.377499999999998</v>
      </c>
      <c r="AA37" s="6">
        <v>17.4175</v>
      </c>
      <c r="AB37" s="6">
        <v>29.96</v>
      </c>
      <c r="AC37" s="6">
        <v>19.088361599999999</v>
      </c>
      <c r="AD37" s="6">
        <v>4.3119999999999994</v>
      </c>
      <c r="AE37" s="6">
        <v>1.6799999999999999E-2</v>
      </c>
      <c r="AF37" s="6">
        <v>0.1</v>
      </c>
      <c r="AG37" s="6">
        <v>0.105</v>
      </c>
      <c r="AH37" s="6">
        <v>9.0719999999999992</v>
      </c>
      <c r="AI37" s="6">
        <v>3.5000000000000003E-2</v>
      </c>
      <c r="AJ37" s="6">
        <v>0.35799999999999993</v>
      </c>
      <c r="AK37" s="6">
        <v>6.2E-4</v>
      </c>
      <c r="AL37" s="6">
        <v>8.9999999999999993E-3</v>
      </c>
      <c r="AM37" s="6">
        <v>1.2999999999999999E-4</v>
      </c>
      <c r="AN37" s="6">
        <v>6.9749999999999996</v>
      </c>
      <c r="AO37" s="6">
        <v>4.9000000000000002E-2</v>
      </c>
      <c r="AP37" s="6">
        <v>2.8000000000000001E-2</v>
      </c>
      <c r="AQ37" s="6">
        <v>2.8000000000000001E-2</v>
      </c>
      <c r="AR37" s="6">
        <v>5.1999999999999998E-2</v>
      </c>
      <c r="AS37" s="6">
        <v>7.2750000000000004</v>
      </c>
      <c r="AT37" s="6">
        <v>1.9E-2</v>
      </c>
      <c r="AU37" s="6">
        <v>3.5E-4</v>
      </c>
      <c r="AV37" s="6">
        <v>5.9000000000000003E-4</v>
      </c>
      <c r="AW37" s="6">
        <v>2.4500000000000002</v>
      </c>
      <c r="AX37" s="6"/>
      <c r="AY37" s="6">
        <v>20.8</v>
      </c>
      <c r="AZ37" s="6">
        <v>12.55</v>
      </c>
      <c r="BA37" s="6">
        <v>1.4249999999999999E-2</v>
      </c>
      <c r="BB37" s="13" t="s">
        <v>52</v>
      </c>
      <c r="BC37" s="16" t="s">
        <v>53</v>
      </c>
      <c r="BD37" s="13" t="s">
        <v>54</v>
      </c>
    </row>
    <row r="38" spans="1:56" x14ac:dyDescent="0.2">
      <c r="A38" s="3" t="s">
        <v>196</v>
      </c>
      <c r="B38" s="3" t="s">
        <v>324</v>
      </c>
      <c r="C38" s="7">
        <v>486026</v>
      </c>
      <c r="D38" s="7">
        <v>2130803</v>
      </c>
      <c r="E38" s="6">
        <v>1.3333333333333333</v>
      </c>
      <c r="F38" s="6">
        <v>0</v>
      </c>
      <c r="G38" s="6">
        <v>99.166666666666671</v>
      </c>
      <c r="H38" s="6">
        <v>7.873333333333334</v>
      </c>
      <c r="I38" s="6">
        <v>0.5</v>
      </c>
      <c r="J38" s="6">
        <v>357.33333333333331</v>
      </c>
      <c r="K38" s="6">
        <v>3.3333333333333335</v>
      </c>
      <c r="L38" s="6">
        <v>103.05</v>
      </c>
      <c r="M38" s="6">
        <v>17.816666666666666</v>
      </c>
      <c r="N38" s="6">
        <v>0.6</v>
      </c>
      <c r="O38" s="6">
        <v>0.28333333333333333</v>
      </c>
      <c r="P38" s="6">
        <v>263.33333333333331</v>
      </c>
      <c r="Q38" s="30">
        <f t="shared" si="0"/>
        <v>235.84</v>
      </c>
      <c r="R38" s="6">
        <v>56</v>
      </c>
      <c r="S38" s="6">
        <v>208</v>
      </c>
      <c r="T38" s="6">
        <v>8</v>
      </c>
      <c r="U38" s="6">
        <v>3</v>
      </c>
      <c r="V38" s="6">
        <v>5</v>
      </c>
      <c r="W38" s="6">
        <v>256</v>
      </c>
      <c r="X38" s="6">
        <v>53</v>
      </c>
      <c r="Y38" s="6">
        <v>203</v>
      </c>
      <c r="Z38" s="6">
        <v>108.09200000000001</v>
      </c>
      <c r="AA38" s="6">
        <v>33.558</v>
      </c>
      <c r="AB38" s="6">
        <v>74.534000000000006</v>
      </c>
      <c r="AC38" s="6">
        <v>25.099955999999999</v>
      </c>
      <c r="AD38" s="6">
        <v>5.67</v>
      </c>
      <c r="AE38" s="6">
        <v>1.0999999999999998E-2</v>
      </c>
      <c r="AF38" s="6">
        <v>0.10166666666666667</v>
      </c>
      <c r="AG38" s="6">
        <v>0.1</v>
      </c>
      <c r="AH38" s="6">
        <v>29.473333333333329</v>
      </c>
      <c r="AI38" s="6">
        <v>3.5000000000000003E-2</v>
      </c>
      <c r="AJ38" s="6">
        <v>0.35799999999999998</v>
      </c>
      <c r="AK38" s="6">
        <v>3.1960000000000001E-3</v>
      </c>
      <c r="AL38" s="6">
        <v>1.5599999999999999E-2</v>
      </c>
      <c r="AM38" s="6">
        <v>1.2999999999999999E-4</v>
      </c>
      <c r="AN38" s="6">
        <v>13.44</v>
      </c>
      <c r="AO38" s="6">
        <v>4.9000000000000002E-2</v>
      </c>
      <c r="AP38" s="6">
        <v>2.8000000000000004E-2</v>
      </c>
      <c r="AQ38" s="6">
        <v>2.8000000000000004E-2</v>
      </c>
      <c r="AR38" s="6">
        <v>5.2000000000000005E-2</v>
      </c>
      <c r="AS38" s="6">
        <v>18.100000000000001</v>
      </c>
      <c r="AT38" s="6">
        <v>1.9E-2</v>
      </c>
      <c r="AU38" s="6">
        <v>3.5E-4</v>
      </c>
      <c r="AV38" s="6">
        <v>3.8E-3</v>
      </c>
      <c r="AW38" s="6">
        <v>4.0659999999999998</v>
      </c>
      <c r="AX38" s="6"/>
      <c r="AY38" s="6">
        <v>28</v>
      </c>
      <c r="AZ38" s="6">
        <v>25</v>
      </c>
      <c r="BA38" s="6">
        <v>0.19919999999999999</v>
      </c>
      <c r="BB38" s="13" t="s">
        <v>52</v>
      </c>
      <c r="BC38" s="16" t="s">
        <v>53</v>
      </c>
      <c r="BD38" s="13" t="s">
        <v>54</v>
      </c>
    </row>
    <row r="39" spans="1:56" x14ac:dyDescent="0.2">
      <c r="A39" s="3" t="s">
        <v>196</v>
      </c>
      <c r="B39" s="3" t="s">
        <v>328</v>
      </c>
      <c r="C39" s="7">
        <v>492890</v>
      </c>
      <c r="D39" s="7">
        <v>2127862</v>
      </c>
      <c r="E39" s="6">
        <v>0</v>
      </c>
      <c r="F39" s="6">
        <v>0</v>
      </c>
      <c r="G39" s="6">
        <v>27.2</v>
      </c>
      <c r="H39" s="6">
        <v>7.9560000000000004</v>
      </c>
      <c r="I39" s="6">
        <v>0.5</v>
      </c>
      <c r="J39" s="6">
        <v>160.6</v>
      </c>
      <c r="K39" s="6">
        <v>3.5</v>
      </c>
      <c r="L39" s="6">
        <v>55.64</v>
      </c>
      <c r="M39" s="6">
        <v>3.8780000000000001</v>
      </c>
      <c r="N39" s="6">
        <v>1.2</v>
      </c>
      <c r="O39" s="6">
        <v>0.22</v>
      </c>
      <c r="P39" s="6">
        <v>128</v>
      </c>
      <c r="Q39" s="30">
        <f t="shared" si="0"/>
        <v>105.996</v>
      </c>
      <c r="R39" s="6">
        <v>22.666666666666668</v>
      </c>
      <c r="S39" s="6">
        <v>102.66666666666667</v>
      </c>
      <c r="T39" s="6">
        <v>6.666666666666667</v>
      </c>
      <c r="U39" s="6">
        <v>4.666666666666667</v>
      </c>
      <c r="V39" s="6">
        <v>2</v>
      </c>
      <c r="W39" s="6">
        <v>118.66666666666667</v>
      </c>
      <c r="X39" s="6">
        <v>18</v>
      </c>
      <c r="Y39" s="6">
        <v>100.66666666666667</v>
      </c>
      <c r="Z39" s="6">
        <v>51.49</v>
      </c>
      <c r="AA39" s="6">
        <v>20.448</v>
      </c>
      <c r="AB39" s="6">
        <v>31.042000000000002</v>
      </c>
      <c r="AC39" s="6">
        <v>8.6234064000000004</v>
      </c>
      <c r="AD39" s="6">
        <v>1.948</v>
      </c>
      <c r="AE39" s="6">
        <v>1.0999999999999999E-2</v>
      </c>
      <c r="AF39" s="6">
        <v>0.11600000000000002</v>
      </c>
      <c r="AG39" s="6">
        <v>0.14000000000000001</v>
      </c>
      <c r="AH39" s="6">
        <v>13.756</v>
      </c>
      <c r="AI39" s="6">
        <v>3.5000000000000003E-2</v>
      </c>
      <c r="AJ39" s="6">
        <v>0.35799999999999993</v>
      </c>
      <c r="AK39" s="6">
        <v>6.739999999999999E-4</v>
      </c>
      <c r="AL39" s="6">
        <v>8.9999999999999993E-3</v>
      </c>
      <c r="AM39" s="6">
        <v>1.2999999999999999E-4</v>
      </c>
      <c r="AN39" s="6">
        <v>8.1959999999999997</v>
      </c>
      <c r="AO39" s="6">
        <v>4.9000000000000002E-2</v>
      </c>
      <c r="AP39" s="6">
        <v>2.8000000000000004E-2</v>
      </c>
      <c r="AQ39" s="6">
        <v>2.8000000000000004E-2</v>
      </c>
      <c r="AR39" s="6">
        <v>5.2000000000000005E-2</v>
      </c>
      <c r="AS39" s="6">
        <v>7.5379999999999994</v>
      </c>
      <c r="AT39" s="6">
        <v>1.9E-2</v>
      </c>
      <c r="AU39" s="6">
        <v>3.5E-4</v>
      </c>
      <c r="AV39" s="6">
        <v>5.9000000000000003E-4</v>
      </c>
      <c r="AW39" s="6">
        <v>1.012</v>
      </c>
      <c r="AX39" s="6"/>
      <c r="AY39" s="6">
        <v>19.7</v>
      </c>
      <c r="AZ39" s="6">
        <v>13.32</v>
      </c>
      <c r="BA39" s="6">
        <v>2.8600000000000004E-2</v>
      </c>
      <c r="BB39" s="13" t="s">
        <v>52</v>
      </c>
      <c r="BC39" s="16" t="s">
        <v>53</v>
      </c>
      <c r="BD39" s="13" t="s">
        <v>54</v>
      </c>
    </row>
    <row r="40" spans="1:56" x14ac:dyDescent="0.2">
      <c r="A40" s="3" t="s">
        <v>196</v>
      </c>
      <c r="B40" s="3" t="s">
        <v>330</v>
      </c>
      <c r="C40" s="7">
        <v>487902</v>
      </c>
      <c r="D40" s="7">
        <v>2127087</v>
      </c>
      <c r="E40" s="6">
        <v>0</v>
      </c>
      <c r="F40" s="6">
        <v>0</v>
      </c>
      <c r="G40" s="6">
        <v>7.5</v>
      </c>
      <c r="H40" s="6">
        <v>7.415</v>
      </c>
      <c r="I40" s="6">
        <v>0.5</v>
      </c>
      <c r="J40" s="6">
        <v>318</v>
      </c>
      <c r="K40" s="6">
        <v>2.5</v>
      </c>
      <c r="L40" s="6">
        <v>78.55</v>
      </c>
      <c r="M40" s="6">
        <v>14.45</v>
      </c>
      <c r="N40" s="6">
        <v>1.62</v>
      </c>
      <c r="O40" s="6">
        <v>0.3</v>
      </c>
      <c r="P40" s="6">
        <v>220</v>
      </c>
      <c r="Q40" s="30">
        <f t="shared" si="0"/>
        <v>209.88000000000002</v>
      </c>
      <c r="R40" s="6">
        <v>68</v>
      </c>
      <c r="S40" s="6">
        <v>152</v>
      </c>
      <c r="T40" s="6">
        <v>4</v>
      </c>
      <c r="U40" s="6">
        <v>2</v>
      </c>
      <c r="V40" s="6">
        <v>2</v>
      </c>
      <c r="W40" s="6">
        <v>216</v>
      </c>
      <c r="X40" s="6">
        <v>66</v>
      </c>
      <c r="Y40" s="6">
        <v>150</v>
      </c>
      <c r="Z40" s="6">
        <v>88.314999999999998</v>
      </c>
      <c r="AA40" s="6">
        <v>25.72</v>
      </c>
      <c r="AB40" s="6">
        <v>62.594999999999999</v>
      </c>
      <c r="AC40" s="6">
        <v>29.239014000000001</v>
      </c>
      <c r="AD40" s="6">
        <v>6.6050000000000004</v>
      </c>
      <c r="AE40" s="6">
        <v>1.0999999999999999E-2</v>
      </c>
      <c r="AF40" s="6">
        <v>0.1</v>
      </c>
      <c r="AG40" s="6">
        <v>0.1</v>
      </c>
      <c r="AH40" s="6">
        <v>20.059999999999999</v>
      </c>
      <c r="AI40" s="6">
        <v>3.5000000000000003E-2</v>
      </c>
      <c r="AJ40" s="6">
        <v>0.35799999999999998</v>
      </c>
      <c r="AK40" s="6">
        <v>6.2E-4</v>
      </c>
      <c r="AL40" s="6">
        <v>8.9999999999999993E-3</v>
      </c>
      <c r="AM40" s="6">
        <v>1.2999999999999999E-4</v>
      </c>
      <c r="AN40" s="6">
        <v>10.3</v>
      </c>
      <c r="AO40" s="6">
        <v>4.9000000000000002E-2</v>
      </c>
      <c r="AP40" s="6">
        <v>2.8000000000000001E-2</v>
      </c>
      <c r="AQ40" s="6">
        <v>2.8000000000000001E-2</v>
      </c>
      <c r="AR40" s="6">
        <v>5.1999999999999998E-2</v>
      </c>
      <c r="AS40" s="6">
        <v>15.2</v>
      </c>
      <c r="AT40" s="6">
        <v>1.9E-2</v>
      </c>
      <c r="AU40" s="6">
        <v>3.5E-4</v>
      </c>
      <c r="AV40" s="6">
        <v>5.9000000000000003E-4</v>
      </c>
      <c r="AW40" s="6">
        <v>2.8</v>
      </c>
      <c r="AX40" s="6"/>
      <c r="AY40" s="6">
        <v>24.5</v>
      </c>
      <c r="AZ40" s="6">
        <v>21.35</v>
      </c>
      <c r="BA40" s="6">
        <v>3.4000000000000002E-2</v>
      </c>
      <c r="BB40" s="13" t="s">
        <v>52</v>
      </c>
      <c r="BC40" s="16" t="s">
        <v>53</v>
      </c>
      <c r="BD40" s="13" t="s">
        <v>54</v>
      </c>
    </row>
    <row r="41" spans="1:56" x14ac:dyDescent="0.2">
      <c r="A41" s="3" t="s">
        <v>196</v>
      </c>
      <c r="B41" s="3" t="s">
        <v>341</v>
      </c>
      <c r="C41" s="7">
        <v>496435</v>
      </c>
      <c r="D41" s="7">
        <v>2128999</v>
      </c>
      <c r="E41" s="6">
        <v>100</v>
      </c>
      <c r="F41" s="6">
        <v>1</v>
      </c>
      <c r="G41" s="6">
        <v>6500</v>
      </c>
      <c r="H41" s="6">
        <v>7.51</v>
      </c>
      <c r="I41" s="6">
        <v>1.33</v>
      </c>
      <c r="J41" s="6">
        <v>424</v>
      </c>
      <c r="K41" s="6">
        <v>7.5</v>
      </c>
      <c r="L41" s="6">
        <v>133.69999999999999</v>
      </c>
      <c r="M41" s="6">
        <v>23.4</v>
      </c>
      <c r="N41" s="6"/>
      <c r="O41" s="6">
        <v>0.1</v>
      </c>
      <c r="P41" s="6">
        <v>292</v>
      </c>
      <c r="Q41" s="30">
        <f t="shared" si="0"/>
        <v>279.84000000000003</v>
      </c>
      <c r="R41" s="6"/>
      <c r="S41" s="6"/>
      <c r="T41" s="6"/>
      <c r="U41" s="6"/>
      <c r="V41" s="6"/>
      <c r="W41" s="6"/>
      <c r="X41" s="6"/>
      <c r="Y41" s="6"/>
      <c r="Z41" s="6">
        <v>131.08000000000001</v>
      </c>
      <c r="AA41" s="6">
        <v>51.19</v>
      </c>
      <c r="AB41" s="6">
        <v>79.89</v>
      </c>
      <c r="AC41" s="6">
        <v>11.863824000000001</v>
      </c>
      <c r="AD41" s="6">
        <v>2.68</v>
      </c>
      <c r="AE41" s="6">
        <v>0.06</v>
      </c>
      <c r="AF41" s="6">
        <v>0.75</v>
      </c>
      <c r="AG41" s="6"/>
      <c r="AH41" s="6">
        <v>25.11</v>
      </c>
      <c r="AI41" s="6">
        <v>3.5000000000000003E-2</v>
      </c>
      <c r="AJ41" s="6"/>
      <c r="AK41" s="6">
        <v>1.8500000000000001E-3</v>
      </c>
      <c r="AL41" s="6">
        <v>2.5000000000000001E-2</v>
      </c>
      <c r="AM41" s="6">
        <v>1.2999999999999999E-4</v>
      </c>
      <c r="AN41" s="6">
        <v>20.5</v>
      </c>
      <c r="AO41" s="6">
        <v>4.9000000000000002E-2</v>
      </c>
      <c r="AP41" s="6">
        <v>2.8000000000000001E-2</v>
      </c>
      <c r="AQ41" s="6">
        <v>2.8000000000000001E-2</v>
      </c>
      <c r="AR41" s="6">
        <v>9.0999999999999998E-2</v>
      </c>
      <c r="AS41" s="6">
        <v>19.399999999999999</v>
      </c>
      <c r="AT41" s="6">
        <v>0.121</v>
      </c>
      <c r="AU41" s="6">
        <v>3.5E-4</v>
      </c>
      <c r="AV41" s="6">
        <v>5.9000000000000003E-4</v>
      </c>
      <c r="AW41" s="6">
        <v>3.75</v>
      </c>
      <c r="AX41" s="6"/>
      <c r="AY41" s="6"/>
      <c r="AZ41" s="6">
        <v>33</v>
      </c>
      <c r="BA41" s="6">
        <v>0.113</v>
      </c>
      <c r="BB41" s="13" t="s">
        <v>52</v>
      </c>
      <c r="BC41" s="16" t="s">
        <v>53</v>
      </c>
      <c r="BD41" s="13" t="s">
        <v>54</v>
      </c>
    </row>
    <row r="42" spans="1:56" x14ac:dyDescent="0.2">
      <c r="A42" s="3" t="s">
        <v>196</v>
      </c>
      <c r="B42" s="3" t="s">
        <v>338</v>
      </c>
      <c r="C42" s="7">
        <v>490706</v>
      </c>
      <c r="D42" s="7">
        <v>2127793</v>
      </c>
      <c r="E42" s="6">
        <v>0</v>
      </c>
      <c r="F42" s="6">
        <v>0</v>
      </c>
      <c r="G42" s="6">
        <v>292.5</v>
      </c>
      <c r="H42" s="6">
        <v>7.7249999999999996</v>
      </c>
      <c r="I42" s="6">
        <v>0.5</v>
      </c>
      <c r="J42" s="6">
        <v>442.5</v>
      </c>
      <c r="K42" s="6">
        <v>2.5</v>
      </c>
      <c r="L42" s="6">
        <v>132.4</v>
      </c>
      <c r="M42" s="6">
        <v>21.9</v>
      </c>
      <c r="N42" s="6"/>
      <c r="O42" s="6">
        <v>0.2</v>
      </c>
      <c r="P42" s="6">
        <v>282</v>
      </c>
      <c r="Q42" s="30">
        <f t="shared" si="0"/>
        <v>292.05</v>
      </c>
      <c r="R42" s="6"/>
      <c r="S42" s="6"/>
      <c r="T42" s="6"/>
      <c r="U42" s="6"/>
      <c r="V42" s="6"/>
      <c r="W42" s="6">
        <v>0</v>
      </c>
      <c r="X42" s="6"/>
      <c r="Y42" s="6"/>
      <c r="Z42" s="6">
        <v>138.36000000000001</v>
      </c>
      <c r="AA42" s="6">
        <v>51.06</v>
      </c>
      <c r="AB42" s="6">
        <v>87.3</v>
      </c>
      <c r="AC42" s="6">
        <v>16.578365999999999</v>
      </c>
      <c r="AD42" s="6">
        <v>3.7450000000000001</v>
      </c>
      <c r="AE42" s="6">
        <v>1.0999999999999999E-2</v>
      </c>
      <c r="AF42" s="6">
        <v>0.115</v>
      </c>
      <c r="AG42" s="6"/>
      <c r="AH42" s="6">
        <v>40.875</v>
      </c>
      <c r="AI42" s="6">
        <v>3.5000000000000003E-2</v>
      </c>
      <c r="AJ42" s="6"/>
      <c r="AK42" s="6">
        <v>8.0499999999999994E-4</v>
      </c>
      <c r="AL42" s="6">
        <v>9.4999999999999998E-3</v>
      </c>
      <c r="AM42" s="6">
        <v>1.2999999999999999E-4</v>
      </c>
      <c r="AN42" s="6">
        <v>20.45</v>
      </c>
      <c r="AO42" s="6">
        <v>4.9000000000000002E-2</v>
      </c>
      <c r="AP42" s="6">
        <v>2.8000000000000001E-2</v>
      </c>
      <c r="AQ42" s="6">
        <v>2.8000000000000001E-2</v>
      </c>
      <c r="AR42" s="6">
        <v>5.1999999999999998E-2</v>
      </c>
      <c r="AS42" s="6">
        <v>21.2</v>
      </c>
      <c r="AT42" s="6">
        <v>1.9E-2</v>
      </c>
      <c r="AU42" s="6">
        <v>3.5E-4</v>
      </c>
      <c r="AV42" s="6">
        <v>5.9000000000000003E-4</v>
      </c>
      <c r="AW42" s="6">
        <v>4.1849999999999996</v>
      </c>
      <c r="AX42" s="6"/>
      <c r="AY42" s="6"/>
      <c r="AZ42" s="6">
        <v>34.200000000000003</v>
      </c>
      <c r="BA42" s="6">
        <v>0.17299999999999999</v>
      </c>
      <c r="BB42" s="13" t="s">
        <v>52</v>
      </c>
      <c r="BC42" s="16" t="s">
        <v>53</v>
      </c>
      <c r="BD42" s="13" t="s">
        <v>54</v>
      </c>
    </row>
    <row r="43" spans="1:56" x14ac:dyDescent="0.2">
      <c r="A43" s="3" t="s">
        <v>170</v>
      </c>
      <c r="B43" s="3" t="s">
        <v>347</v>
      </c>
      <c r="C43" s="7">
        <v>477447</v>
      </c>
      <c r="D43" s="7">
        <v>2154531</v>
      </c>
      <c r="E43" s="6">
        <v>0</v>
      </c>
      <c r="F43" s="6">
        <v>0</v>
      </c>
      <c r="G43" s="6">
        <v>368.33333333333331</v>
      </c>
      <c r="H43" s="6">
        <v>7.8666666666666671</v>
      </c>
      <c r="I43" s="6">
        <v>1.2666666666666666</v>
      </c>
      <c r="J43" s="6">
        <v>545</v>
      </c>
      <c r="K43" s="6">
        <v>4.166666666666667</v>
      </c>
      <c r="L43" s="6">
        <v>183.8</v>
      </c>
      <c r="M43" s="6">
        <v>19.066666666666666</v>
      </c>
      <c r="N43" s="6">
        <v>1.3333333333333333</v>
      </c>
      <c r="O43" s="6">
        <v>0.1</v>
      </c>
      <c r="P43" s="6">
        <v>350.66666666666669</v>
      </c>
      <c r="Q43" s="30">
        <f t="shared" si="0"/>
        <v>359.7</v>
      </c>
      <c r="R43" s="6">
        <v>56</v>
      </c>
      <c r="S43" s="6">
        <v>294.66666666666669</v>
      </c>
      <c r="T43" s="6">
        <v>3.3333333333333335</v>
      </c>
      <c r="U43" s="6">
        <v>0</v>
      </c>
      <c r="V43" s="6">
        <v>3.3333333333333335</v>
      </c>
      <c r="W43" s="6">
        <v>347.33333333333331</v>
      </c>
      <c r="X43" s="6">
        <v>56</v>
      </c>
      <c r="Y43" s="6">
        <v>291.33333333333331</v>
      </c>
      <c r="Z43" s="6">
        <v>170.97</v>
      </c>
      <c r="AA43" s="6">
        <v>59.51</v>
      </c>
      <c r="AB43" s="6">
        <v>111.46</v>
      </c>
      <c r="AC43" s="6">
        <v>4.4415559999999994</v>
      </c>
      <c r="AD43" s="6">
        <v>1.0033333333333332</v>
      </c>
      <c r="AE43" s="6">
        <v>1.1000000000000001E-2</v>
      </c>
      <c r="AF43" s="6">
        <v>0.1</v>
      </c>
      <c r="AG43" s="6">
        <v>0.1</v>
      </c>
      <c r="AH43" s="6">
        <v>43.05</v>
      </c>
      <c r="AI43" s="6">
        <v>3.5000000000000003E-2</v>
      </c>
      <c r="AJ43" s="6">
        <v>0.35799999999999993</v>
      </c>
      <c r="AK43" s="6">
        <v>6.2E-4</v>
      </c>
      <c r="AL43" s="6">
        <v>5.2666666666666667E-2</v>
      </c>
      <c r="AM43" s="6">
        <v>1.2999999999999999E-4</v>
      </c>
      <c r="AN43" s="6">
        <v>23.833333333333332</v>
      </c>
      <c r="AO43" s="6">
        <v>4.9000000000000009E-2</v>
      </c>
      <c r="AP43" s="6">
        <v>2.8000000000000001E-2</v>
      </c>
      <c r="AQ43" s="6">
        <v>2.8000000000000001E-2</v>
      </c>
      <c r="AR43" s="6">
        <v>0.94133333333333347</v>
      </c>
      <c r="AS43" s="6">
        <v>27.066666666666666</v>
      </c>
      <c r="AT43" s="6">
        <v>1.9E-2</v>
      </c>
      <c r="AU43" s="6">
        <v>3.5E-4</v>
      </c>
      <c r="AV43" s="6">
        <v>5.9000000000000003E-4</v>
      </c>
      <c r="AW43" s="6">
        <v>7.2</v>
      </c>
      <c r="AX43" s="6"/>
      <c r="AY43" s="6">
        <v>28</v>
      </c>
      <c r="AZ43" s="6">
        <v>36.1</v>
      </c>
      <c r="BA43" s="6">
        <v>0.39399999999999996</v>
      </c>
      <c r="BB43" s="13" t="s">
        <v>52</v>
      </c>
      <c r="BC43" s="16" t="s">
        <v>53</v>
      </c>
      <c r="BD43" s="13" t="s">
        <v>54</v>
      </c>
    </row>
    <row r="44" spans="1:56" x14ac:dyDescent="0.2">
      <c r="A44" s="3" t="s">
        <v>196</v>
      </c>
      <c r="B44" s="3" t="s">
        <v>357</v>
      </c>
      <c r="C44" s="7">
        <v>486440</v>
      </c>
      <c r="D44" s="7">
        <v>2128685</v>
      </c>
      <c r="E44" s="6">
        <v>1.8888888888888888</v>
      </c>
      <c r="F44" s="6">
        <v>0.1111111111111111</v>
      </c>
      <c r="G44" s="6">
        <v>375.55555555555554</v>
      </c>
      <c r="H44" s="6">
        <v>8.068888888888889</v>
      </c>
      <c r="I44" s="6">
        <v>0.51666666666666672</v>
      </c>
      <c r="J44" s="6">
        <v>431.22222222222223</v>
      </c>
      <c r="K44" s="6">
        <v>3.3333333333333335</v>
      </c>
      <c r="L44" s="6">
        <v>137.4</v>
      </c>
      <c r="M44" s="6">
        <v>25.844444444444445</v>
      </c>
      <c r="N44" s="6">
        <v>1.5</v>
      </c>
      <c r="O44" s="6">
        <v>0.18888888888888886</v>
      </c>
      <c r="P44" s="6">
        <v>279.55555555555554</v>
      </c>
      <c r="Q44" s="30">
        <f t="shared" si="0"/>
        <v>284.60666666666668</v>
      </c>
      <c r="R44" s="6">
        <v>44</v>
      </c>
      <c r="S44" s="6">
        <v>234</v>
      </c>
      <c r="T44" s="6">
        <v>9</v>
      </c>
      <c r="U44" s="6">
        <v>7</v>
      </c>
      <c r="V44" s="6">
        <v>2</v>
      </c>
      <c r="W44" s="6">
        <v>269</v>
      </c>
      <c r="X44" s="6">
        <v>37</v>
      </c>
      <c r="Y44" s="6">
        <v>232</v>
      </c>
      <c r="Z44" s="6">
        <v>125.05875</v>
      </c>
      <c r="AA44" s="6">
        <v>38.424999999999997</v>
      </c>
      <c r="AB44" s="6">
        <v>86.633750000000006</v>
      </c>
      <c r="AC44" s="6">
        <v>9.8274960000000018</v>
      </c>
      <c r="AD44" s="6">
        <v>2.2200000000000002</v>
      </c>
      <c r="AE44" s="6">
        <v>1.0999999999999998E-2</v>
      </c>
      <c r="AF44" s="6">
        <v>0.1</v>
      </c>
      <c r="AG44" s="6">
        <v>0.10249999999999999</v>
      </c>
      <c r="AH44" s="6">
        <v>29.944444444444443</v>
      </c>
      <c r="AI44" s="6">
        <v>3.5000000000000003E-2</v>
      </c>
      <c r="AJ44" s="6">
        <v>0.35799999999999998</v>
      </c>
      <c r="AK44" s="6">
        <v>5.3125000000000004E-3</v>
      </c>
      <c r="AL44" s="6">
        <v>9.499999999999998E-3</v>
      </c>
      <c r="AM44" s="6">
        <v>1.2999999999999999E-4</v>
      </c>
      <c r="AN44" s="6">
        <v>15.38875</v>
      </c>
      <c r="AO44" s="6">
        <v>4.8999999999999995E-2</v>
      </c>
      <c r="AP44" s="6">
        <v>2.8000000000000001E-2</v>
      </c>
      <c r="AQ44" s="6">
        <v>2.8000000000000001E-2</v>
      </c>
      <c r="AR44" s="6">
        <v>6.0374999999999998E-2</v>
      </c>
      <c r="AS44" s="6">
        <v>21.037500000000001</v>
      </c>
      <c r="AT44" s="6">
        <v>1.9E-2</v>
      </c>
      <c r="AU44" s="6">
        <v>3.5E-4</v>
      </c>
      <c r="AV44" s="6">
        <v>5.9000000000000003E-4</v>
      </c>
      <c r="AW44" s="6">
        <v>4.4874999999999998</v>
      </c>
      <c r="AX44" s="6"/>
      <c r="AY44" s="6">
        <v>26.05</v>
      </c>
      <c r="AZ44" s="6">
        <v>35.611249999999998</v>
      </c>
      <c r="BA44" s="6">
        <v>0.32012499999999994</v>
      </c>
      <c r="BB44" s="13" t="s">
        <v>52</v>
      </c>
      <c r="BC44" s="16" t="s">
        <v>53</v>
      </c>
      <c r="BD44" s="13" t="s">
        <v>54</v>
      </c>
    </row>
    <row r="45" spans="1:56" x14ac:dyDescent="0.2">
      <c r="A45" s="3" t="s">
        <v>358</v>
      </c>
      <c r="B45" s="3" t="s">
        <v>359</v>
      </c>
      <c r="C45" s="8">
        <v>483663</v>
      </c>
      <c r="D45" s="8">
        <v>2151362</v>
      </c>
      <c r="E45" s="6">
        <v>0</v>
      </c>
      <c r="F45" s="6">
        <v>0</v>
      </c>
      <c r="G45" s="6">
        <v>6.25</v>
      </c>
      <c r="H45" s="6">
        <v>7.6849999999999996</v>
      </c>
      <c r="I45" s="6">
        <v>0.5</v>
      </c>
      <c r="J45" s="6">
        <v>446</v>
      </c>
      <c r="K45" s="6">
        <v>2.5</v>
      </c>
      <c r="L45" s="6">
        <v>157.05000000000001</v>
      </c>
      <c r="M45" s="6">
        <v>13.125</v>
      </c>
      <c r="N45" s="6">
        <v>0.4</v>
      </c>
      <c r="O45" s="6">
        <v>0.1</v>
      </c>
      <c r="P45" s="6">
        <v>310</v>
      </c>
      <c r="Q45" s="30">
        <f t="shared" si="0"/>
        <v>294.36</v>
      </c>
      <c r="R45" s="6">
        <v>70</v>
      </c>
      <c r="S45" s="6">
        <v>240</v>
      </c>
      <c r="T45" s="6">
        <v>8</v>
      </c>
      <c r="U45" s="6">
        <v>8</v>
      </c>
      <c r="V45" s="6">
        <v>0</v>
      </c>
      <c r="W45" s="6">
        <v>302</v>
      </c>
      <c r="X45" s="6">
        <v>62</v>
      </c>
      <c r="Y45" s="6">
        <v>240</v>
      </c>
      <c r="Z45" s="6">
        <v>157.33250000000001</v>
      </c>
      <c r="AA45" s="6">
        <v>65.295000000000002</v>
      </c>
      <c r="AB45" s="6">
        <v>92.037499999999994</v>
      </c>
      <c r="AC45" s="6">
        <v>22.831220999999999</v>
      </c>
      <c r="AD45" s="6">
        <v>5.1574999999999998</v>
      </c>
      <c r="AE45" s="6">
        <v>1.0999999999999999E-2</v>
      </c>
      <c r="AF45" s="6">
        <v>0.1</v>
      </c>
      <c r="AG45" s="6">
        <v>0.1075</v>
      </c>
      <c r="AH45" s="6">
        <v>29.835000000000001</v>
      </c>
      <c r="AI45" s="6">
        <v>3.5000000000000003E-2</v>
      </c>
      <c r="AJ45" s="6">
        <v>0.35799999999999998</v>
      </c>
      <c r="AK45" s="6">
        <v>6.2E-4</v>
      </c>
      <c r="AL45" s="6">
        <v>2.5749999999999999E-2</v>
      </c>
      <c r="AM45" s="6"/>
      <c r="AN45" s="6">
        <v>26.15</v>
      </c>
      <c r="AO45" s="6">
        <v>4.9000000000000002E-2</v>
      </c>
      <c r="AP45" s="6">
        <v>2.8000000000000001E-2</v>
      </c>
      <c r="AQ45" s="6">
        <v>2.8000000000000001E-2</v>
      </c>
      <c r="AR45" s="6">
        <v>5.1999999999999998E-2</v>
      </c>
      <c r="AS45" s="6">
        <v>22.35</v>
      </c>
      <c r="AT45" s="6">
        <v>1.9E-2</v>
      </c>
      <c r="AU45" s="6">
        <v>3.5E-4</v>
      </c>
      <c r="AV45" s="6"/>
      <c r="AW45" s="6">
        <v>5.15</v>
      </c>
      <c r="AX45" s="6"/>
      <c r="AY45" s="6">
        <v>31.7</v>
      </c>
      <c r="AZ45" s="6">
        <v>25.274999999999999</v>
      </c>
      <c r="BA45" s="6">
        <v>2.1749999999999999E-2</v>
      </c>
      <c r="BB45" s="13" t="s">
        <v>55</v>
      </c>
      <c r="BC45" s="16" t="s">
        <v>53</v>
      </c>
      <c r="BD45" s="13" t="s">
        <v>54</v>
      </c>
    </row>
    <row r="46" spans="1:56" x14ac:dyDescent="0.2">
      <c r="A46" s="3" t="s">
        <v>165</v>
      </c>
      <c r="B46" s="3" t="s">
        <v>375</v>
      </c>
      <c r="C46" s="7">
        <v>475535</v>
      </c>
      <c r="D46" s="7">
        <v>2138416</v>
      </c>
      <c r="E46" s="6">
        <v>0</v>
      </c>
      <c r="F46" s="6">
        <v>0</v>
      </c>
      <c r="G46" s="6">
        <v>2.3333333333333335</v>
      </c>
      <c r="H46" s="6">
        <v>7.833333333333333</v>
      </c>
      <c r="I46" s="6">
        <v>0.5</v>
      </c>
      <c r="J46" s="6">
        <v>205.33333333333334</v>
      </c>
      <c r="K46" s="6">
        <v>2.5</v>
      </c>
      <c r="L46" s="6">
        <v>90.266666666666666</v>
      </c>
      <c r="M46" s="6">
        <v>1.9966666666666668</v>
      </c>
      <c r="N46" s="6">
        <v>0.94333333333333336</v>
      </c>
      <c r="O46" s="6">
        <v>0.1</v>
      </c>
      <c r="P46" s="6">
        <v>160.66666666666666</v>
      </c>
      <c r="Q46" s="30">
        <f t="shared" si="0"/>
        <v>135.52000000000001</v>
      </c>
      <c r="R46" s="6">
        <v>41.333333333333336</v>
      </c>
      <c r="S46" s="6">
        <v>124</v>
      </c>
      <c r="T46" s="6">
        <v>2</v>
      </c>
      <c r="U46" s="6">
        <v>2</v>
      </c>
      <c r="V46" s="6">
        <v>0</v>
      </c>
      <c r="W46" s="6">
        <v>163.33333333333334</v>
      </c>
      <c r="X46" s="6">
        <v>39.333333333333336</v>
      </c>
      <c r="Y46" s="6">
        <v>124</v>
      </c>
      <c r="Z46" s="6">
        <v>74.234999999999999</v>
      </c>
      <c r="AA46" s="6">
        <v>31.34</v>
      </c>
      <c r="AB46" s="6">
        <v>42.895000000000003</v>
      </c>
      <c r="AC46" s="6">
        <v>5.7548400000000006</v>
      </c>
      <c r="AD46" s="6">
        <v>1.3</v>
      </c>
      <c r="AE46" s="6">
        <v>1.0999999999999998E-2</v>
      </c>
      <c r="AF46" s="6">
        <v>0.1</v>
      </c>
      <c r="AG46" s="6">
        <v>0.1</v>
      </c>
      <c r="AH46" s="6">
        <v>4</v>
      </c>
      <c r="AI46" s="6">
        <v>3.5000000000000003E-2</v>
      </c>
      <c r="AJ46" s="6">
        <v>0.35799999999999993</v>
      </c>
      <c r="AK46" s="6">
        <v>6.2E-4</v>
      </c>
      <c r="AL46" s="6">
        <v>8.9999999999999993E-3</v>
      </c>
      <c r="AM46" s="6">
        <v>1.2999999999999999E-4</v>
      </c>
      <c r="AN46" s="6">
        <v>12.55</v>
      </c>
      <c r="AO46" s="6">
        <v>4.8999999999999995E-2</v>
      </c>
      <c r="AP46" s="6">
        <v>2.7E-2</v>
      </c>
      <c r="AQ46" s="6">
        <v>2.8000000000000001E-2</v>
      </c>
      <c r="AR46" s="6">
        <v>5.1833333333333335E-2</v>
      </c>
      <c r="AS46" s="6">
        <v>10.416666666666666</v>
      </c>
      <c r="AT46" s="6">
        <v>1.9E-2</v>
      </c>
      <c r="AU46" s="6">
        <v>3.5E-4</v>
      </c>
      <c r="AV46" s="6">
        <v>6.4166666666666669E-4</v>
      </c>
      <c r="AW46" s="6">
        <v>2.8616666666666668</v>
      </c>
      <c r="AX46" s="6"/>
      <c r="AY46" s="6">
        <v>25.366666666666664</v>
      </c>
      <c r="AZ46" s="6">
        <v>10.166666666666666</v>
      </c>
      <c r="BA46" s="6">
        <v>1.1999999999999999E-2</v>
      </c>
      <c r="BB46" s="13" t="s">
        <v>55</v>
      </c>
      <c r="BC46" s="16" t="s">
        <v>53</v>
      </c>
      <c r="BD46" s="13" t="s">
        <v>54</v>
      </c>
    </row>
    <row r="47" spans="1:56" x14ac:dyDescent="0.2">
      <c r="A47" s="3" t="s">
        <v>165</v>
      </c>
      <c r="B47" s="3" t="s">
        <v>376</v>
      </c>
      <c r="C47" s="7">
        <v>478906</v>
      </c>
      <c r="D47" s="7">
        <v>2138404</v>
      </c>
      <c r="E47" s="6">
        <v>0</v>
      </c>
      <c r="F47" s="6">
        <v>0</v>
      </c>
      <c r="G47" s="6">
        <v>7.5</v>
      </c>
      <c r="H47" s="6">
        <v>7.4649999999999999</v>
      </c>
      <c r="I47" s="6">
        <v>0.5</v>
      </c>
      <c r="J47" s="6">
        <v>402.5</v>
      </c>
      <c r="K47" s="6">
        <v>2.5</v>
      </c>
      <c r="L47" s="6">
        <v>155.25</v>
      </c>
      <c r="M47" s="6">
        <v>15</v>
      </c>
      <c r="N47" s="6"/>
      <c r="O47" s="6">
        <v>0.1</v>
      </c>
      <c r="P47" s="6">
        <v>278</v>
      </c>
      <c r="Q47" s="30">
        <f t="shared" si="0"/>
        <v>265.65000000000003</v>
      </c>
      <c r="R47" s="6"/>
      <c r="S47" s="6"/>
      <c r="T47" s="6"/>
      <c r="U47" s="6"/>
      <c r="V47" s="6"/>
      <c r="W47" s="6">
        <v>0</v>
      </c>
      <c r="X47" s="6"/>
      <c r="Y47" s="6"/>
      <c r="Z47" s="6">
        <v>151.03</v>
      </c>
      <c r="AA47" s="6">
        <v>60.43</v>
      </c>
      <c r="AB47" s="6">
        <v>90.6</v>
      </c>
      <c r="AC47" s="6">
        <v>16.777571999999999</v>
      </c>
      <c r="AD47" s="6">
        <v>3.79</v>
      </c>
      <c r="AE47" s="6">
        <v>1.0999999999999999E-2</v>
      </c>
      <c r="AF47" s="6">
        <v>0.1</v>
      </c>
      <c r="AG47" s="6"/>
      <c r="AH47" s="6">
        <v>12.734999999999999</v>
      </c>
      <c r="AI47" s="6">
        <v>3.5000000000000003E-2</v>
      </c>
      <c r="AJ47" s="6"/>
      <c r="AK47" s="6">
        <v>6.2E-4</v>
      </c>
      <c r="AL47" s="6">
        <v>3.85E-2</v>
      </c>
      <c r="AM47" s="6">
        <v>1.2999999999999999E-4</v>
      </c>
      <c r="AN47" s="6">
        <v>24.2</v>
      </c>
      <c r="AO47" s="6">
        <v>4.9000000000000002E-2</v>
      </c>
      <c r="AP47" s="6">
        <v>2.8000000000000001E-2</v>
      </c>
      <c r="AQ47" s="6">
        <v>2.8000000000000001E-2</v>
      </c>
      <c r="AR47" s="6">
        <v>5.1999999999999998E-2</v>
      </c>
      <c r="AS47" s="6">
        <v>22</v>
      </c>
      <c r="AT47" s="6">
        <v>1.9E-2</v>
      </c>
      <c r="AU47" s="6">
        <v>3.5E-4</v>
      </c>
      <c r="AV47" s="6">
        <v>5.9000000000000003E-4</v>
      </c>
      <c r="AW47" s="6">
        <v>5.3550000000000004</v>
      </c>
      <c r="AX47" s="6"/>
      <c r="AY47" s="6"/>
      <c r="AZ47" s="6">
        <v>20.100000000000001</v>
      </c>
      <c r="BA47" s="6">
        <v>2.3E-2</v>
      </c>
      <c r="BB47" s="13" t="s">
        <v>55</v>
      </c>
      <c r="BC47" s="16" t="s">
        <v>53</v>
      </c>
      <c r="BD47" s="13" t="s">
        <v>54</v>
      </c>
    </row>
    <row r="48" spans="1:56" x14ac:dyDescent="0.2">
      <c r="A48" s="3" t="s">
        <v>170</v>
      </c>
      <c r="B48" s="3" t="s">
        <v>387</v>
      </c>
      <c r="C48" s="7">
        <v>478126</v>
      </c>
      <c r="D48" s="7">
        <v>2154207</v>
      </c>
      <c r="E48" s="6">
        <v>2.5</v>
      </c>
      <c r="F48" s="6">
        <v>0.5</v>
      </c>
      <c r="G48" s="6">
        <v>845</v>
      </c>
      <c r="H48" s="6">
        <v>7.65</v>
      </c>
      <c r="I48" s="6">
        <v>0.5</v>
      </c>
      <c r="J48" s="6">
        <v>626</v>
      </c>
      <c r="K48" s="6">
        <v>2.5</v>
      </c>
      <c r="L48" s="6">
        <v>251.05</v>
      </c>
      <c r="M48" s="6">
        <v>40.35</v>
      </c>
      <c r="N48" s="6"/>
      <c r="O48" s="6">
        <v>0.1</v>
      </c>
      <c r="P48" s="6">
        <v>406</v>
      </c>
      <c r="Q48" s="30">
        <f t="shared" si="0"/>
        <v>413.16</v>
      </c>
      <c r="R48" s="6"/>
      <c r="S48" s="6"/>
      <c r="T48" s="6"/>
      <c r="U48" s="6"/>
      <c r="V48" s="6"/>
      <c r="W48" s="6">
        <v>0</v>
      </c>
      <c r="X48" s="6"/>
      <c r="Y48" s="6"/>
      <c r="Z48" s="6">
        <v>200.41499999999999</v>
      </c>
      <c r="AA48" s="6">
        <v>62.05</v>
      </c>
      <c r="AB48" s="6">
        <v>138.36500000000001</v>
      </c>
      <c r="AC48" s="6">
        <v>3.4971720000000004</v>
      </c>
      <c r="AD48" s="6">
        <v>0.79</v>
      </c>
      <c r="AE48" s="6">
        <v>1.0999999999999999E-2</v>
      </c>
      <c r="AF48" s="6">
        <v>0.1</v>
      </c>
      <c r="AG48" s="6"/>
      <c r="AH48" s="6">
        <v>16.760000000000002</v>
      </c>
      <c r="AI48" s="6">
        <v>3.5000000000000003E-2</v>
      </c>
      <c r="AJ48" s="6">
        <v>0.35799999999999998</v>
      </c>
      <c r="AK48" s="6">
        <v>4.8499999999999997E-4</v>
      </c>
      <c r="AL48" s="6">
        <v>4.9000000000000002E-2</v>
      </c>
      <c r="AM48" s="6">
        <v>1.7999999999999998E-4</v>
      </c>
      <c r="AN48" s="6">
        <v>24.85</v>
      </c>
      <c r="AO48" s="6">
        <v>0.115</v>
      </c>
      <c r="AP48" s="6">
        <v>2.8000000000000001E-2</v>
      </c>
      <c r="AQ48" s="6">
        <v>2.8000000000000001E-2</v>
      </c>
      <c r="AR48" s="6">
        <v>5.1999999999999998E-2</v>
      </c>
      <c r="AS48" s="6">
        <v>33.6</v>
      </c>
      <c r="AT48" s="6">
        <v>1.9E-2</v>
      </c>
      <c r="AU48" s="6">
        <v>3.5E-4</v>
      </c>
      <c r="AV48" s="6">
        <v>6.7500000000000004E-4</v>
      </c>
      <c r="AW48" s="6">
        <v>9.35</v>
      </c>
      <c r="AX48" s="6"/>
      <c r="AY48" s="6">
        <v>29.1</v>
      </c>
      <c r="AZ48" s="6">
        <v>53.1</v>
      </c>
      <c r="BA48" s="6">
        <v>1.47</v>
      </c>
      <c r="BB48" s="13" t="s">
        <v>52</v>
      </c>
      <c r="BC48" s="16" t="s">
        <v>53</v>
      </c>
      <c r="BD48" s="13" t="s">
        <v>54</v>
      </c>
    </row>
    <row r="49" spans="1:56" x14ac:dyDescent="0.2">
      <c r="A49" s="3" t="s">
        <v>166</v>
      </c>
      <c r="B49" s="3">
        <v>28</v>
      </c>
      <c r="C49" s="7">
        <v>489467</v>
      </c>
      <c r="D49" s="7">
        <v>2146172</v>
      </c>
      <c r="E49" s="6">
        <v>0</v>
      </c>
      <c r="F49" s="6">
        <v>0</v>
      </c>
      <c r="G49" s="6">
        <v>1</v>
      </c>
      <c r="H49" s="6">
        <v>7.96</v>
      </c>
      <c r="I49" s="6">
        <v>0.5</v>
      </c>
      <c r="J49" s="6">
        <v>172</v>
      </c>
      <c r="K49" s="6">
        <v>2.5</v>
      </c>
      <c r="L49" s="6">
        <v>88.1</v>
      </c>
      <c r="M49" s="6">
        <v>1.99</v>
      </c>
      <c r="N49" s="6">
        <v>0.04</v>
      </c>
      <c r="O49" s="6">
        <v>0.1</v>
      </c>
      <c r="P49" s="6">
        <v>176</v>
      </c>
      <c r="Q49" s="30">
        <f t="shared" si="0"/>
        <v>113.52000000000001</v>
      </c>
      <c r="R49" s="6">
        <v>28</v>
      </c>
      <c r="S49" s="6">
        <v>148</v>
      </c>
      <c r="T49" s="6">
        <v>2</v>
      </c>
      <c r="U49" s="6">
        <v>0</v>
      </c>
      <c r="V49" s="6">
        <v>2</v>
      </c>
      <c r="W49" s="6">
        <v>174</v>
      </c>
      <c r="X49" s="6">
        <v>28</v>
      </c>
      <c r="Y49" s="6">
        <v>146</v>
      </c>
      <c r="Z49" s="6">
        <v>41.48</v>
      </c>
      <c r="AA49" s="6">
        <v>20.48</v>
      </c>
      <c r="AB49" s="6">
        <v>21</v>
      </c>
      <c r="AC49" s="6">
        <v>1.0181640000000001</v>
      </c>
      <c r="AD49" s="6">
        <v>0.23</v>
      </c>
      <c r="AE49" s="6">
        <v>1.0999999999999999E-2</v>
      </c>
      <c r="AF49" s="6">
        <v>0.1</v>
      </c>
      <c r="AG49" s="6">
        <v>0.1</v>
      </c>
      <c r="AH49" s="6">
        <v>4</v>
      </c>
      <c r="AI49" s="6">
        <v>3.5000000000000003E-2</v>
      </c>
      <c r="AJ49" s="6">
        <v>0.35799999999999998</v>
      </c>
      <c r="AK49" s="6">
        <v>6.2E-4</v>
      </c>
      <c r="AL49" s="6">
        <v>1.7999999999999999E-2</v>
      </c>
      <c r="AM49" s="6">
        <v>1.2999999999999999E-4</v>
      </c>
      <c r="AN49" s="6">
        <v>8.1999999999999993</v>
      </c>
      <c r="AO49" s="6">
        <v>4.9000000000000002E-2</v>
      </c>
      <c r="AP49" s="6">
        <v>2.8000000000000001E-2</v>
      </c>
      <c r="AQ49" s="6">
        <v>2.8000000000000001E-2</v>
      </c>
      <c r="AR49" s="6">
        <v>5.1999999999999998E-2</v>
      </c>
      <c r="AS49" s="6">
        <v>5.0999999999999996</v>
      </c>
      <c r="AT49" s="6">
        <v>1.9E-2</v>
      </c>
      <c r="AU49" s="6">
        <v>3.5E-4</v>
      </c>
      <c r="AV49" s="6">
        <v>5.9000000000000003E-4</v>
      </c>
      <c r="AW49" s="6">
        <v>4.2</v>
      </c>
      <c r="AX49" s="6"/>
      <c r="AY49" s="6">
        <v>32.799999999999997</v>
      </c>
      <c r="AZ49" s="6">
        <v>17.600000000000001</v>
      </c>
      <c r="BA49" s="6">
        <v>1.7999999999999999E-2</v>
      </c>
      <c r="BB49" s="13" t="s">
        <v>62</v>
      </c>
      <c r="BC49" s="15" t="s">
        <v>62</v>
      </c>
      <c r="BD49" s="13" t="s">
        <v>63</v>
      </c>
    </row>
    <row r="50" spans="1:56" x14ac:dyDescent="0.2">
      <c r="A50" s="3" t="s">
        <v>165</v>
      </c>
      <c r="B50" s="3">
        <v>29</v>
      </c>
      <c r="C50" s="7">
        <v>477767</v>
      </c>
      <c r="D50" s="7">
        <v>2140498</v>
      </c>
      <c r="E50" s="6">
        <v>0</v>
      </c>
      <c r="F50" s="6">
        <v>0</v>
      </c>
      <c r="G50" s="6">
        <v>10</v>
      </c>
      <c r="H50" s="6">
        <v>8.11</v>
      </c>
      <c r="I50" s="6">
        <v>0.5</v>
      </c>
      <c r="J50" s="6">
        <v>202</v>
      </c>
      <c r="K50" s="6">
        <v>2.5</v>
      </c>
      <c r="L50" s="6">
        <v>97.7</v>
      </c>
      <c r="M50" s="6">
        <v>4.5599999999999996</v>
      </c>
      <c r="N50" s="6"/>
      <c r="O50" s="6">
        <v>0.1</v>
      </c>
      <c r="P50" s="6">
        <v>200</v>
      </c>
      <c r="Q50" s="30">
        <f t="shared" si="0"/>
        <v>133.32</v>
      </c>
      <c r="R50" s="6"/>
      <c r="S50" s="6"/>
      <c r="T50" s="6"/>
      <c r="U50" s="6"/>
      <c r="V50" s="6"/>
      <c r="W50" s="6">
        <v>0</v>
      </c>
      <c r="X50" s="6"/>
      <c r="Y50" s="6"/>
      <c r="Z50" s="6">
        <v>45.84</v>
      </c>
      <c r="AA50" s="6">
        <v>19.48</v>
      </c>
      <c r="AB50" s="6">
        <v>26.36</v>
      </c>
      <c r="AC50" s="6">
        <v>0.44268000000000002</v>
      </c>
      <c r="AD50" s="6">
        <v>0.1</v>
      </c>
      <c r="AE50" s="6">
        <v>1.0999999999999999E-2</v>
      </c>
      <c r="AF50" s="6">
        <v>0.1</v>
      </c>
      <c r="AG50" s="6"/>
      <c r="AH50" s="6">
        <v>4</v>
      </c>
      <c r="AI50" s="6">
        <v>3.5000000000000003E-2</v>
      </c>
      <c r="AJ50" s="6"/>
      <c r="AK50" s="6">
        <v>6.2E-4</v>
      </c>
      <c r="AL50" s="6">
        <v>1.2E-2</v>
      </c>
      <c r="AM50" s="6">
        <v>1.2999999999999999E-4</v>
      </c>
      <c r="AN50" s="6">
        <v>7.8</v>
      </c>
      <c r="AO50" s="6">
        <v>4.9000000000000002E-2</v>
      </c>
      <c r="AP50" s="6">
        <v>2.8000000000000001E-2</v>
      </c>
      <c r="AQ50" s="6">
        <v>2.8000000000000001E-2</v>
      </c>
      <c r="AR50" s="6">
        <v>5.1999999999999998E-2</v>
      </c>
      <c r="AS50" s="6">
        <v>6.4</v>
      </c>
      <c r="AT50" s="6">
        <v>1.9E-2</v>
      </c>
      <c r="AU50" s="6">
        <v>3.5E-4</v>
      </c>
      <c r="AV50" s="6">
        <v>5.9000000000000003E-4</v>
      </c>
      <c r="AW50" s="6">
        <v>3.6</v>
      </c>
      <c r="AX50" s="6"/>
      <c r="AY50" s="6"/>
      <c r="AZ50" s="6">
        <v>21.5</v>
      </c>
      <c r="BA50" s="6">
        <v>6.2E-2</v>
      </c>
      <c r="BB50" s="13" t="s">
        <v>64</v>
      </c>
      <c r="BC50" s="15" t="s">
        <v>62</v>
      </c>
      <c r="BD50" s="13" t="s">
        <v>63</v>
      </c>
    </row>
    <row r="51" spans="1:56" x14ac:dyDescent="0.2">
      <c r="A51" s="3" t="s">
        <v>167</v>
      </c>
      <c r="B51" s="3">
        <v>30</v>
      </c>
      <c r="C51" s="7">
        <v>480957</v>
      </c>
      <c r="D51" s="7">
        <v>2145692</v>
      </c>
      <c r="E51" s="6">
        <v>0</v>
      </c>
      <c r="F51" s="6">
        <v>0</v>
      </c>
      <c r="G51" s="6">
        <v>75</v>
      </c>
      <c r="H51" s="6">
        <v>8.0399999999999991</v>
      </c>
      <c r="I51" s="6">
        <v>0.5</v>
      </c>
      <c r="J51" s="6">
        <v>192</v>
      </c>
      <c r="K51" s="6">
        <v>2.5</v>
      </c>
      <c r="L51" s="6">
        <v>92.8</v>
      </c>
      <c r="M51" s="6">
        <v>2.69</v>
      </c>
      <c r="N51" s="6">
        <v>0.04</v>
      </c>
      <c r="O51" s="6">
        <v>0.1</v>
      </c>
      <c r="P51" s="6">
        <v>184</v>
      </c>
      <c r="Q51" s="30">
        <f t="shared" si="0"/>
        <v>126.72</v>
      </c>
      <c r="R51" s="6">
        <v>40</v>
      </c>
      <c r="S51" s="6">
        <v>144</v>
      </c>
      <c r="T51" s="6">
        <v>2</v>
      </c>
      <c r="U51" s="6">
        <v>0</v>
      </c>
      <c r="V51" s="6">
        <v>2</v>
      </c>
      <c r="W51" s="6">
        <v>182</v>
      </c>
      <c r="X51" s="6">
        <v>40</v>
      </c>
      <c r="Y51" s="6">
        <v>142</v>
      </c>
      <c r="Z51" s="6">
        <v>47.84</v>
      </c>
      <c r="AA51" s="6">
        <v>22.72</v>
      </c>
      <c r="AB51" s="6">
        <v>25.12</v>
      </c>
      <c r="AC51" s="6">
        <v>1.0181640000000001</v>
      </c>
      <c r="AD51" s="6">
        <v>0.23</v>
      </c>
      <c r="AE51" s="6">
        <v>1.0999999999999999E-2</v>
      </c>
      <c r="AF51" s="6">
        <v>0.1</v>
      </c>
      <c r="AG51" s="6">
        <v>0.1</v>
      </c>
      <c r="AH51" s="6">
        <v>4</v>
      </c>
      <c r="AI51" s="6">
        <v>3.5000000000000003E-2</v>
      </c>
      <c r="AJ51" s="6">
        <v>0.35799999999999998</v>
      </c>
      <c r="AK51" s="6">
        <v>6.2E-4</v>
      </c>
      <c r="AL51" s="6">
        <v>1.4E-2</v>
      </c>
      <c r="AM51" s="6">
        <v>1.2999999999999999E-4</v>
      </c>
      <c r="AN51" s="6">
        <v>9.1</v>
      </c>
      <c r="AO51" s="6">
        <v>4.9000000000000002E-2</v>
      </c>
      <c r="AP51" s="6">
        <v>2.8000000000000001E-2</v>
      </c>
      <c r="AQ51" s="6">
        <v>2.8000000000000001E-2</v>
      </c>
      <c r="AR51" s="6">
        <v>5.1999999999999998E-2</v>
      </c>
      <c r="AS51" s="6">
        <v>6.1</v>
      </c>
      <c r="AT51" s="6">
        <v>1.9E-2</v>
      </c>
      <c r="AU51" s="6">
        <v>3.5E-4</v>
      </c>
      <c r="AV51" s="6">
        <v>5.9000000000000003E-4</v>
      </c>
      <c r="AW51" s="6">
        <v>3.2</v>
      </c>
      <c r="AX51" s="6"/>
      <c r="AY51" s="6">
        <v>33</v>
      </c>
      <c r="AZ51" s="6">
        <v>17.8</v>
      </c>
      <c r="BA51" s="6">
        <v>1.9E-2</v>
      </c>
      <c r="BB51" s="13" t="s">
        <v>62</v>
      </c>
      <c r="BC51" s="15" t="s">
        <v>62</v>
      </c>
      <c r="BD51" s="13" t="s">
        <v>63</v>
      </c>
    </row>
    <row r="52" spans="1:56" x14ac:dyDescent="0.2">
      <c r="A52" s="3" t="s">
        <v>168</v>
      </c>
      <c r="B52" s="3">
        <v>31</v>
      </c>
      <c r="C52" s="7">
        <v>482642</v>
      </c>
      <c r="D52" s="7">
        <v>2131295</v>
      </c>
      <c r="E52" s="6">
        <v>0</v>
      </c>
      <c r="F52" s="6">
        <v>0</v>
      </c>
      <c r="G52" s="6">
        <v>5.25</v>
      </c>
      <c r="H52" s="6">
        <v>7.91</v>
      </c>
      <c r="I52" s="6">
        <v>0.5</v>
      </c>
      <c r="J52" s="6">
        <v>194.25</v>
      </c>
      <c r="K52" s="6">
        <v>2.5</v>
      </c>
      <c r="L52" s="6">
        <v>75.174999999999997</v>
      </c>
      <c r="M52" s="6">
        <v>0.87250000000000005</v>
      </c>
      <c r="N52" s="6">
        <v>0.04</v>
      </c>
      <c r="O52" s="6">
        <v>0.2</v>
      </c>
      <c r="P52" s="6">
        <v>179</v>
      </c>
      <c r="Q52" s="30">
        <f t="shared" si="0"/>
        <v>128.20500000000001</v>
      </c>
      <c r="R52" s="6">
        <v>44</v>
      </c>
      <c r="S52" s="6">
        <v>148</v>
      </c>
      <c r="T52" s="6">
        <v>6</v>
      </c>
      <c r="U52" s="6">
        <v>0</v>
      </c>
      <c r="V52" s="6">
        <v>6</v>
      </c>
      <c r="W52" s="6">
        <v>186</v>
      </c>
      <c r="X52" s="6">
        <v>44</v>
      </c>
      <c r="Y52" s="6">
        <v>142</v>
      </c>
      <c r="Z52" s="6">
        <v>20.1875</v>
      </c>
      <c r="AA52" s="6">
        <v>10.3025</v>
      </c>
      <c r="AB52" s="6">
        <v>9.8849999999999998</v>
      </c>
      <c r="AC52" s="6">
        <v>0.88536000000000004</v>
      </c>
      <c r="AD52" s="6">
        <v>0.2</v>
      </c>
      <c r="AE52" s="6">
        <v>1.0999999999999999E-2</v>
      </c>
      <c r="AF52" s="6">
        <v>0.1</v>
      </c>
      <c r="AG52" s="6">
        <v>0.1</v>
      </c>
      <c r="AH52" s="6">
        <v>4</v>
      </c>
      <c r="AI52" s="6">
        <v>5.6000000000000001E-2</v>
      </c>
      <c r="AJ52" s="6">
        <v>0.35799999999999998</v>
      </c>
      <c r="AK52" s="6">
        <v>6.2E-4</v>
      </c>
      <c r="AL52" s="6">
        <v>1.2999999999999999E-2</v>
      </c>
      <c r="AM52" s="6">
        <v>1.2999999999999999E-4</v>
      </c>
      <c r="AN52" s="6">
        <v>4.125</v>
      </c>
      <c r="AO52" s="6">
        <v>4.9000000000000002E-2</v>
      </c>
      <c r="AP52" s="6">
        <v>2.8000000000000001E-2</v>
      </c>
      <c r="AQ52" s="6">
        <v>2.8000000000000001E-2</v>
      </c>
      <c r="AR52" s="6">
        <v>5.1999999999999998E-2</v>
      </c>
      <c r="AS52" s="6">
        <v>2.4</v>
      </c>
      <c r="AT52" s="6">
        <v>1.9E-2</v>
      </c>
      <c r="AU52" s="6">
        <v>3.5E-4</v>
      </c>
      <c r="AV52" s="6">
        <v>5.9000000000000003E-4</v>
      </c>
      <c r="AW52" s="6">
        <v>3.26</v>
      </c>
      <c r="AX52" s="6"/>
      <c r="AY52" s="6">
        <v>35.5</v>
      </c>
      <c r="AZ52" s="6">
        <v>24.024999999999999</v>
      </c>
      <c r="BA52" s="6">
        <v>1.3000000000000001E-2</v>
      </c>
      <c r="BB52" s="13" t="s">
        <v>62</v>
      </c>
      <c r="BC52" s="15" t="s">
        <v>62</v>
      </c>
      <c r="BD52" s="13" t="s">
        <v>63</v>
      </c>
    </row>
    <row r="53" spans="1:56" x14ac:dyDescent="0.2">
      <c r="A53" s="3" t="s">
        <v>165</v>
      </c>
      <c r="B53" s="3">
        <v>32</v>
      </c>
      <c r="C53" s="7">
        <v>479717</v>
      </c>
      <c r="D53" s="7">
        <v>2139319</v>
      </c>
      <c r="E53" s="6"/>
      <c r="F53" s="6"/>
      <c r="G53" s="6"/>
      <c r="H53" s="6">
        <v>8.0500000000000007</v>
      </c>
      <c r="I53" s="6">
        <v>0.5</v>
      </c>
      <c r="J53" s="6">
        <v>172</v>
      </c>
      <c r="K53" s="6">
        <v>2.5</v>
      </c>
      <c r="L53" s="6">
        <v>85.3</v>
      </c>
      <c r="M53" s="6">
        <v>1.06</v>
      </c>
      <c r="N53" s="6">
        <v>0.04</v>
      </c>
      <c r="O53" s="6">
        <v>0.1</v>
      </c>
      <c r="P53" s="6">
        <v>180</v>
      </c>
      <c r="Q53" s="30">
        <f t="shared" si="0"/>
        <v>113.52000000000001</v>
      </c>
      <c r="R53" s="6">
        <v>44</v>
      </c>
      <c r="S53" s="6">
        <v>136</v>
      </c>
      <c r="T53" s="6">
        <v>0</v>
      </c>
      <c r="U53" s="6">
        <v>0</v>
      </c>
      <c r="V53" s="6">
        <v>0</v>
      </c>
      <c r="W53" s="6">
        <v>180</v>
      </c>
      <c r="X53" s="6">
        <v>44</v>
      </c>
      <c r="Y53" s="6">
        <v>136</v>
      </c>
      <c r="Z53" s="6">
        <v>42.61</v>
      </c>
      <c r="AA53" s="6">
        <v>18.73</v>
      </c>
      <c r="AB53" s="6">
        <v>23.88</v>
      </c>
      <c r="AC53" s="6">
        <v>1.4165760000000001</v>
      </c>
      <c r="AD53" s="6">
        <v>0.32</v>
      </c>
      <c r="AE53" s="6">
        <v>1.0999999999999999E-2</v>
      </c>
      <c r="AF53" s="6">
        <v>0.1</v>
      </c>
      <c r="AG53" s="6">
        <v>0.1</v>
      </c>
      <c r="AH53" s="6">
        <v>4</v>
      </c>
      <c r="AI53" s="6">
        <v>3.5000000000000003E-2</v>
      </c>
      <c r="AJ53" s="6">
        <v>0.35799999999999998</v>
      </c>
      <c r="AK53" s="6">
        <v>6.2E-4</v>
      </c>
      <c r="AL53" s="6">
        <v>2.3E-2</v>
      </c>
      <c r="AM53" s="6">
        <v>1.2999999999999999E-4</v>
      </c>
      <c r="AN53" s="6">
        <v>7.5</v>
      </c>
      <c r="AO53" s="6">
        <v>4.9000000000000002E-2</v>
      </c>
      <c r="AP53" s="6">
        <v>2.8000000000000001E-2</v>
      </c>
      <c r="AQ53" s="6">
        <v>2.8000000000000001E-2</v>
      </c>
      <c r="AR53" s="6">
        <v>5.1999999999999998E-2</v>
      </c>
      <c r="AS53" s="6">
        <v>5.8</v>
      </c>
      <c r="AT53" s="6">
        <v>1.9E-2</v>
      </c>
      <c r="AU53" s="6">
        <v>3.5E-4</v>
      </c>
      <c r="AV53" s="6">
        <v>5.9000000000000003E-4</v>
      </c>
      <c r="AW53" s="6">
        <v>2.8</v>
      </c>
      <c r="AX53" s="6"/>
      <c r="AY53" s="6">
        <v>32</v>
      </c>
      <c r="AZ53" s="6">
        <v>15.1</v>
      </c>
      <c r="BA53" s="6">
        <v>8.9999999999999993E-3</v>
      </c>
      <c r="BB53" s="13" t="s">
        <v>64</v>
      </c>
      <c r="BC53" s="15" t="s">
        <v>62</v>
      </c>
      <c r="BD53" s="13" t="s">
        <v>63</v>
      </c>
    </row>
    <row r="54" spans="1:56" x14ac:dyDescent="0.2">
      <c r="A54" s="3" t="s">
        <v>167</v>
      </c>
      <c r="B54" s="3">
        <v>33</v>
      </c>
      <c r="C54" s="7">
        <v>478852</v>
      </c>
      <c r="D54" s="7">
        <v>2148058</v>
      </c>
      <c r="E54" s="6">
        <v>0</v>
      </c>
      <c r="F54" s="6">
        <v>0</v>
      </c>
      <c r="G54" s="6">
        <v>10</v>
      </c>
      <c r="H54" s="6">
        <v>7.91</v>
      </c>
      <c r="I54" s="6">
        <v>0.5</v>
      </c>
      <c r="J54" s="6">
        <v>172</v>
      </c>
      <c r="K54" s="6">
        <v>2.5</v>
      </c>
      <c r="L54" s="6">
        <v>76.5</v>
      </c>
      <c r="M54" s="6">
        <v>1.28</v>
      </c>
      <c r="N54" s="6"/>
      <c r="O54" s="6">
        <v>0.1</v>
      </c>
      <c r="P54" s="6">
        <v>172</v>
      </c>
      <c r="Q54" s="30">
        <f t="shared" si="0"/>
        <v>113.52000000000001</v>
      </c>
      <c r="R54" s="6"/>
      <c r="S54" s="6"/>
      <c r="T54" s="6"/>
      <c r="U54" s="6"/>
      <c r="V54" s="6"/>
      <c r="W54" s="6"/>
      <c r="X54" s="6"/>
      <c r="Y54" s="6"/>
      <c r="Z54" s="6">
        <v>42.94</v>
      </c>
      <c r="AA54" s="6">
        <v>18.23</v>
      </c>
      <c r="AB54" s="6">
        <v>24.71</v>
      </c>
      <c r="AC54" s="6">
        <v>1.062432</v>
      </c>
      <c r="AD54" s="6">
        <v>0.24</v>
      </c>
      <c r="AE54" s="6">
        <v>1.0999999999999999E-2</v>
      </c>
      <c r="AF54" s="6">
        <v>0.1</v>
      </c>
      <c r="AG54" s="6"/>
      <c r="AH54" s="6">
        <v>4</v>
      </c>
      <c r="AI54" s="6">
        <v>3.5000000000000003E-2</v>
      </c>
      <c r="AJ54" s="6"/>
      <c r="AK54" s="6">
        <v>6.2E-4</v>
      </c>
      <c r="AL54" s="6">
        <v>1.7999999999999999E-2</v>
      </c>
      <c r="AM54" s="6">
        <v>1.2999999999999999E-4</v>
      </c>
      <c r="AN54" s="6">
        <v>7.3</v>
      </c>
      <c r="AO54" s="6">
        <v>4.9000000000000002E-2</v>
      </c>
      <c r="AP54" s="6">
        <v>2.8000000000000001E-2</v>
      </c>
      <c r="AQ54" s="6">
        <v>2.8000000000000001E-2</v>
      </c>
      <c r="AR54" s="6">
        <v>5.1999999999999998E-2</v>
      </c>
      <c r="AS54" s="6">
        <v>6</v>
      </c>
      <c r="AT54" s="6">
        <v>1.9E-2</v>
      </c>
      <c r="AU54" s="6">
        <v>3.5E-4</v>
      </c>
      <c r="AV54" s="6">
        <v>5.9000000000000003E-4</v>
      </c>
      <c r="AW54" s="6">
        <v>3.8</v>
      </c>
      <c r="AX54" s="6"/>
      <c r="AY54" s="6"/>
      <c r="AZ54" s="6">
        <v>13.9</v>
      </c>
      <c r="BA54" s="6">
        <v>8.9999999999999993E-3</v>
      </c>
      <c r="BB54" s="13" t="s">
        <v>64</v>
      </c>
      <c r="BC54" s="15" t="s">
        <v>62</v>
      </c>
      <c r="BD54" s="13" t="s">
        <v>63</v>
      </c>
    </row>
    <row r="55" spans="1:56" x14ac:dyDescent="0.2">
      <c r="A55" s="3" t="s">
        <v>167</v>
      </c>
      <c r="B55" s="3">
        <v>34</v>
      </c>
      <c r="C55" s="7">
        <v>480065</v>
      </c>
      <c r="D55" s="7">
        <v>2145785</v>
      </c>
      <c r="E55" s="6">
        <v>0</v>
      </c>
      <c r="F55" s="6">
        <v>0</v>
      </c>
      <c r="G55" s="6">
        <v>1</v>
      </c>
      <c r="H55" s="6">
        <v>7.86</v>
      </c>
      <c r="I55" s="6">
        <v>0.5</v>
      </c>
      <c r="J55" s="6">
        <v>172</v>
      </c>
      <c r="K55" s="6">
        <v>2.5</v>
      </c>
      <c r="L55" s="6">
        <v>84.9</v>
      </c>
      <c r="M55" s="6">
        <v>1.24</v>
      </c>
      <c r="N55" s="6">
        <v>0.04</v>
      </c>
      <c r="O55" s="6">
        <v>0.1</v>
      </c>
      <c r="P55" s="6">
        <v>184</v>
      </c>
      <c r="Q55" s="30">
        <f t="shared" si="0"/>
        <v>113.52000000000001</v>
      </c>
      <c r="R55" s="6">
        <v>44</v>
      </c>
      <c r="S55" s="6">
        <v>140</v>
      </c>
      <c r="T55" s="6">
        <v>2</v>
      </c>
      <c r="U55" s="6">
        <v>0</v>
      </c>
      <c r="V55" s="6">
        <v>2</v>
      </c>
      <c r="W55" s="6">
        <v>182</v>
      </c>
      <c r="X55" s="6">
        <v>44</v>
      </c>
      <c r="Y55" s="6">
        <v>138</v>
      </c>
      <c r="Z55" s="6">
        <v>41.22</v>
      </c>
      <c r="AA55" s="6">
        <v>18.98</v>
      </c>
      <c r="AB55" s="6">
        <v>22.24</v>
      </c>
      <c r="AC55" s="6">
        <v>0.79682399999999998</v>
      </c>
      <c r="AD55" s="6">
        <v>0.18</v>
      </c>
      <c r="AE55" s="6">
        <v>1.0999999999999999E-2</v>
      </c>
      <c r="AF55" s="6">
        <v>0.1</v>
      </c>
      <c r="AG55" s="6">
        <v>0.1</v>
      </c>
      <c r="AH55" s="6">
        <v>4</v>
      </c>
      <c r="AI55" s="6">
        <v>3.5000000000000003E-2</v>
      </c>
      <c r="AJ55" s="6">
        <v>0.35799999999999998</v>
      </c>
      <c r="AK55" s="6">
        <v>6.2E-4</v>
      </c>
      <c r="AL55" s="6">
        <v>1.9E-2</v>
      </c>
      <c r="AM55" s="6">
        <v>1.2999999999999999E-4</v>
      </c>
      <c r="AN55" s="6">
        <v>7.6</v>
      </c>
      <c r="AO55" s="6">
        <v>4.9000000000000002E-2</v>
      </c>
      <c r="AP55" s="6">
        <v>2.8000000000000001E-2</v>
      </c>
      <c r="AQ55" s="6">
        <v>2.8000000000000001E-2</v>
      </c>
      <c r="AR55" s="6">
        <v>5.1999999999999998E-2</v>
      </c>
      <c r="AS55" s="6">
        <v>5.4</v>
      </c>
      <c r="AT55" s="6">
        <v>1.9E-2</v>
      </c>
      <c r="AU55" s="6">
        <v>3.5E-4</v>
      </c>
      <c r="AV55" s="6">
        <v>5.9000000000000003E-4</v>
      </c>
      <c r="AW55" s="6">
        <v>3.9</v>
      </c>
      <c r="AX55" s="6"/>
      <c r="AY55" s="6">
        <v>39.200000000000003</v>
      </c>
      <c r="AZ55" s="6">
        <v>15.8</v>
      </c>
      <c r="BA55" s="6">
        <v>8.9999999999999993E-3</v>
      </c>
      <c r="BB55" s="13" t="s">
        <v>64</v>
      </c>
      <c r="BC55" s="15" t="s">
        <v>62</v>
      </c>
      <c r="BD55" s="13" t="s">
        <v>63</v>
      </c>
    </row>
    <row r="56" spans="1:56" x14ac:dyDescent="0.2">
      <c r="A56" s="3" t="s">
        <v>165</v>
      </c>
      <c r="B56" s="3">
        <v>35</v>
      </c>
      <c r="C56" s="7">
        <v>479819</v>
      </c>
      <c r="D56" s="7">
        <v>2141143</v>
      </c>
      <c r="E56" s="6">
        <v>0</v>
      </c>
      <c r="F56" s="6">
        <v>0</v>
      </c>
      <c r="G56" s="6">
        <v>5</v>
      </c>
      <c r="H56" s="6">
        <v>7.95</v>
      </c>
      <c r="I56" s="6">
        <v>0.5</v>
      </c>
      <c r="J56" s="6">
        <v>172</v>
      </c>
      <c r="K56" s="6">
        <v>2.5</v>
      </c>
      <c r="L56" s="6">
        <v>79.3</v>
      </c>
      <c r="M56" s="6">
        <v>3.79</v>
      </c>
      <c r="N56" s="6">
        <v>0.04</v>
      </c>
      <c r="O56" s="6">
        <v>0.2</v>
      </c>
      <c r="P56" s="6">
        <v>176</v>
      </c>
      <c r="Q56" s="30">
        <f t="shared" si="0"/>
        <v>113.52000000000001</v>
      </c>
      <c r="R56" s="6"/>
      <c r="S56" s="6"/>
      <c r="T56" s="6"/>
      <c r="U56" s="6"/>
      <c r="V56" s="6"/>
      <c r="W56" s="6"/>
      <c r="X56" s="6"/>
      <c r="Y56" s="6"/>
      <c r="Z56" s="6">
        <v>29.3</v>
      </c>
      <c r="AA56" s="6">
        <v>14.48</v>
      </c>
      <c r="AB56" s="6">
        <v>14.82</v>
      </c>
      <c r="AC56" s="6">
        <v>0.44268000000000002</v>
      </c>
      <c r="AD56" s="6">
        <v>0.1</v>
      </c>
      <c r="AE56" s="6">
        <v>1.0999999999999999E-2</v>
      </c>
      <c r="AF56" s="6">
        <v>0.1</v>
      </c>
      <c r="AG56" s="6"/>
      <c r="AH56" s="6">
        <v>4</v>
      </c>
      <c r="AI56" s="6">
        <v>3.5000000000000003E-2</v>
      </c>
      <c r="AJ56" s="6"/>
      <c r="AK56" s="6">
        <v>6.2E-4</v>
      </c>
      <c r="AL56" s="6">
        <v>2.5000000000000001E-2</v>
      </c>
      <c r="AM56" s="6">
        <v>1.2999999999999999E-4</v>
      </c>
      <c r="AN56" s="6">
        <v>5.8</v>
      </c>
      <c r="AO56" s="6">
        <v>4.9000000000000002E-2</v>
      </c>
      <c r="AP56" s="6">
        <v>2.8000000000000001E-2</v>
      </c>
      <c r="AQ56" s="6">
        <v>2.8000000000000001E-2</v>
      </c>
      <c r="AR56" s="6">
        <v>0.13400000000000001</v>
      </c>
      <c r="AS56" s="6">
        <v>3.6</v>
      </c>
      <c r="AT56" s="6">
        <v>1.9E-2</v>
      </c>
      <c r="AU56" s="6">
        <v>3.5E-4</v>
      </c>
      <c r="AV56" s="6">
        <v>5.9000000000000003E-4</v>
      </c>
      <c r="AW56" s="6">
        <v>4.4000000000000004</v>
      </c>
      <c r="AX56" s="6"/>
      <c r="AY56" s="6"/>
      <c r="AZ56" s="6">
        <v>19.899999999999999</v>
      </c>
      <c r="BA56" s="6">
        <v>8.9999999999999993E-3</v>
      </c>
      <c r="BB56" s="13" t="s">
        <v>62</v>
      </c>
      <c r="BC56" s="15" t="s">
        <v>62</v>
      </c>
      <c r="BD56" s="13" t="s">
        <v>63</v>
      </c>
    </row>
    <row r="57" spans="1:56" x14ac:dyDescent="0.2">
      <c r="A57" s="3" t="s">
        <v>165</v>
      </c>
      <c r="B57" s="3">
        <v>36</v>
      </c>
      <c r="C57" s="7">
        <v>478681</v>
      </c>
      <c r="D57" s="7">
        <v>2141444</v>
      </c>
      <c r="E57" s="6">
        <v>0</v>
      </c>
      <c r="F57" s="6">
        <v>0</v>
      </c>
      <c r="G57" s="6">
        <v>10</v>
      </c>
      <c r="H57" s="6">
        <v>7.89</v>
      </c>
      <c r="I57" s="6">
        <v>0.7</v>
      </c>
      <c r="J57" s="6">
        <v>166</v>
      </c>
      <c r="K57" s="6">
        <v>2.5</v>
      </c>
      <c r="L57" s="6">
        <v>80.099999999999994</v>
      </c>
      <c r="M57" s="6">
        <v>3.79</v>
      </c>
      <c r="N57" s="6">
        <v>0.04</v>
      </c>
      <c r="O57" s="6">
        <v>0.2</v>
      </c>
      <c r="P57" s="6">
        <v>176</v>
      </c>
      <c r="Q57" s="30">
        <f t="shared" si="0"/>
        <v>109.56</v>
      </c>
      <c r="R57" s="6">
        <v>36</v>
      </c>
      <c r="S57" s="6">
        <v>140</v>
      </c>
      <c r="T57" s="6">
        <v>4</v>
      </c>
      <c r="U57" s="6">
        <v>0</v>
      </c>
      <c r="V57" s="6">
        <v>4</v>
      </c>
      <c r="W57" s="6">
        <v>172</v>
      </c>
      <c r="X57" s="6">
        <v>36</v>
      </c>
      <c r="Y57" s="6">
        <v>136</v>
      </c>
      <c r="Z57" s="6">
        <v>29.29</v>
      </c>
      <c r="AA57" s="6">
        <v>13.23</v>
      </c>
      <c r="AB57" s="6">
        <v>16.059999999999999</v>
      </c>
      <c r="AC57" s="6">
        <v>0.44268000000000002</v>
      </c>
      <c r="AD57" s="6">
        <v>0.1</v>
      </c>
      <c r="AE57" s="6">
        <v>1.0999999999999999E-2</v>
      </c>
      <c r="AF57" s="6">
        <v>0.1</v>
      </c>
      <c r="AG57" s="6">
        <v>0.1</v>
      </c>
      <c r="AH57" s="6">
        <v>4</v>
      </c>
      <c r="AI57" s="6">
        <v>3.5000000000000003E-2</v>
      </c>
      <c r="AJ57" s="6">
        <v>0.35799999999999998</v>
      </c>
      <c r="AK57" s="6">
        <v>6.2E-4</v>
      </c>
      <c r="AL57" s="6">
        <v>2.4E-2</v>
      </c>
      <c r="AM57" s="6">
        <v>1.2999999999999999E-4</v>
      </c>
      <c r="AN57" s="6">
        <v>5.3</v>
      </c>
      <c r="AO57" s="6">
        <v>4.9000000000000002E-2</v>
      </c>
      <c r="AP57" s="6">
        <v>2.8000000000000001E-2</v>
      </c>
      <c r="AQ57" s="6">
        <v>2.8000000000000001E-2</v>
      </c>
      <c r="AR57" s="6">
        <v>0.111</v>
      </c>
      <c r="AS57" s="6">
        <v>3.9</v>
      </c>
      <c r="AT57" s="6">
        <v>1.9E-2</v>
      </c>
      <c r="AU57" s="6">
        <v>3.5E-4</v>
      </c>
      <c r="AV57" s="6">
        <v>5.9000000000000003E-4</v>
      </c>
      <c r="AW57" s="6">
        <v>4.3</v>
      </c>
      <c r="AX57" s="6"/>
      <c r="AY57" s="6">
        <v>34.799999999999997</v>
      </c>
      <c r="AZ57" s="6">
        <v>20.399999999999999</v>
      </c>
      <c r="BA57" s="6">
        <v>8.9999999999999993E-3</v>
      </c>
      <c r="BB57" s="13" t="s">
        <v>62</v>
      </c>
      <c r="BC57" s="15" t="s">
        <v>62</v>
      </c>
      <c r="BD57" s="13" t="s">
        <v>63</v>
      </c>
    </row>
    <row r="58" spans="1:56" x14ac:dyDescent="0.2">
      <c r="A58" s="3" t="s">
        <v>168</v>
      </c>
      <c r="B58" s="3">
        <v>48</v>
      </c>
      <c r="C58" s="7">
        <v>481261</v>
      </c>
      <c r="D58" s="7">
        <v>2131506</v>
      </c>
      <c r="E58" s="6">
        <v>1</v>
      </c>
      <c r="F58" s="6">
        <v>0</v>
      </c>
      <c r="G58" s="6">
        <v>585</v>
      </c>
      <c r="H58" s="6">
        <v>7.11</v>
      </c>
      <c r="I58" s="6">
        <v>0.5</v>
      </c>
      <c r="J58" s="6">
        <v>505</v>
      </c>
      <c r="K58" s="6">
        <v>2.5</v>
      </c>
      <c r="L58" s="6">
        <v>200.9</v>
      </c>
      <c r="M58" s="6">
        <v>38.299999999999997</v>
      </c>
      <c r="N58" s="6">
        <v>4</v>
      </c>
      <c r="O58" s="6">
        <v>0.1</v>
      </c>
      <c r="P58" s="6">
        <v>344</v>
      </c>
      <c r="Q58" s="30">
        <f t="shared" si="0"/>
        <v>333.3</v>
      </c>
      <c r="R58" s="6">
        <v>36</v>
      </c>
      <c r="S58" s="6">
        <v>308</v>
      </c>
      <c r="T58" s="6">
        <v>0</v>
      </c>
      <c r="U58" s="6">
        <v>0</v>
      </c>
      <c r="V58" s="6">
        <v>0</v>
      </c>
      <c r="W58" s="6">
        <v>344</v>
      </c>
      <c r="X58" s="6">
        <v>36</v>
      </c>
      <c r="Y58" s="6">
        <v>308</v>
      </c>
      <c r="Z58" s="6">
        <v>130.47999999999999</v>
      </c>
      <c r="AA58" s="6">
        <v>57.18</v>
      </c>
      <c r="AB58" s="6">
        <v>73.3</v>
      </c>
      <c r="AC58" s="6">
        <v>0.61975200000000008</v>
      </c>
      <c r="AD58" s="6">
        <v>0.14000000000000001</v>
      </c>
      <c r="AE58" s="6">
        <v>1.0999999999999999E-2</v>
      </c>
      <c r="AF58" s="6">
        <v>0.22</v>
      </c>
      <c r="AG58" s="6">
        <v>0.1</v>
      </c>
      <c r="AH58" s="6">
        <v>6.64</v>
      </c>
      <c r="AI58" s="6">
        <v>3.5000000000000003E-2</v>
      </c>
      <c r="AJ58" s="6">
        <v>0.35799999999999998</v>
      </c>
      <c r="AK58" s="6">
        <v>2.4499999999999999E-3</v>
      </c>
      <c r="AL58" s="6">
        <v>9.5000000000000001E-2</v>
      </c>
      <c r="AM58" s="6"/>
      <c r="AN58" s="6">
        <v>22.9</v>
      </c>
      <c r="AO58" s="6">
        <v>4.9000000000000002E-2</v>
      </c>
      <c r="AP58" s="6">
        <v>2.8000000000000001E-2</v>
      </c>
      <c r="AQ58" s="6">
        <v>2.8000000000000001E-2</v>
      </c>
      <c r="AR58" s="6">
        <v>5.1999999999999998E-2</v>
      </c>
      <c r="AS58" s="6">
        <v>17.8</v>
      </c>
      <c r="AT58" s="6">
        <v>1.9E-2</v>
      </c>
      <c r="AU58" s="6">
        <v>3.5E-4</v>
      </c>
      <c r="AV58" s="6"/>
      <c r="AW58" s="6">
        <v>8.1999999999999993</v>
      </c>
      <c r="AX58" s="6"/>
      <c r="AY58" s="6">
        <v>43.6</v>
      </c>
      <c r="AZ58" s="6">
        <v>51.4</v>
      </c>
      <c r="BA58" s="6">
        <v>0.46300000000000002</v>
      </c>
      <c r="BB58" s="13" t="s">
        <v>64</v>
      </c>
      <c r="BC58" s="15" t="s">
        <v>62</v>
      </c>
      <c r="BD58" s="13" t="s">
        <v>63</v>
      </c>
    </row>
    <row r="59" spans="1:56" x14ac:dyDescent="0.2">
      <c r="A59" s="3" t="s">
        <v>167</v>
      </c>
      <c r="B59" s="3">
        <v>84</v>
      </c>
      <c r="C59" s="7">
        <v>480766</v>
      </c>
      <c r="D59" s="7">
        <v>2150422</v>
      </c>
      <c r="E59" s="6">
        <v>50.5</v>
      </c>
      <c r="F59" s="6">
        <v>0.5</v>
      </c>
      <c r="G59" s="6">
        <v>1755</v>
      </c>
      <c r="H59" s="6">
        <v>7.7350000000000003</v>
      </c>
      <c r="I59" s="6">
        <v>0.5</v>
      </c>
      <c r="J59" s="6">
        <v>217</v>
      </c>
      <c r="K59" s="6">
        <v>3.75</v>
      </c>
      <c r="L59" s="6">
        <v>100.6</v>
      </c>
      <c r="M59" s="6">
        <v>2.8</v>
      </c>
      <c r="N59" s="6">
        <v>2</v>
      </c>
      <c r="O59" s="6">
        <v>0.1</v>
      </c>
      <c r="P59" s="6">
        <v>192</v>
      </c>
      <c r="Q59" s="30">
        <f t="shared" si="0"/>
        <v>143.22</v>
      </c>
      <c r="R59" s="6">
        <v>46</v>
      </c>
      <c r="S59" s="6">
        <v>146</v>
      </c>
      <c r="T59" s="6">
        <v>5</v>
      </c>
      <c r="U59" s="6">
        <v>3</v>
      </c>
      <c r="V59" s="6">
        <v>2</v>
      </c>
      <c r="W59" s="6">
        <v>187</v>
      </c>
      <c r="X59" s="6">
        <v>43</v>
      </c>
      <c r="Y59" s="6">
        <v>144</v>
      </c>
      <c r="Z59" s="6">
        <v>54.79</v>
      </c>
      <c r="AA59" s="6">
        <v>20.73</v>
      </c>
      <c r="AB59" s="6">
        <v>34.06</v>
      </c>
      <c r="AC59" s="6">
        <v>0.61975200000000008</v>
      </c>
      <c r="AD59" s="6">
        <v>0.14000000000000001</v>
      </c>
      <c r="AE59" s="6">
        <v>1.0999999999999999E-2</v>
      </c>
      <c r="AF59" s="6">
        <v>0.1</v>
      </c>
      <c r="AG59" s="6">
        <v>0.1</v>
      </c>
      <c r="AH59" s="6">
        <v>4</v>
      </c>
      <c r="AI59" s="6">
        <v>3.5000000000000003E-2</v>
      </c>
      <c r="AJ59" s="6">
        <v>0.35799999999999998</v>
      </c>
      <c r="AK59" s="6">
        <v>6.2E-4</v>
      </c>
      <c r="AL59" s="6">
        <v>8.9999999999999993E-3</v>
      </c>
      <c r="AM59" s="6">
        <v>1.2999999999999999E-4</v>
      </c>
      <c r="AN59" s="6">
        <v>8.3000000000000007</v>
      </c>
      <c r="AO59" s="6">
        <v>4.9000000000000002E-2</v>
      </c>
      <c r="AP59" s="6">
        <v>2.5999999999999999E-2</v>
      </c>
      <c r="AQ59" s="6">
        <v>2.8000000000000001E-2</v>
      </c>
      <c r="AR59" s="6">
        <v>5.1999999999999998E-2</v>
      </c>
      <c r="AS59" s="6">
        <v>8.27</v>
      </c>
      <c r="AT59" s="6">
        <v>1.9E-2</v>
      </c>
      <c r="AU59" s="6">
        <v>3.5E-4</v>
      </c>
      <c r="AV59" s="6">
        <v>5.9000000000000003E-4</v>
      </c>
      <c r="AW59" s="6">
        <v>3.54</v>
      </c>
      <c r="AX59" s="6"/>
      <c r="AY59" s="6">
        <v>40.6</v>
      </c>
      <c r="AZ59" s="6">
        <v>22.4</v>
      </c>
      <c r="BA59" s="6">
        <v>4.9000000000000002E-2</v>
      </c>
      <c r="BB59" s="13" t="s">
        <v>64</v>
      </c>
      <c r="BC59" s="15" t="s">
        <v>62</v>
      </c>
      <c r="BD59" s="13" t="s">
        <v>63</v>
      </c>
    </row>
    <row r="60" spans="1:56" x14ac:dyDescent="0.2">
      <c r="A60" s="3" t="s">
        <v>167</v>
      </c>
      <c r="B60" s="3">
        <v>85</v>
      </c>
      <c r="C60" s="7">
        <v>480221</v>
      </c>
      <c r="D60" s="7">
        <v>2151033</v>
      </c>
      <c r="E60" s="6">
        <v>0</v>
      </c>
      <c r="F60" s="6">
        <v>0</v>
      </c>
      <c r="G60" s="6">
        <v>5</v>
      </c>
      <c r="H60" s="6">
        <v>7.76</v>
      </c>
      <c r="I60" s="6">
        <v>0.5</v>
      </c>
      <c r="J60" s="6">
        <v>227</v>
      </c>
      <c r="K60" s="6">
        <v>3.75</v>
      </c>
      <c r="L60" s="6">
        <v>102.95</v>
      </c>
      <c r="M60" s="6">
        <v>3.5249999999999999</v>
      </c>
      <c r="N60" s="6">
        <v>2.2000000000000002</v>
      </c>
      <c r="O60" s="6">
        <v>0.1</v>
      </c>
      <c r="P60" s="6">
        <v>202</v>
      </c>
      <c r="Q60" s="30">
        <f t="shared" si="0"/>
        <v>149.82</v>
      </c>
      <c r="R60" s="6">
        <v>56</v>
      </c>
      <c r="S60" s="6">
        <v>146</v>
      </c>
      <c r="T60" s="6">
        <v>3</v>
      </c>
      <c r="U60" s="6">
        <v>3</v>
      </c>
      <c r="V60" s="6">
        <v>0</v>
      </c>
      <c r="W60" s="6">
        <v>199</v>
      </c>
      <c r="X60" s="6">
        <v>53</v>
      </c>
      <c r="Y60" s="6">
        <v>146</v>
      </c>
      <c r="Z60" s="6">
        <v>57.54</v>
      </c>
      <c r="AA60" s="6">
        <v>20.73</v>
      </c>
      <c r="AB60" s="6">
        <v>36.81</v>
      </c>
      <c r="AC60" s="6">
        <v>0.50908200000000003</v>
      </c>
      <c r="AD60" s="6">
        <v>0.115</v>
      </c>
      <c r="AE60" s="6">
        <v>1.0999999999999999E-2</v>
      </c>
      <c r="AF60" s="6">
        <v>0.1</v>
      </c>
      <c r="AG60" s="6">
        <v>0.1</v>
      </c>
      <c r="AH60" s="6">
        <v>2.2000000000000002</v>
      </c>
      <c r="AI60" s="6">
        <v>3.5000000000000003E-2</v>
      </c>
      <c r="AJ60" s="6">
        <v>0.35799999999999998</v>
      </c>
      <c r="AK60" s="6">
        <v>6.2E-4</v>
      </c>
      <c r="AL60" s="6">
        <v>1.0999999999999999E-2</v>
      </c>
      <c r="AM60" s="6">
        <v>1.2999999999999999E-4</v>
      </c>
      <c r="AN60" s="6">
        <v>8.3000000000000007</v>
      </c>
      <c r="AO60" s="6">
        <v>4.9000000000000002E-2</v>
      </c>
      <c r="AP60" s="6">
        <v>2.5999999999999999E-2</v>
      </c>
      <c r="AQ60" s="6">
        <v>2.8000000000000001E-2</v>
      </c>
      <c r="AR60" s="6">
        <v>5.1999999999999998E-2</v>
      </c>
      <c r="AS60" s="6">
        <v>8.94</v>
      </c>
      <c r="AT60" s="6">
        <v>1.9E-2</v>
      </c>
      <c r="AU60" s="6">
        <v>3.5E-4</v>
      </c>
      <c r="AV60" s="6">
        <v>5.9000000000000003E-4</v>
      </c>
      <c r="AW60" s="6">
        <v>3.62</v>
      </c>
      <c r="AX60" s="6"/>
      <c r="AY60" s="6">
        <v>42.1</v>
      </c>
      <c r="AZ60" s="6">
        <v>22.2</v>
      </c>
      <c r="BA60" s="6">
        <v>7.2999999999999995E-2</v>
      </c>
      <c r="BB60" s="13" t="s">
        <v>64</v>
      </c>
      <c r="BC60" s="15" t="s">
        <v>62</v>
      </c>
      <c r="BD60" s="13" t="s">
        <v>63</v>
      </c>
    </row>
    <row r="61" spans="1:56" x14ac:dyDescent="0.2">
      <c r="A61" s="3" t="s">
        <v>169</v>
      </c>
      <c r="B61" s="3">
        <v>92</v>
      </c>
      <c r="C61" s="7">
        <v>480717</v>
      </c>
      <c r="D61" s="7">
        <v>2143617</v>
      </c>
      <c r="E61" s="6">
        <v>0</v>
      </c>
      <c r="F61" s="6">
        <v>0</v>
      </c>
      <c r="G61" s="6">
        <v>1</v>
      </c>
      <c r="H61" s="6">
        <v>7.56</v>
      </c>
      <c r="I61" s="6">
        <v>0.5</v>
      </c>
      <c r="J61" s="6">
        <v>262</v>
      </c>
      <c r="K61" s="6">
        <v>2.5</v>
      </c>
      <c r="L61" s="6">
        <v>120.1</v>
      </c>
      <c r="M61" s="6">
        <v>7.64</v>
      </c>
      <c r="N61" s="6">
        <v>0.8</v>
      </c>
      <c r="O61" s="6">
        <v>0.1</v>
      </c>
      <c r="P61" s="6">
        <v>208</v>
      </c>
      <c r="Q61" s="30">
        <f t="shared" si="0"/>
        <v>172.92000000000002</v>
      </c>
      <c r="R61" s="6">
        <v>24</v>
      </c>
      <c r="S61" s="6">
        <v>184</v>
      </c>
      <c r="T61" s="6">
        <v>0</v>
      </c>
      <c r="U61" s="6">
        <v>0</v>
      </c>
      <c r="V61" s="6">
        <v>0</v>
      </c>
      <c r="W61" s="6">
        <v>208</v>
      </c>
      <c r="X61" s="6">
        <v>24</v>
      </c>
      <c r="Y61" s="6">
        <v>184</v>
      </c>
      <c r="Z61" s="6">
        <v>59.65</v>
      </c>
      <c r="AA61" s="6">
        <v>23</v>
      </c>
      <c r="AB61" s="6">
        <v>36.65</v>
      </c>
      <c r="AC61" s="6">
        <v>0.575484</v>
      </c>
      <c r="AD61" s="6">
        <v>0.13</v>
      </c>
      <c r="AE61" s="6">
        <v>1.0999999999999999E-2</v>
      </c>
      <c r="AF61" s="6">
        <v>0.11</v>
      </c>
      <c r="AG61" s="6">
        <v>0.1</v>
      </c>
      <c r="AH61" s="6">
        <v>4.3899999999999997</v>
      </c>
      <c r="AI61" s="6">
        <v>3.5000000000000003E-2</v>
      </c>
      <c r="AJ61" s="6">
        <v>0.35599999999999998</v>
      </c>
      <c r="AK61" s="6">
        <v>1.9E-3</v>
      </c>
      <c r="AL61" s="6">
        <v>3.9E-2</v>
      </c>
      <c r="AM61" s="6"/>
      <c r="AN61" s="6">
        <v>9.2100000000000009</v>
      </c>
      <c r="AO61" s="6">
        <v>4.9000000000000002E-2</v>
      </c>
      <c r="AP61" s="6">
        <v>2.8000000000000001E-2</v>
      </c>
      <c r="AQ61" s="6">
        <v>2.8000000000000001E-2</v>
      </c>
      <c r="AR61" s="6">
        <v>5.1999999999999998E-2</v>
      </c>
      <c r="AS61" s="6">
        <v>8.9</v>
      </c>
      <c r="AT61" s="6">
        <v>1.9E-2</v>
      </c>
      <c r="AU61" s="6">
        <v>3.5E-4</v>
      </c>
      <c r="AV61" s="6"/>
      <c r="AW61" s="6">
        <v>4.9000000000000004</v>
      </c>
      <c r="AX61" s="6"/>
      <c r="AY61" s="6">
        <v>40</v>
      </c>
      <c r="AZ61" s="6">
        <v>28.8</v>
      </c>
      <c r="BA61" s="6">
        <v>5.7000000000000002E-2</v>
      </c>
      <c r="BB61" s="13" t="s">
        <v>64</v>
      </c>
      <c r="BC61" s="15" t="s">
        <v>62</v>
      </c>
      <c r="BD61" s="13" t="s">
        <v>63</v>
      </c>
    </row>
    <row r="62" spans="1:56" x14ac:dyDescent="0.2">
      <c r="A62" s="3" t="s">
        <v>167</v>
      </c>
      <c r="B62" s="3">
        <v>94</v>
      </c>
      <c r="C62" s="7">
        <v>479795</v>
      </c>
      <c r="D62" s="7">
        <v>2146705</v>
      </c>
      <c r="E62" s="6">
        <v>0</v>
      </c>
      <c r="F62" s="6">
        <v>0</v>
      </c>
      <c r="G62" s="6">
        <v>3</v>
      </c>
      <c r="H62" s="6">
        <v>7.6566666666666663</v>
      </c>
      <c r="I62" s="6">
        <v>0.5</v>
      </c>
      <c r="J62" s="6">
        <v>265.33333333333331</v>
      </c>
      <c r="K62" s="6">
        <v>3.3333333333333335</v>
      </c>
      <c r="L62" s="6">
        <v>121.8</v>
      </c>
      <c r="M62" s="6">
        <v>6.27</v>
      </c>
      <c r="N62" s="6">
        <v>0.16</v>
      </c>
      <c r="O62" s="6">
        <v>0.1</v>
      </c>
      <c r="P62" s="6">
        <v>214.66666666666666</v>
      </c>
      <c r="Q62" s="30">
        <f t="shared" si="0"/>
        <v>175.12</v>
      </c>
      <c r="R62" s="6">
        <v>38.666666666666664</v>
      </c>
      <c r="S62" s="6">
        <v>176</v>
      </c>
      <c r="T62" s="6">
        <v>3.3333333333333335</v>
      </c>
      <c r="U62" s="6">
        <v>2.6666666666666665</v>
      </c>
      <c r="V62" s="6">
        <v>0.66666666666666663</v>
      </c>
      <c r="W62" s="6">
        <v>211.33333333333334</v>
      </c>
      <c r="X62" s="6">
        <v>36</v>
      </c>
      <c r="Y62" s="6">
        <v>175.33333333333334</v>
      </c>
      <c r="Z62" s="6">
        <v>71.459999999999994</v>
      </c>
      <c r="AA62" s="6">
        <v>28.84</v>
      </c>
      <c r="AB62" s="6">
        <v>42.62</v>
      </c>
      <c r="AC62" s="6">
        <v>1.0181640000000001</v>
      </c>
      <c r="AD62" s="6">
        <v>0.23</v>
      </c>
      <c r="AE62" s="6">
        <v>1.1000000000000001E-2</v>
      </c>
      <c r="AF62" s="6">
        <v>0.16</v>
      </c>
      <c r="AG62" s="6">
        <v>0.10333333333333333</v>
      </c>
      <c r="AH62" s="6">
        <v>4.1133333333333333</v>
      </c>
      <c r="AI62" s="6">
        <v>3.5000000000000003E-2</v>
      </c>
      <c r="AJ62" s="6">
        <v>0.35799999999999998</v>
      </c>
      <c r="AK62" s="6">
        <v>6.2E-4</v>
      </c>
      <c r="AL62" s="6">
        <v>2.8499999999999998E-2</v>
      </c>
      <c r="AM62" s="6">
        <v>1.2999999999999999E-4</v>
      </c>
      <c r="AN62" s="6">
        <v>11.55</v>
      </c>
      <c r="AO62" s="6">
        <v>4.9000000000000002E-2</v>
      </c>
      <c r="AP62" s="6">
        <v>2.7E-2</v>
      </c>
      <c r="AQ62" s="6">
        <v>2.8000000000000001E-2</v>
      </c>
      <c r="AR62" s="6">
        <v>5.1999999999999998E-2</v>
      </c>
      <c r="AS62" s="6">
        <v>10.35</v>
      </c>
      <c r="AT62" s="6">
        <v>1.9E-2</v>
      </c>
      <c r="AU62" s="6">
        <v>3.5E-4</v>
      </c>
      <c r="AV62" s="6">
        <v>5.9000000000000003E-4</v>
      </c>
      <c r="AW62" s="6">
        <v>4.8150000000000004</v>
      </c>
      <c r="AX62" s="6"/>
      <c r="AY62" s="6">
        <v>43.75</v>
      </c>
      <c r="AZ62" s="6">
        <v>25</v>
      </c>
      <c r="BA62" s="6">
        <v>6.7000000000000004E-2</v>
      </c>
      <c r="BB62" s="13" t="s">
        <v>64</v>
      </c>
      <c r="BC62" s="15" t="s">
        <v>62</v>
      </c>
      <c r="BD62" s="13" t="s">
        <v>63</v>
      </c>
    </row>
    <row r="63" spans="1:56" x14ac:dyDescent="0.2">
      <c r="A63" s="3" t="s">
        <v>169</v>
      </c>
      <c r="B63" s="3">
        <v>97</v>
      </c>
      <c r="C63" s="7">
        <v>485550</v>
      </c>
      <c r="D63" s="7">
        <v>2142726</v>
      </c>
      <c r="E63" s="6">
        <v>1</v>
      </c>
      <c r="F63" s="6">
        <v>0</v>
      </c>
      <c r="G63" s="6">
        <v>1007.5</v>
      </c>
      <c r="H63" s="6">
        <v>7.12</v>
      </c>
      <c r="I63" s="6">
        <v>0.5</v>
      </c>
      <c r="J63" s="6">
        <v>505</v>
      </c>
      <c r="K63" s="6">
        <v>2.5</v>
      </c>
      <c r="L63" s="6">
        <v>200.55</v>
      </c>
      <c r="M63" s="6">
        <v>19.55</v>
      </c>
      <c r="N63" s="6">
        <v>2.8</v>
      </c>
      <c r="O63" s="6">
        <v>0.2</v>
      </c>
      <c r="P63" s="6">
        <v>358</v>
      </c>
      <c r="Q63" s="30">
        <f t="shared" si="0"/>
        <v>333.3</v>
      </c>
      <c r="R63" s="6">
        <v>50</v>
      </c>
      <c r="S63" s="6">
        <v>308</v>
      </c>
      <c r="T63" s="6">
        <v>4</v>
      </c>
      <c r="U63" s="6">
        <v>0</v>
      </c>
      <c r="V63" s="6">
        <v>4</v>
      </c>
      <c r="W63" s="6">
        <v>354</v>
      </c>
      <c r="X63" s="6">
        <v>50</v>
      </c>
      <c r="Y63" s="6">
        <v>304</v>
      </c>
      <c r="Z63" s="6">
        <v>132.82499999999999</v>
      </c>
      <c r="AA63" s="6">
        <v>57.055</v>
      </c>
      <c r="AB63" s="6">
        <v>75.77</v>
      </c>
      <c r="AC63" s="6">
        <v>0.99603000000000008</v>
      </c>
      <c r="AD63" s="6">
        <v>0.22500000000000001</v>
      </c>
      <c r="AE63" s="6">
        <v>1.0999999999999999E-2</v>
      </c>
      <c r="AF63" s="6">
        <v>0.17</v>
      </c>
      <c r="AG63" s="6">
        <v>0.11</v>
      </c>
      <c r="AH63" s="6">
        <v>27.875</v>
      </c>
      <c r="AI63" s="6">
        <v>6.6000000000000003E-2</v>
      </c>
      <c r="AJ63" s="6">
        <v>0.35799999999999998</v>
      </c>
      <c r="AK63" s="6">
        <v>6.62E-3</v>
      </c>
      <c r="AL63" s="6">
        <v>0.17499999999999999</v>
      </c>
      <c r="AM63" s="6"/>
      <c r="AN63" s="6">
        <v>22.85</v>
      </c>
      <c r="AO63" s="6">
        <v>4.9000000000000002E-2</v>
      </c>
      <c r="AP63" s="6">
        <v>2.8000000000000001E-2</v>
      </c>
      <c r="AQ63" s="6">
        <v>2.8000000000000001E-2</v>
      </c>
      <c r="AR63" s="6">
        <v>5.1999999999999998E-2</v>
      </c>
      <c r="AS63" s="6">
        <v>18.399999999999999</v>
      </c>
      <c r="AT63" s="6">
        <v>0.19850000000000001</v>
      </c>
      <c r="AU63" s="6">
        <v>3.5E-4</v>
      </c>
      <c r="AV63" s="6"/>
      <c r="AW63" s="6">
        <v>7.65</v>
      </c>
      <c r="AX63" s="6"/>
      <c r="AY63" s="6">
        <v>43.45</v>
      </c>
      <c r="AZ63" s="6">
        <v>48.85</v>
      </c>
      <c r="BA63" s="6">
        <v>0.33100000000000002</v>
      </c>
      <c r="BB63" s="13" t="s">
        <v>64</v>
      </c>
      <c r="BC63" s="15" t="s">
        <v>62</v>
      </c>
      <c r="BD63" s="13" t="s">
        <v>63</v>
      </c>
    </row>
    <row r="64" spans="1:56" x14ac:dyDescent="0.2">
      <c r="A64" s="3" t="s">
        <v>170</v>
      </c>
      <c r="B64" s="3">
        <v>100</v>
      </c>
      <c r="C64" s="7">
        <v>482283</v>
      </c>
      <c r="D64" s="7">
        <v>2154851</v>
      </c>
      <c r="E64" s="6">
        <v>8</v>
      </c>
      <c r="F64" s="6">
        <v>0</v>
      </c>
      <c r="G64" s="6">
        <v>195</v>
      </c>
      <c r="H64" s="6">
        <v>6.98</v>
      </c>
      <c r="I64" s="6">
        <v>0.5</v>
      </c>
      <c r="J64" s="6">
        <v>474</v>
      </c>
      <c r="K64" s="6">
        <v>2.5</v>
      </c>
      <c r="L64" s="6">
        <v>196.4</v>
      </c>
      <c r="M64" s="6">
        <v>20.7</v>
      </c>
      <c r="N64" s="6">
        <v>0.4</v>
      </c>
      <c r="O64" s="6">
        <v>0.1</v>
      </c>
      <c r="P64" s="6">
        <v>352</v>
      </c>
      <c r="Q64" s="30">
        <f t="shared" si="0"/>
        <v>312.84000000000003</v>
      </c>
      <c r="R64" s="6">
        <v>60</v>
      </c>
      <c r="S64" s="6">
        <v>292</v>
      </c>
      <c r="T64" s="6">
        <v>0</v>
      </c>
      <c r="U64" s="6">
        <v>0</v>
      </c>
      <c r="V64" s="6">
        <v>0</v>
      </c>
      <c r="W64" s="6">
        <v>352</v>
      </c>
      <c r="X64" s="6">
        <v>60</v>
      </c>
      <c r="Y64" s="6">
        <v>292</v>
      </c>
      <c r="Z64" s="6">
        <v>137.01</v>
      </c>
      <c r="AA64" s="6">
        <v>50.94</v>
      </c>
      <c r="AB64" s="6">
        <v>86.07</v>
      </c>
      <c r="AC64" s="6">
        <v>0.53121600000000002</v>
      </c>
      <c r="AD64" s="6">
        <v>0.12</v>
      </c>
      <c r="AE64" s="6">
        <v>1.0999999999999999E-2</v>
      </c>
      <c r="AF64" s="6">
        <v>0.1</v>
      </c>
      <c r="AG64" s="6">
        <v>0.1</v>
      </c>
      <c r="AH64" s="6">
        <v>7.35</v>
      </c>
      <c r="AI64" s="6">
        <v>3.5000000000000003E-2</v>
      </c>
      <c r="AJ64" s="6">
        <v>0.35799999999999998</v>
      </c>
      <c r="AK64" s="6">
        <v>6.2E-4</v>
      </c>
      <c r="AL64" s="6">
        <v>8.3000000000000004E-2</v>
      </c>
      <c r="AM64" s="6"/>
      <c r="AN64" s="6">
        <v>20.399999999999999</v>
      </c>
      <c r="AO64" s="6">
        <v>4.9000000000000002E-2</v>
      </c>
      <c r="AP64" s="6">
        <v>2.8000000000000001E-2</v>
      </c>
      <c r="AQ64" s="6">
        <v>2.8000000000000001E-2</v>
      </c>
      <c r="AR64" s="6">
        <v>5.1999999999999998E-2</v>
      </c>
      <c r="AS64" s="6">
        <v>20.9</v>
      </c>
      <c r="AT64" s="6">
        <v>1.9E-2</v>
      </c>
      <c r="AU64" s="6">
        <v>3.5E-4</v>
      </c>
      <c r="AV64" s="6"/>
      <c r="AW64" s="6">
        <v>7.7</v>
      </c>
      <c r="AX64" s="6"/>
      <c r="AY64" s="6">
        <v>45.5</v>
      </c>
      <c r="AZ64" s="6">
        <v>40.1</v>
      </c>
      <c r="BA64" s="6">
        <v>0.34499999999999997</v>
      </c>
      <c r="BB64" s="13" t="s">
        <v>64</v>
      </c>
      <c r="BC64" s="15" t="s">
        <v>62</v>
      </c>
      <c r="BD64" s="13" t="s">
        <v>63</v>
      </c>
    </row>
    <row r="65" spans="1:56" x14ac:dyDescent="0.2">
      <c r="A65" s="3" t="s">
        <v>165</v>
      </c>
      <c r="B65" s="3">
        <v>134</v>
      </c>
      <c r="C65" s="7">
        <v>476723</v>
      </c>
      <c r="D65" s="7">
        <v>2136300</v>
      </c>
      <c r="E65" s="6">
        <v>0</v>
      </c>
      <c r="F65" s="6">
        <v>0</v>
      </c>
      <c r="G65" s="6">
        <v>520</v>
      </c>
      <c r="H65" s="6">
        <v>7.66</v>
      </c>
      <c r="I65" s="6">
        <v>0.5</v>
      </c>
      <c r="J65" s="6">
        <v>288</v>
      </c>
      <c r="K65" s="6">
        <v>5</v>
      </c>
      <c r="L65" s="6">
        <v>139.9</v>
      </c>
      <c r="M65" s="6">
        <v>2.41</v>
      </c>
      <c r="N65" s="6">
        <v>3.62</v>
      </c>
      <c r="O65" s="6">
        <v>0.35</v>
      </c>
      <c r="P65" s="6">
        <v>246</v>
      </c>
      <c r="Q65" s="30">
        <f t="shared" si="0"/>
        <v>190.08</v>
      </c>
      <c r="R65" s="6">
        <v>56</v>
      </c>
      <c r="S65" s="6">
        <v>190</v>
      </c>
      <c r="T65" s="6">
        <v>4</v>
      </c>
      <c r="U65" s="6">
        <v>4</v>
      </c>
      <c r="V65" s="6">
        <v>0</v>
      </c>
      <c r="W65" s="6">
        <v>242</v>
      </c>
      <c r="X65" s="6">
        <v>52</v>
      </c>
      <c r="Y65" s="6">
        <v>190</v>
      </c>
      <c r="Z65" s="6">
        <v>68.42</v>
      </c>
      <c r="AA65" s="6">
        <v>29.46</v>
      </c>
      <c r="AB65" s="6">
        <v>38.96</v>
      </c>
      <c r="AC65" s="6">
        <v>0.44268000000000002</v>
      </c>
      <c r="AD65" s="6">
        <v>0.1</v>
      </c>
      <c r="AE65" s="6">
        <v>1.0999999999999999E-2</v>
      </c>
      <c r="AF65" s="6">
        <v>0.13500000000000001</v>
      </c>
      <c r="AG65" s="6">
        <v>0.1</v>
      </c>
      <c r="AH65" s="6">
        <v>4</v>
      </c>
      <c r="AI65" s="6">
        <v>3.5000000000000003E-2</v>
      </c>
      <c r="AJ65" s="6">
        <v>0.35799999999999998</v>
      </c>
      <c r="AK65" s="6">
        <v>7.2000000000000005E-4</v>
      </c>
      <c r="AL65" s="6">
        <v>6.4000000000000001E-2</v>
      </c>
      <c r="AM65" s="6">
        <v>1.2999999999999999E-4</v>
      </c>
      <c r="AN65" s="6">
        <v>11.8</v>
      </c>
      <c r="AO65" s="6">
        <v>4.9000000000000002E-2</v>
      </c>
      <c r="AP65" s="6">
        <v>2.5999999999999999E-2</v>
      </c>
      <c r="AQ65" s="6">
        <v>2.8000000000000001E-2</v>
      </c>
      <c r="AR65" s="6">
        <v>6.0999999999999999E-2</v>
      </c>
      <c r="AS65" s="6">
        <v>9.4600000000000009</v>
      </c>
      <c r="AT65" s="6">
        <v>6.9000000000000006E-2</v>
      </c>
      <c r="AU65" s="6">
        <v>3.5E-4</v>
      </c>
      <c r="AV65" s="6">
        <v>5.9000000000000003E-4</v>
      </c>
      <c r="AW65" s="6">
        <v>3.86</v>
      </c>
      <c r="AX65" s="6"/>
      <c r="AY65" s="6">
        <v>47</v>
      </c>
      <c r="AZ65" s="6">
        <v>31.8</v>
      </c>
      <c r="BA65" s="6">
        <v>0.17699999999999999</v>
      </c>
      <c r="BB65" s="13" t="s">
        <v>64</v>
      </c>
      <c r="BC65" s="15" t="s">
        <v>62</v>
      </c>
      <c r="BD65" s="13" t="s">
        <v>63</v>
      </c>
    </row>
    <row r="66" spans="1:56" x14ac:dyDescent="0.2">
      <c r="A66" s="3" t="s">
        <v>167</v>
      </c>
      <c r="B66" s="3">
        <v>135</v>
      </c>
      <c r="C66" s="7">
        <v>478238</v>
      </c>
      <c r="D66" s="7">
        <v>2150738</v>
      </c>
      <c r="E66" s="6">
        <v>0</v>
      </c>
      <c r="F66" s="6">
        <v>0</v>
      </c>
      <c r="G66" s="6">
        <v>62.5</v>
      </c>
      <c r="H66" s="6">
        <v>7.72</v>
      </c>
      <c r="I66" s="6">
        <v>0.5</v>
      </c>
      <c r="J66" s="6">
        <v>282</v>
      </c>
      <c r="K66" s="6">
        <v>3.75</v>
      </c>
      <c r="L66" s="6">
        <v>128.94999999999999</v>
      </c>
      <c r="M66" s="6">
        <v>1.885</v>
      </c>
      <c r="N66" s="6">
        <v>1.4</v>
      </c>
      <c r="O66" s="6">
        <v>0.2</v>
      </c>
      <c r="P66" s="6">
        <v>230</v>
      </c>
      <c r="Q66" s="30">
        <f t="shared" si="0"/>
        <v>186.12</v>
      </c>
      <c r="R66" s="6">
        <v>50</v>
      </c>
      <c r="S66" s="6">
        <v>180</v>
      </c>
      <c r="T66" s="6">
        <v>6</v>
      </c>
      <c r="U66" s="6">
        <v>6</v>
      </c>
      <c r="V66" s="6">
        <v>0</v>
      </c>
      <c r="W66" s="6">
        <v>224</v>
      </c>
      <c r="X66" s="6">
        <v>44</v>
      </c>
      <c r="Y66" s="6">
        <v>180</v>
      </c>
      <c r="Z66" s="6">
        <v>66.39</v>
      </c>
      <c r="AA66" s="6">
        <v>30.71</v>
      </c>
      <c r="AB66" s="6">
        <v>35.68</v>
      </c>
      <c r="AC66" s="6">
        <v>0.44268000000000002</v>
      </c>
      <c r="AD66" s="6">
        <v>0.1</v>
      </c>
      <c r="AE66" s="6">
        <v>1.0999999999999999E-2</v>
      </c>
      <c r="AF66" s="6">
        <v>0.31</v>
      </c>
      <c r="AG66" s="6">
        <v>0.1</v>
      </c>
      <c r="AH66" s="6">
        <v>4</v>
      </c>
      <c r="AI66" s="6">
        <v>3.5000000000000003E-2</v>
      </c>
      <c r="AJ66" s="6">
        <v>0.35799999999999998</v>
      </c>
      <c r="AK66" s="6">
        <v>6.2E-4</v>
      </c>
      <c r="AL66" s="6">
        <v>7.7499999999999999E-2</v>
      </c>
      <c r="AM66" s="6">
        <v>1.2999999999999999E-4</v>
      </c>
      <c r="AN66" s="6">
        <v>12.3</v>
      </c>
      <c r="AO66" s="6">
        <v>4.9000000000000002E-2</v>
      </c>
      <c r="AP66" s="6">
        <v>2.5999999999999999E-2</v>
      </c>
      <c r="AQ66" s="6">
        <v>2.8000000000000001E-2</v>
      </c>
      <c r="AR66" s="6">
        <v>7.0500000000000007E-2</v>
      </c>
      <c r="AS66" s="6">
        <v>8.6649999999999991</v>
      </c>
      <c r="AT66" s="6">
        <v>0.109</v>
      </c>
      <c r="AU66" s="6">
        <v>3.5E-4</v>
      </c>
      <c r="AV66" s="6">
        <v>5.9000000000000003E-4</v>
      </c>
      <c r="AW66" s="6">
        <v>5.61</v>
      </c>
      <c r="AX66" s="6"/>
      <c r="AY66" s="6">
        <v>41.55</v>
      </c>
      <c r="AZ66" s="6">
        <v>29.95</v>
      </c>
      <c r="BA66" s="6">
        <v>0.1605</v>
      </c>
      <c r="BB66" s="13" t="s">
        <v>64</v>
      </c>
      <c r="BC66" s="15" t="s">
        <v>62</v>
      </c>
      <c r="BD66" s="13" t="s">
        <v>63</v>
      </c>
    </row>
    <row r="67" spans="1:56" x14ac:dyDescent="0.2">
      <c r="A67" s="3" t="s">
        <v>171</v>
      </c>
      <c r="B67" s="3">
        <v>138</v>
      </c>
      <c r="C67" s="7">
        <v>487813</v>
      </c>
      <c r="D67" s="7">
        <v>2142061</v>
      </c>
      <c r="E67" s="6">
        <v>0.33333333333333331</v>
      </c>
      <c r="F67" s="6">
        <v>0.33333333333333331</v>
      </c>
      <c r="G67" s="6">
        <v>232.5</v>
      </c>
      <c r="H67" s="6">
        <v>7.95</v>
      </c>
      <c r="I67" s="6">
        <v>1.0333333333333334</v>
      </c>
      <c r="J67" s="6">
        <v>441</v>
      </c>
      <c r="K67" s="6">
        <v>16.666666666666668</v>
      </c>
      <c r="L67" s="6">
        <v>204.63333333333333</v>
      </c>
      <c r="M67" s="6">
        <v>4.003333333333333</v>
      </c>
      <c r="N67" s="6">
        <v>7.4666666666666659</v>
      </c>
      <c r="O67" s="6">
        <v>0.43333333333333335</v>
      </c>
      <c r="P67" s="6">
        <v>302.66666666666669</v>
      </c>
      <c r="Q67" s="30">
        <f t="shared" ref="Q67:Q130" si="1">J67*0.66</f>
        <v>291.06</v>
      </c>
      <c r="R67" s="6">
        <v>72</v>
      </c>
      <c r="S67" s="6">
        <v>230.66666666666666</v>
      </c>
      <c r="T67" s="6">
        <v>4</v>
      </c>
      <c r="U67" s="6">
        <v>2.6666666666666665</v>
      </c>
      <c r="V67" s="6">
        <v>1.3333333333333333</v>
      </c>
      <c r="W67" s="6">
        <v>298.66666666666669</v>
      </c>
      <c r="X67" s="6">
        <v>69.333333333333329</v>
      </c>
      <c r="Y67" s="6">
        <v>229.33333333333334</v>
      </c>
      <c r="Z67" s="6">
        <v>82.43</v>
      </c>
      <c r="AA67" s="6">
        <v>42.075000000000003</v>
      </c>
      <c r="AB67" s="6">
        <v>40.354999999999997</v>
      </c>
      <c r="AC67" s="6">
        <v>1.2247479999999999</v>
      </c>
      <c r="AD67" s="6">
        <v>0.27666666666666667</v>
      </c>
      <c r="AE67" s="6">
        <v>1.1000000000000001E-2</v>
      </c>
      <c r="AF67" s="6">
        <v>2.4333333333333336</v>
      </c>
      <c r="AG67" s="6">
        <v>0.15</v>
      </c>
      <c r="AH67" s="6">
        <v>12.556666666666667</v>
      </c>
      <c r="AI67" s="6">
        <v>3.5000000000000003E-2</v>
      </c>
      <c r="AJ67" s="6">
        <v>0.35799999999999998</v>
      </c>
      <c r="AK67" s="6">
        <v>6.2E-4</v>
      </c>
      <c r="AL67" s="6">
        <v>8.5999999999999993E-2</v>
      </c>
      <c r="AM67" s="6">
        <v>1.2999999999999999E-4</v>
      </c>
      <c r="AN67" s="6">
        <v>16.850000000000001</v>
      </c>
      <c r="AO67" s="6">
        <v>4.9000000000000002E-2</v>
      </c>
      <c r="AP67" s="6">
        <v>2.7E-2</v>
      </c>
      <c r="AQ67" s="6">
        <v>2.8000000000000001E-2</v>
      </c>
      <c r="AR67" s="6">
        <v>0.21099999999999999</v>
      </c>
      <c r="AS67" s="6">
        <v>9.8000000000000007</v>
      </c>
      <c r="AT67" s="6">
        <v>0.218</v>
      </c>
      <c r="AU67" s="6">
        <v>3.5E-4</v>
      </c>
      <c r="AV67" s="6">
        <v>5.9000000000000003E-4</v>
      </c>
      <c r="AW67" s="6">
        <v>7.37</v>
      </c>
      <c r="AX67" s="6"/>
      <c r="AY67" s="6">
        <v>33.35</v>
      </c>
      <c r="AZ67" s="6">
        <v>48.75</v>
      </c>
      <c r="BA67" s="6">
        <v>0.17499999999999999</v>
      </c>
      <c r="BB67" s="13" t="s">
        <v>62</v>
      </c>
      <c r="BC67" s="15" t="s">
        <v>62</v>
      </c>
      <c r="BD67" s="13" t="s">
        <v>63</v>
      </c>
    </row>
    <row r="68" spans="1:56" x14ac:dyDescent="0.2">
      <c r="A68" s="3"/>
      <c r="B68" s="3">
        <v>145</v>
      </c>
      <c r="C68" s="7">
        <v>471527</v>
      </c>
      <c r="D68" s="7">
        <v>2154972</v>
      </c>
      <c r="E68" s="6">
        <v>0</v>
      </c>
      <c r="F68" s="6">
        <v>0</v>
      </c>
      <c r="G68" s="6">
        <v>5</v>
      </c>
      <c r="H68" s="6">
        <v>8.2050000000000001</v>
      </c>
      <c r="I68" s="6">
        <v>0.5</v>
      </c>
      <c r="J68" s="6">
        <v>232</v>
      </c>
      <c r="K68" s="6">
        <v>3.75</v>
      </c>
      <c r="L68" s="6">
        <v>114.2</v>
      </c>
      <c r="M68" s="6">
        <v>3.4049999999999998</v>
      </c>
      <c r="N68" s="6">
        <v>0.04</v>
      </c>
      <c r="O68" s="6">
        <v>0.45</v>
      </c>
      <c r="P68" s="6">
        <v>246</v>
      </c>
      <c r="Q68" s="30">
        <f t="shared" si="1"/>
        <v>153.12</v>
      </c>
      <c r="R68" s="6">
        <v>62</v>
      </c>
      <c r="S68" s="6">
        <v>184</v>
      </c>
      <c r="T68" s="6">
        <v>5</v>
      </c>
      <c r="U68" s="6">
        <v>2</v>
      </c>
      <c r="V68" s="6">
        <v>3</v>
      </c>
      <c r="W68" s="6">
        <v>241</v>
      </c>
      <c r="X68" s="6">
        <v>60</v>
      </c>
      <c r="Y68" s="6">
        <v>181</v>
      </c>
      <c r="Z68" s="6">
        <v>17.309999999999999</v>
      </c>
      <c r="AA68" s="6">
        <v>8.17</v>
      </c>
      <c r="AB68" s="6">
        <v>9.14</v>
      </c>
      <c r="AC68" s="6">
        <v>0.44268000000000002</v>
      </c>
      <c r="AD68" s="6">
        <v>0.1</v>
      </c>
      <c r="AE68" s="6">
        <v>1.0999999999999999E-2</v>
      </c>
      <c r="AF68" s="6">
        <v>0.1</v>
      </c>
      <c r="AG68" s="6">
        <v>0.1</v>
      </c>
      <c r="AH68" s="6">
        <v>4</v>
      </c>
      <c r="AI68" s="6">
        <v>3.5000000000000003E-2</v>
      </c>
      <c r="AJ68" s="6">
        <v>0.35799999999999998</v>
      </c>
      <c r="AK68" s="6">
        <v>4.6299999999999996E-3</v>
      </c>
      <c r="AL68" s="6">
        <v>3.1E-2</v>
      </c>
      <c r="AM68" s="6">
        <v>1.2999999999999999E-4</v>
      </c>
      <c r="AN68" s="6">
        <v>3.27</v>
      </c>
      <c r="AO68" s="6">
        <v>5.7000000000000002E-2</v>
      </c>
      <c r="AP68" s="6">
        <v>2.5999999999999999E-2</v>
      </c>
      <c r="AQ68" s="6">
        <v>2.8000000000000001E-2</v>
      </c>
      <c r="AR68" s="6">
        <v>5.1999999999999998E-2</v>
      </c>
      <c r="AS68" s="6">
        <v>2.2200000000000002</v>
      </c>
      <c r="AT68" s="6">
        <v>1.9E-2</v>
      </c>
      <c r="AU68" s="6">
        <v>3.5E-4</v>
      </c>
      <c r="AV68" s="6">
        <v>5.9000000000000003E-4</v>
      </c>
      <c r="AW68" s="6">
        <v>6.12</v>
      </c>
      <c r="AX68" s="6"/>
      <c r="AY68" s="6">
        <v>56.1</v>
      </c>
      <c r="AZ68" s="6">
        <v>42.5</v>
      </c>
      <c r="BA68" s="6">
        <v>0.155</v>
      </c>
      <c r="BB68" s="13" t="s">
        <v>62</v>
      </c>
      <c r="BC68" s="15" t="s">
        <v>62</v>
      </c>
      <c r="BD68" s="13" t="s">
        <v>63</v>
      </c>
    </row>
    <row r="69" spans="1:56" x14ac:dyDescent="0.2">
      <c r="A69" s="3" t="s">
        <v>172</v>
      </c>
      <c r="B69" s="3" t="s">
        <v>173</v>
      </c>
      <c r="C69" s="7">
        <v>484606</v>
      </c>
      <c r="D69" s="7">
        <v>2150489</v>
      </c>
      <c r="E69" s="6">
        <v>0</v>
      </c>
      <c r="F69" s="6">
        <v>0</v>
      </c>
      <c r="G69" s="6">
        <v>390</v>
      </c>
      <c r="H69" s="6">
        <v>7.71</v>
      </c>
      <c r="I69" s="6">
        <v>0.56999999999999995</v>
      </c>
      <c r="J69" s="6">
        <v>834</v>
      </c>
      <c r="K69" s="6">
        <v>2.5</v>
      </c>
      <c r="L69" s="6">
        <v>341.76666666666671</v>
      </c>
      <c r="M69" s="6">
        <v>59</v>
      </c>
      <c r="N69" s="6">
        <v>1.22</v>
      </c>
      <c r="O69" s="6">
        <v>0.1</v>
      </c>
      <c r="P69" s="6">
        <v>544</v>
      </c>
      <c r="Q69" s="30">
        <f t="shared" si="1"/>
        <v>550.44000000000005</v>
      </c>
      <c r="R69" s="6">
        <v>114</v>
      </c>
      <c r="S69" s="6">
        <v>434</v>
      </c>
      <c r="T69" s="6">
        <v>4</v>
      </c>
      <c r="U69" s="6">
        <v>1</v>
      </c>
      <c r="V69" s="6">
        <v>3</v>
      </c>
      <c r="W69" s="6">
        <v>544</v>
      </c>
      <c r="X69" s="6">
        <v>113</v>
      </c>
      <c r="Y69" s="6">
        <v>431</v>
      </c>
      <c r="Z69" s="6">
        <v>214.83333333333334</v>
      </c>
      <c r="AA69" s="6">
        <v>87.313333333333333</v>
      </c>
      <c r="AB69" s="6">
        <v>127.52</v>
      </c>
      <c r="AC69" s="6">
        <v>0.44268000000000002</v>
      </c>
      <c r="AD69" s="6">
        <v>0.1</v>
      </c>
      <c r="AE69" s="6">
        <v>1.1000000000000001E-2</v>
      </c>
      <c r="AF69" s="6">
        <v>0.1</v>
      </c>
      <c r="AG69" s="6">
        <v>0.1</v>
      </c>
      <c r="AH69" s="6">
        <v>4.4533333333333331</v>
      </c>
      <c r="AI69" s="6">
        <v>3.5000000000000003E-2</v>
      </c>
      <c r="AJ69" s="6">
        <v>0.35799999999999998</v>
      </c>
      <c r="AK69" s="6">
        <v>6.4666666666666659E-4</v>
      </c>
      <c r="AL69" s="6">
        <v>0.11599999999999999</v>
      </c>
      <c r="AM69" s="6">
        <v>1.2999999999999999E-4</v>
      </c>
      <c r="AN69" s="6">
        <v>34.966666666666669</v>
      </c>
      <c r="AO69" s="6">
        <v>4.9000000000000009E-2</v>
      </c>
      <c r="AP69" s="6">
        <v>2.8000000000000001E-2</v>
      </c>
      <c r="AQ69" s="6">
        <v>2.8000000000000001E-2</v>
      </c>
      <c r="AR69" s="6">
        <v>0.11533333333333333</v>
      </c>
      <c r="AS69" s="6">
        <v>30.966666666666669</v>
      </c>
      <c r="AT69" s="6">
        <v>0.18666666666666668</v>
      </c>
      <c r="AU69" s="6">
        <v>3.5E-4</v>
      </c>
      <c r="AV69" s="6">
        <v>1.2766666666666666E-3</v>
      </c>
      <c r="AW69" s="6">
        <v>13.766666666666666</v>
      </c>
      <c r="AX69" s="6"/>
      <c r="AY69" s="6">
        <v>32.200000000000003</v>
      </c>
      <c r="AZ69" s="6">
        <v>89.433333333333323</v>
      </c>
      <c r="BA69" s="6">
        <v>4.1896666666666667</v>
      </c>
      <c r="BB69" s="13" t="s">
        <v>64</v>
      </c>
      <c r="BC69" s="15" t="s">
        <v>62</v>
      </c>
      <c r="BD69" s="13" t="s">
        <v>63</v>
      </c>
    </row>
    <row r="70" spans="1:56" x14ac:dyDescent="0.2">
      <c r="A70" s="3" t="s">
        <v>172</v>
      </c>
      <c r="B70" s="3" t="s">
        <v>176</v>
      </c>
      <c r="C70" s="7">
        <v>483553</v>
      </c>
      <c r="D70" s="7">
        <v>2150442</v>
      </c>
      <c r="E70" s="6">
        <v>0</v>
      </c>
      <c r="F70" s="6">
        <v>0</v>
      </c>
      <c r="G70" s="6">
        <v>25</v>
      </c>
      <c r="H70" s="6">
        <v>7.9</v>
      </c>
      <c r="I70" s="6">
        <v>0.5</v>
      </c>
      <c r="J70" s="6">
        <v>505</v>
      </c>
      <c r="K70" s="6">
        <v>2.5</v>
      </c>
      <c r="L70" s="6">
        <v>204.3</v>
      </c>
      <c r="M70" s="6">
        <v>20.5</v>
      </c>
      <c r="N70" s="6"/>
      <c r="O70" s="6">
        <v>0.1</v>
      </c>
      <c r="P70" s="6">
        <v>332</v>
      </c>
      <c r="Q70" s="30">
        <f t="shared" si="1"/>
        <v>333.3</v>
      </c>
      <c r="R70" s="6"/>
      <c r="S70" s="6"/>
      <c r="T70" s="6"/>
      <c r="U70" s="6"/>
      <c r="V70" s="6"/>
      <c r="W70" s="6"/>
      <c r="X70" s="6"/>
      <c r="Y70" s="6"/>
      <c r="Z70" s="6">
        <v>107.24</v>
      </c>
      <c r="AA70" s="6">
        <v>47.94</v>
      </c>
      <c r="AB70" s="6">
        <v>59.3</v>
      </c>
      <c r="AC70" s="6">
        <v>0.44268000000000002</v>
      </c>
      <c r="AD70" s="6">
        <v>0.1</v>
      </c>
      <c r="AE70" s="6">
        <v>1.0999999999999999E-2</v>
      </c>
      <c r="AF70" s="6">
        <v>0.1</v>
      </c>
      <c r="AG70" s="6"/>
      <c r="AH70" s="6">
        <v>4.9000000000000004</v>
      </c>
      <c r="AI70" s="6">
        <v>3.5000000000000003E-2</v>
      </c>
      <c r="AJ70" s="6"/>
      <c r="AK70" s="6">
        <v>6.2E-4</v>
      </c>
      <c r="AL70" s="6">
        <v>5.0999999999999997E-2</v>
      </c>
      <c r="AM70" s="6">
        <v>1.2999999999999999E-4</v>
      </c>
      <c r="AN70" s="6">
        <v>19.2</v>
      </c>
      <c r="AO70" s="6">
        <v>4.9000000000000002E-2</v>
      </c>
      <c r="AP70" s="6">
        <v>2.8000000000000001E-2</v>
      </c>
      <c r="AQ70" s="6">
        <v>2.8000000000000001E-2</v>
      </c>
      <c r="AR70" s="6">
        <v>5.1999999999999998E-2</v>
      </c>
      <c r="AS70" s="6">
        <v>14.4</v>
      </c>
      <c r="AT70" s="6">
        <v>6.9000000000000006E-2</v>
      </c>
      <c r="AU70" s="6">
        <v>3.5E-4</v>
      </c>
      <c r="AV70" s="6">
        <v>9.1E-4</v>
      </c>
      <c r="AW70" s="6">
        <v>9.1999999999999993</v>
      </c>
      <c r="AX70" s="6"/>
      <c r="AY70" s="6"/>
      <c r="AZ70" s="6">
        <v>55.9</v>
      </c>
      <c r="BA70" s="6">
        <v>0.748</v>
      </c>
      <c r="BB70" s="13" t="s">
        <v>62</v>
      </c>
      <c r="BC70" s="15" t="s">
        <v>62</v>
      </c>
      <c r="BD70" s="13" t="s">
        <v>63</v>
      </c>
    </row>
    <row r="71" spans="1:56" x14ac:dyDescent="0.2">
      <c r="A71" s="3" t="s">
        <v>169</v>
      </c>
      <c r="B71" s="3" t="s">
        <v>177</v>
      </c>
      <c r="C71" s="7">
        <v>485190</v>
      </c>
      <c r="D71" s="7">
        <v>2144841</v>
      </c>
      <c r="E71" s="6">
        <v>0.5</v>
      </c>
      <c r="F71" s="6">
        <v>0</v>
      </c>
      <c r="G71" s="6">
        <v>42.5</v>
      </c>
      <c r="H71" s="6">
        <v>7.92</v>
      </c>
      <c r="I71" s="6">
        <v>0.5</v>
      </c>
      <c r="J71" s="6">
        <v>283</v>
      </c>
      <c r="K71" s="6">
        <v>3.75</v>
      </c>
      <c r="L71" s="6">
        <v>111.85</v>
      </c>
      <c r="M71" s="6">
        <v>7.86</v>
      </c>
      <c r="N71" s="6"/>
      <c r="O71" s="6">
        <v>0.6</v>
      </c>
      <c r="P71" s="6">
        <v>224</v>
      </c>
      <c r="Q71" s="30">
        <f t="shared" si="1"/>
        <v>186.78</v>
      </c>
      <c r="R71" s="6"/>
      <c r="S71" s="6"/>
      <c r="T71" s="6"/>
      <c r="U71" s="6"/>
      <c r="V71" s="6"/>
      <c r="W71" s="6">
        <v>0</v>
      </c>
      <c r="X71" s="6"/>
      <c r="Y71" s="6"/>
      <c r="Z71" s="6">
        <v>48.835000000000001</v>
      </c>
      <c r="AA71" s="6">
        <v>23.22</v>
      </c>
      <c r="AB71" s="6">
        <v>25.614999999999998</v>
      </c>
      <c r="AC71" s="6">
        <v>1.8371219999999999</v>
      </c>
      <c r="AD71" s="6">
        <v>0.41499999999999998</v>
      </c>
      <c r="AE71" s="6">
        <v>1.0999999999999999E-2</v>
      </c>
      <c r="AF71" s="6">
        <v>0.1</v>
      </c>
      <c r="AG71" s="6"/>
      <c r="AH71" s="6">
        <v>7.085</v>
      </c>
      <c r="AI71" s="6">
        <v>3.5000000000000003E-2</v>
      </c>
      <c r="AJ71" s="6"/>
      <c r="AK71" s="6">
        <v>1.5449999999999999E-3</v>
      </c>
      <c r="AL71" s="6">
        <v>2.9000000000000001E-2</v>
      </c>
      <c r="AM71" s="6">
        <v>1.2999999999999999E-4</v>
      </c>
      <c r="AN71" s="6">
        <v>9.3000000000000007</v>
      </c>
      <c r="AO71" s="6">
        <v>4.9000000000000002E-2</v>
      </c>
      <c r="AP71" s="6">
        <v>2.8000000000000001E-2</v>
      </c>
      <c r="AQ71" s="6">
        <v>2.8000000000000001E-2</v>
      </c>
      <c r="AR71" s="6">
        <v>7.6499999999999999E-2</v>
      </c>
      <c r="AS71" s="6">
        <v>6.22</v>
      </c>
      <c r="AT71" s="6">
        <v>2.1499999999999998E-2</v>
      </c>
      <c r="AU71" s="6">
        <v>3.5E-4</v>
      </c>
      <c r="AV71" s="6">
        <v>7.85E-4</v>
      </c>
      <c r="AW71" s="6">
        <v>8.0549999999999997</v>
      </c>
      <c r="AX71" s="6"/>
      <c r="AY71" s="6"/>
      <c r="AZ71" s="6">
        <v>34.799999999999997</v>
      </c>
      <c r="BA71" s="6">
        <v>0.23200000000000001</v>
      </c>
      <c r="BB71" s="13" t="s">
        <v>62</v>
      </c>
      <c r="BC71" s="15" t="s">
        <v>62</v>
      </c>
      <c r="BD71" s="13" t="s">
        <v>63</v>
      </c>
    </row>
    <row r="72" spans="1:56" x14ac:dyDescent="0.2">
      <c r="A72" s="3" t="s">
        <v>172</v>
      </c>
      <c r="B72" s="3" t="s">
        <v>178</v>
      </c>
      <c r="C72" s="8">
        <v>485104</v>
      </c>
      <c r="D72" s="8">
        <v>2145574</v>
      </c>
      <c r="E72" s="6">
        <v>0</v>
      </c>
      <c r="F72" s="6">
        <v>0</v>
      </c>
      <c r="G72" s="6">
        <v>17.5</v>
      </c>
      <c r="H72" s="6">
        <v>8.0649999999999995</v>
      </c>
      <c r="I72" s="6">
        <v>0.5</v>
      </c>
      <c r="J72" s="6">
        <v>202</v>
      </c>
      <c r="K72" s="6">
        <v>3.75</v>
      </c>
      <c r="L72" s="6">
        <v>85.65</v>
      </c>
      <c r="M72" s="6">
        <v>1.905</v>
      </c>
      <c r="N72" s="6"/>
      <c r="O72" s="6">
        <v>0.2</v>
      </c>
      <c r="P72" s="6">
        <v>182</v>
      </c>
      <c r="Q72" s="30">
        <f t="shared" si="1"/>
        <v>133.32</v>
      </c>
      <c r="R72" s="6">
        <v>24</v>
      </c>
      <c r="S72" s="6">
        <v>152</v>
      </c>
      <c r="T72" s="6">
        <v>2</v>
      </c>
      <c r="U72" s="6">
        <v>2</v>
      </c>
      <c r="V72" s="6">
        <v>0</v>
      </c>
      <c r="W72" s="6">
        <v>174</v>
      </c>
      <c r="X72" s="6">
        <v>22</v>
      </c>
      <c r="Y72" s="6">
        <v>152</v>
      </c>
      <c r="Z72" s="6">
        <v>13.04</v>
      </c>
      <c r="AA72" s="6">
        <v>7.6050000000000004</v>
      </c>
      <c r="AB72" s="6">
        <v>5.4349999999999996</v>
      </c>
      <c r="AC72" s="6">
        <v>0.44268000000000002</v>
      </c>
      <c r="AD72" s="6">
        <v>0.1</v>
      </c>
      <c r="AE72" s="6">
        <v>1.0999999999999999E-2</v>
      </c>
      <c r="AF72" s="6">
        <v>0.1</v>
      </c>
      <c r="AG72" s="6">
        <v>0.1</v>
      </c>
      <c r="AH72" s="6">
        <v>4</v>
      </c>
      <c r="AI72" s="6">
        <v>3.5000000000000003E-2</v>
      </c>
      <c r="AJ72" s="6">
        <v>0.35799999999999998</v>
      </c>
      <c r="AK72" s="6">
        <v>1.485E-3</v>
      </c>
      <c r="AL72" s="6">
        <v>1.55E-2</v>
      </c>
      <c r="AM72" s="6">
        <v>1.2999999999999999E-4</v>
      </c>
      <c r="AN72" s="6">
        <v>3.0449999999999999</v>
      </c>
      <c r="AO72" s="6">
        <v>4.9000000000000002E-2</v>
      </c>
      <c r="AP72" s="6">
        <v>2.8000000000000001E-2</v>
      </c>
      <c r="AQ72" s="6">
        <v>2.8000000000000001E-2</v>
      </c>
      <c r="AR72" s="6">
        <v>5.1999999999999998E-2</v>
      </c>
      <c r="AS72" s="6">
        <v>1.32</v>
      </c>
      <c r="AT72" s="6">
        <v>1.9E-2</v>
      </c>
      <c r="AU72" s="6">
        <v>3.5E-4</v>
      </c>
      <c r="AV72" s="6">
        <v>5.9000000000000003E-4</v>
      </c>
      <c r="AW72" s="6">
        <v>6.415</v>
      </c>
      <c r="AX72" s="6"/>
      <c r="AY72" s="6">
        <v>41.8</v>
      </c>
      <c r="AZ72" s="6">
        <v>31.95</v>
      </c>
      <c r="BA72" s="6">
        <v>0.1285</v>
      </c>
      <c r="BB72" s="13" t="s">
        <v>62</v>
      </c>
      <c r="BC72" s="15" t="s">
        <v>62</v>
      </c>
      <c r="BD72" s="13" t="s">
        <v>63</v>
      </c>
    </row>
    <row r="73" spans="1:56" x14ac:dyDescent="0.2">
      <c r="A73" s="3" t="s">
        <v>172</v>
      </c>
      <c r="B73" s="3" t="s">
        <v>65</v>
      </c>
      <c r="C73" s="7">
        <v>483287</v>
      </c>
      <c r="D73" s="7">
        <v>2146238</v>
      </c>
      <c r="E73" s="6">
        <v>0</v>
      </c>
      <c r="F73" s="6">
        <v>0</v>
      </c>
      <c r="G73" s="6">
        <v>22.5</v>
      </c>
      <c r="H73" s="6">
        <v>7.92</v>
      </c>
      <c r="I73" s="6">
        <v>0.5</v>
      </c>
      <c r="J73" s="6">
        <v>181</v>
      </c>
      <c r="K73" s="6">
        <v>3.75</v>
      </c>
      <c r="L73" s="6">
        <v>81.400000000000006</v>
      </c>
      <c r="M73" s="6">
        <v>1.39</v>
      </c>
      <c r="N73" s="6">
        <v>2.62</v>
      </c>
      <c r="O73" s="6">
        <v>0.1</v>
      </c>
      <c r="P73" s="6">
        <v>172</v>
      </c>
      <c r="Q73" s="30">
        <f t="shared" si="1"/>
        <v>119.46000000000001</v>
      </c>
      <c r="R73" s="6">
        <v>36</v>
      </c>
      <c r="S73" s="6">
        <v>136</v>
      </c>
      <c r="T73" s="6">
        <v>4</v>
      </c>
      <c r="U73" s="6">
        <v>2</v>
      </c>
      <c r="V73" s="6">
        <v>2</v>
      </c>
      <c r="W73" s="6">
        <v>168</v>
      </c>
      <c r="X73" s="6">
        <v>34</v>
      </c>
      <c r="Y73" s="6">
        <v>134</v>
      </c>
      <c r="Z73" s="6">
        <v>37.61</v>
      </c>
      <c r="AA73" s="6">
        <v>21.47</v>
      </c>
      <c r="AB73" s="6">
        <v>16.14</v>
      </c>
      <c r="AC73" s="6">
        <v>1.1067</v>
      </c>
      <c r="AD73" s="6">
        <v>0.25</v>
      </c>
      <c r="AE73" s="6">
        <v>1.0999999999999999E-2</v>
      </c>
      <c r="AF73" s="6">
        <v>0.1</v>
      </c>
      <c r="AG73" s="6">
        <v>0.1</v>
      </c>
      <c r="AH73" s="6">
        <v>4</v>
      </c>
      <c r="AI73" s="6">
        <v>3.5000000000000003E-2</v>
      </c>
      <c r="AJ73" s="6">
        <v>0.35799999999999998</v>
      </c>
      <c r="AK73" s="6">
        <v>7.3499999999999998E-4</v>
      </c>
      <c r="AL73" s="6">
        <v>3.6499999999999998E-2</v>
      </c>
      <c r="AM73" s="6">
        <v>1.2999999999999999E-4</v>
      </c>
      <c r="AN73" s="6">
        <v>8.6</v>
      </c>
      <c r="AO73" s="6">
        <v>4.9000000000000002E-2</v>
      </c>
      <c r="AP73" s="6">
        <v>2.8000000000000001E-2</v>
      </c>
      <c r="AQ73" s="6">
        <v>2.8000000000000001E-2</v>
      </c>
      <c r="AR73" s="6">
        <v>5.1999999999999998E-2</v>
      </c>
      <c r="AS73" s="6">
        <v>3.92</v>
      </c>
      <c r="AT73" s="6">
        <v>1.9E-2</v>
      </c>
      <c r="AU73" s="6">
        <v>3.5E-4</v>
      </c>
      <c r="AV73" s="6">
        <v>5.9000000000000003E-4</v>
      </c>
      <c r="AW73" s="6">
        <v>3.8849999999999998</v>
      </c>
      <c r="AX73" s="6"/>
      <c r="AY73" s="6">
        <v>34.35</v>
      </c>
      <c r="AZ73" s="6">
        <v>11.215</v>
      </c>
      <c r="BA73" s="6">
        <v>4.1999999999999996E-2</v>
      </c>
      <c r="BB73" s="13" t="s">
        <v>66</v>
      </c>
      <c r="BC73" s="15" t="s">
        <v>62</v>
      </c>
      <c r="BD73" s="13" t="s">
        <v>63</v>
      </c>
    </row>
    <row r="74" spans="1:56" x14ac:dyDescent="0.2">
      <c r="A74" s="3" t="s">
        <v>167</v>
      </c>
      <c r="B74" s="3" t="s">
        <v>192</v>
      </c>
      <c r="C74" s="7">
        <v>478852</v>
      </c>
      <c r="D74" s="7">
        <v>2148058</v>
      </c>
      <c r="E74" s="6">
        <v>0</v>
      </c>
      <c r="F74" s="6">
        <v>0</v>
      </c>
      <c r="G74" s="6">
        <v>1375</v>
      </c>
      <c r="H74" s="6">
        <v>7.75</v>
      </c>
      <c r="I74" s="6">
        <v>0.57999999999999996</v>
      </c>
      <c r="J74" s="6">
        <v>303</v>
      </c>
      <c r="K74" s="6">
        <v>2.5</v>
      </c>
      <c r="L74" s="6">
        <v>129.6</v>
      </c>
      <c r="M74" s="6">
        <v>3.88</v>
      </c>
      <c r="N74" s="6">
        <v>0.80500000000000005</v>
      </c>
      <c r="O74" s="6">
        <v>0.1</v>
      </c>
      <c r="P74" s="6">
        <v>230</v>
      </c>
      <c r="Q74" s="30">
        <f t="shared" si="1"/>
        <v>199.98000000000002</v>
      </c>
      <c r="R74" s="6">
        <v>50</v>
      </c>
      <c r="S74" s="6">
        <v>180</v>
      </c>
      <c r="T74" s="6">
        <v>5</v>
      </c>
      <c r="U74" s="6">
        <v>2</v>
      </c>
      <c r="V74" s="6">
        <v>3</v>
      </c>
      <c r="W74" s="6">
        <v>225</v>
      </c>
      <c r="X74" s="6">
        <v>48</v>
      </c>
      <c r="Y74" s="6">
        <v>177</v>
      </c>
      <c r="Z74" s="6">
        <v>84.194999999999993</v>
      </c>
      <c r="AA74" s="6">
        <v>37.454999999999998</v>
      </c>
      <c r="AB74" s="6">
        <v>46.74</v>
      </c>
      <c r="AC74" s="6">
        <v>5.3342940000000008</v>
      </c>
      <c r="AD74" s="6">
        <v>1.2050000000000001</v>
      </c>
      <c r="AE74" s="6">
        <v>1.0999999999999999E-2</v>
      </c>
      <c r="AF74" s="6">
        <v>0.1</v>
      </c>
      <c r="AG74" s="6">
        <v>0.1</v>
      </c>
      <c r="AH74" s="6">
        <v>9.4749999999999996</v>
      </c>
      <c r="AI74" s="6">
        <v>3.5000000000000003E-2</v>
      </c>
      <c r="AJ74" s="6">
        <v>0.35799999999999998</v>
      </c>
      <c r="AK74" s="6">
        <v>6.2E-4</v>
      </c>
      <c r="AL74" s="6">
        <v>3.3500000000000002E-2</v>
      </c>
      <c r="AM74" s="6">
        <v>1.2999999999999999E-4</v>
      </c>
      <c r="AN74" s="6">
        <v>15</v>
      </c>
      <c r="AO74" s="6">
        <v>4.9000000000000002E-2</v>
      </c>
      <c r="AP74" s="6">
        <v>2.8000000000000001E-2</v>
      </c>
      <c r="AQ74" s="6">
        <v>2.8000000000000001E-2</v>
      </c>
      <c r="AR74" s="6">
        <v>5.1999999999999998E-2</v>
      </c>
      <c r="AS74" s="6">
        <v>11.35</v>
      </c>
      <c r="AT74" s="6">
        <v>1.9E-2</v>
      </c>
      <c r="AU74" s="6">
        <v>3.5E-4</v>
      </c>
      <c r="AV74" s="6">
        <v>3.545E-3</v>
      </c>
      <c r="AW74" s="6">
        <v>4.9000000000000004</v>
      </c>
      <c r="AX74" s="6"/>
      <c r="AY74" s="6">
        <v>29.7</v>
      </c>
      <c r="AZ74" s="6">
        <v>25.3</v>
      </c>
      <c r="BA74" s="6">
        <v>3.5999999999999997E-2</v>
      </c>
      <c r="BB74" s="13" t="s">
        <v>64</v>
      </c>
      <c r="BC74" s="15" t="s">
        <v>62</v>
      </c>
      <c r="BD74" s="13" t="s">
        <v>63</v>
      </c>
    </row>
    <row r="75" spans="1:56" x14ac:dyDescent="0.2">
      <c r="A75" s="3" t="s">
        <v>196</v>
      </c>
      <c r="B75" s="3" t="s">
        <v>197</v>
      </c>
      <c r="C75" s="8">
        <v>498560</v>
      </c>
      <c r="D75" s="8">
        <v>2127688</v>
      </c>
      <c r="E75" s="6">
        <v>0</v>
      </c>
      <c r="F75" s="6">
        <v>0</v>
      </c>
      <c r="G75" s="6">
        <v>45</v>
      </c>
      <c r="H75" s="6">
        <v>8.27</v>
      </c>
      <c r="I75" s="6">
        <v>1.0233333333333334</v>
      </c>
      <c r="J75" s="6">
        <v>245.33333333333334</v>
      </c>
      <c r="K75" s="6">
        <v>4.166666666666667</v>
      </c>
      <c r="L75" s="6">
        <v>94.4</v>
      </c>
      <c r="M75" s="6">
        <v>10.273333333333333</v>
      </c>
      <c r="N75" s="6">
        <v>3.6</v>
      </c>
      <c r="O75" s="6">
        <v>0.3</v>
      </c>
      <c r="P75" s="6">
        <v>186.66666666666666</v>
      </c>
      <c r="Q75" s="30">
        <f t="shared" si="1"/>
        <v>161.92000000000002</v>
      </c>
      <c r="R75" s="6">
        <v>20</v>
      </c>
      <c r="S75" s="6">
        <v>148</v>
      </c>
      <c r="T75" s="6">
        <v>6</v>
      </c>
      <c r="U75" s="6">
        <v>0</v>
      </c>
      <c r="V75" s="6">
        <v>6</v>
      </c>
      <c r="W75" s="6">
        <v>162</v>
      </c>
      <c r="X75" s="6">
        <v>20</v>
      </c>
      <c r="Y75" s="6">
        <v>142</v>
      </c>
      <c r="Z75" s="6">
        <v>66.569999999999993</v>
      </c>
      <c r="AA75" s="6">
        <v>23.056666666666668</v>
      </c>
      <c r="AB75" s="6">
        <v>43.513333333333328</v>
      </c>
      <c r="AC75" s="6">
        <v>0.51645999999999992</v>
      </c>
      <c r="AD75" s="6">
        <v>0.11666666666666665</v>
      </c>
      <c r="AE75" s="6">
        <v>1.1000000000000001E-2</v>
      </c>
      <c r="AF75" s="6">
        <v>0.10666666666666667</v>
      </c>
      <c r="AG75" s="6">
        <v>0.1</v>
      </c>
      <c r="AH75" s="6">
        <v>4</v>
      </c>
      <c r="AI75" s="6">
        <v>3.5000000000000003E-2</v>
      </c>
      <c r="AJ75" s="6">
        <v>0.35799999999999998</v>
      </c>
      <c r="AK75" s="6">
        <v>6.2E-4</v>
      </c>
      <c r="AL75" s="6">
        <v>8.9999999999999993E-3</v>
      </c>
      <c r="AM75" s="6">
        <v>1.2999999999999999E-4</v>
      </c>
      <c r="AN75" s="6">
        <v>9.2333333333333343</v>
      </c>
      <c r="AO75" s="6">
        <v>4.9000000000000009E-2</v>
      </c>
      <c r="AP75" s="6">
        <v>2.8000000000000001E-2</v>
      </c>
      <c r="AQ75" s="6">
        <v>2.8000000000000001E-2</v>
      </c>
      <c r="AR75" s="6">
        <v>5.1999999999999998E-2</v>
      </c>
      <c r="AS75" s="6">
        <v>10.566666666666666</v>
      </c>
      <c r="AT75" s="6">
        <v>5.6666666666666664E-2</v>
      </c>
      <c r="AU75" s="6">
        <v>3.5E-4</v>
      </c>
      <c r="AV75" s="6">
        <v>5.9000000000000003E-4</v>
      </c>
      <c r="AW75" s="6">
        <v>1.8366666666666667</v>
      </c>
      <c r="AX75" s="6"/>
      <c r="AY75" s="6">
        <v>16.899999999999999</v>
      </c>
      <c r="AZ75" s="6">
        <v>22.5</v>
      </c>
      <c r="BA75" s="6">
        <v>4.1666666666666664E-2</v>
      </c>
      <c r="BB75" s="13" t="s">
        <v>64</v>
      </c>
      <c r="BC75" s="15" t="s">
        <v>62</v>
      </c>
      <c r="BD75" s="13" t="s">
        <v>63</v>
      </c>
    </row>
    <row r="76" spans="1:56" x14ac:dyDescent="0.2">
      <c r="A76" s="3" t="s">
        <v>196</v>
      </c>
      <c r="B76" s="3" t="s">
        <v>198</v>
      </c>
      <c r="C76" s="9">
        <v>497979</v>
      </c>
      <c r="D76" s="9">
        <v>2128002</v>
      </c>
      <c r="E76" s="6">
        <v>0.8</v>
      </c>
      <c r="F76" s="6">
        <v>0</v>
      </c>
      <c r="G76" s="6">
        <v>206.6</v>
      </c>
      <c r="H76" s="6">
        <v>8.3428000000000004</v>
      </c>
      <c r="I76" s="6">
        <v>9.4580000000000002</v>
      </c>
      <c r="J76" s="6">
        <v>1469.48</v>
      </c>
      <c r="K76" s="6">
        <v>31.7</v>
      </c>
      <c r="L76" s="6">
        <v>541.44000000000005</v>
      </c>
      <c r="M76" s="6">
        <v>117.852</v>
      </c>
      <c r="N76" s="6">
        <v>57.651999999999994</v>
      </c>
      <c r="O76" s="6">
        <v>0.7</v>
      </c>
      <c r="P76" s="6">
        <v>984.32</v>
      </c>
      <c r="Q76" s="30">
        <f t="shared" si="1"/>
        <v>969.85680000000002</v>
      </c>
      <c r="R76" s="6">
        <v>174.13333333333333</v>
      </c>
      <c r="S76" s="6">
        <v>1299.7333333333333</v>
      </c>
      <c r="T76" s="6">
        <v>6.9333333333333336</v>
      </c>
      <c r="U76" s="6">
        <v>0.4</v>
      </c>
      <c r="V76" s="6">
        <v>6.5333333333333341</v>
      </c>
      <c r="W76" s="6">
        <v>1466.9333333333334</v>
      </c>
      <c r="X76" s="6">
        <v>173.73333333333335</v>
      </c>
      <c r="Y76" s="6">
        <v>1293.2</v>
      </c>
      <c r="Z76" s="6">
        <v>188.25880000000001</v>
      </c>
      <c r="AA76" s="6">
        <v>54.03240000000001</v>
      </c>
      <c r="AB76" s="6">
        <v>134.22639999999998</v>
      </c>
      <c r="AC76" s="6">
        <v>7.3166150399999994</v>
      </c>
      <c r="AD76" s="6">
        <v>1.6527999999999998</v>
      </c>
      <c r="AE76" s="6">
        <v>1.0999999999999999E-2</v>
      </c>
      <c r="AF76" s="6">
        <v>4.7371999999999996</v>
      </c>
      <c r="AG76" s="6">
        <v>0.6313333333333333</v>
      </c>
      <c r="AH76" s="6">
        <v>118.1036</v>
      </c>
      <c r="AI76" s="6">
        <v>3.5000000000000003E-2</v>
      </c>
      <c r="AJ76" s="6">
        <v>0.35799999999999993</v>
      </c>
      <c r="AK76" s="6">
        <v>6.2E-4</v>
      </c>
      <c r="AL76" s="6">
        <v>1.6879999999999996E-2</v>
      </c>
      <c r="AM76" s="6">
        <v>1.2999999999999999E-4</v>
      </c>
      <c r="AN76" s="6">
        <v>21.64</v>
      </c>
      <c r="AO76" s="6">
        <v>4.9000000000000002E-2</v>
      </c>
      <c r="AP76" s="6">
        <v>2.8000000000000004E-2</v>
      </c>
      <c r="AQ76" s="6">
        <v>2.8000000000000004E-2</v>
      </c>
      <c r="AR76" s="6">
        <v>5.5079999999999997E-2</v>
      </c>
      <c r="AS76" s="6">
        <v>32.596000000000004</v>
      </c>
      <c r="AT76" s="6">
        <v>6.1479999999999993E-2</v>
      </c>
      <c r="AU76" s="6">
        <v>3.5E-4</v>
      </c>
      <c r="AV76" s="6">
        <v>1.3548000000000002E-3</v>
      </c>
      <c r="AW76" s="6">
        <v>20.614000000000001</v>
      </c>
      <c r="AX76" s="6"/>
      <c r="AY76" s="6">
        <v>21.54</v>
      </c>
      <c r="AZ76" s="6">
        <v>268.56800000000004</v>
      </c>
      <c r="BA76" s="6">
        <v>1.3675200000000001</v>
      </c>
      <c r="BB76" s="13" t="s">
        <v>62</v>
      </c>
      <c r="BC76" s="15" t="s">
        <v>62</v>
      </c>
      <c r="BD76" s="13" t="s">
        <v>63</v>
      </c>
    </row>
    <row r="77" spans="1:56" x14ac:dyDescent="0.2">
      <c r="A77" s="3" t="s">
        <v>167</v>
      </c>
      <c r="B77" s="3" t="s">
        <v>202</v>
      </c>
      <c r="C77" s="7">
        <v>478413</v>
      </c>
      <c r="D77" s="7">
        <v>2148337</v>
      </c>
      <c r="E77" s="6">
        <v>0</v>
      </c>
      <c r="F77" s="6">
        <v>0</v>
      </c>
      <c r="G77" s="6">
        <v>27.5</v>
      </c>
      <c r="H77" s="6">
        <v>7.835</v>
      </c>
      <c r="I77" s="6">
        <v>0.5</v>
      </c>
      <c r="J77" s="6">
        <v>409</v>
      </c>
      <c r="K77" s="6">
        <v>2.5</v>
      </c>
      <c r="L77" s="6">
        <v>160.5</v>
      </c>
      <c r="M77" s="6">
        <v>6.39</v>
      </c>
      <c r="N77" s="6">
        <v>3.2</v>
      </c>
      <c r="O77" s="6">
        <v>0.1</v>
      </c>
      <c r="P77" s="6">
        <v>292</v>
      </c>
      <c r="Q77" s="30">
        <f t="shared" si="1"/>
        <v>269.94</v>
      </c>
      <c r="R77" s="6">
        <v>72</v>
      </c>
      <c r="S77" s="6">
        <v>220</v>
      </c>
      <c r="T77" s="6">
        <v>4</v>
      </c>
      <c r="U77" s="6">
        <v>2</v>
      </c>
      <c r="V77" s="6">
        <v>2</v>
      </c>
      <c r="W77" s="6">
        <v>288</v>
      </c>
      <c r="X77" s="6">
        <v>70</v>
      </c>
      <c r="Y77" s="6">
        <v>218</v>
      </c>
      <c r="Z77" s="6">
        <v>117.955</v>
      </c>
      <c r="AA77" s="6">
        <v>48.564999999999998</v>
      </c>
      <c r="AB77" s="6">
        <v>69.39</v>
      </c>
      <c r="AC77" s="6">
        <v>11.797422000000001</v>
      </c>
      <c r="AD77" s="6">
        <v>2.665</v>
      </c>
      <c r="AE77" s="6">
        <v>1.0999999999999999E-2</v>
      </c>
      <c r="AF77" s="6">
        <v>0.11</v>
      </c>
      <c r="AG77" s="6">
        <v>0.1</v>
      </c>
      <c r="AH77" s="6">
        <v>23.35</v>
      </c>
      <c r="AI77" s="6">
        <v>3.5000000000000003E-2</v>
      </c>
      <c r="AJ77" s="6">
        <v>0.35799999999999998</v>
      </c>
      <c r="AK77" s="6">
        <v>6.2E-4</v>
      </c>
      <c r="AL77" s="6">
        <v>3.95E-2</v>
      </c>
      <c r="AM77" s="6">
        <v>1.2999999999999999E-4</v>
      </c>
      <c r="AN77" s="6">
        <v>19.45</v>
      </c>
      <c r="AO77" s="6">
        <v>4.9000000000000002E-2</v>
      </c>
      <c r="AP77" s="6">
        <v>2.8000000000000001E-2</v>
      </c>
      <c r="AQ77" s="6">
        <v>2.8000000000000001E-2</v>
      </c>
      <c r="AR77" s="6">
        <v>5.1999999999999998E-2</v>
      </c>
      <c r="AS77" s="6">
        <v>16.850000000000001</v>
      </c>
      <c r="AT77" s="6">
        <v>1.9E-2</v>
      </c>
      <c r="AU77" s="6">
        <v>3.5E-4</v>
      </c>
      <c r="AV77" s="6">
        <v>5.9000000000000003E-4</v>
      </c>
      <c r="AW77" s="6">
        <v>5.95</v>
      </c>
      <c r="AX77" s="6"/>
      <c r="AY77" s="6">
        <v>28.2</v>
      </c>
      <c r="AZ77" s="6">
        <v>32.85</v>
      </c>
      <c r="BA77" s="6">
        <v>4.0999999999999995E-2</v>
      </c>
      <c r="BB77" s="13" t="s">
        <v>64</v>
      </c>
      <c r="BC77" s="15" t="s">
        <v>62</v>
      </c>
      <c r="BD77" s="13" t="s">
        <v>63</v>
      </c>
    </row>
    <row r="78" spans="1:56" x14ac:dyDescent="0.2">
      <c r="A78" s="3" t="s">
        <v>170</v>
      </c>
      <c r="B78" s="3" t="s">
        <v>203</v>
      </c>
      <c r="C78" s="7">
        <v>480340</v>
      </c>
      <c r="D78" s="7">
        <v>2152100</v>
      </c>
      <c r="E78" s="6">
        <v>0</v>
      </c>
      <c r="F78" s="6">
        <v>0</v>
      </c>
      <c r="G78" s="6">
        <v>228</v>
      </c>
      <c r="H78" s="6">
        <v>7.8250000000000002</v>
      </c>
      <c r="I78" s="6">
        <v>7.75</v>
      </c>
      <c r="J78" s="6">
        <v>424</v>
      </c>
      <c r="K78" s="6">
        <v>12.5</v>
      </c>
      <c r="L78" s="6">
        <v>138.19999999999999</v>
      </c>
      <c r="M78" s="6">
        <v>26.074999999999999</v>
      </c>
      <c r="N78" s="6"/>
      <c r="O78" s="6">
        <v>0.1</v>
      </c>
      <c r="P78" s="6">
        <v>274</v>
      </c>
      <c r="Q78" s="30">
        <f t="shared" si="1"/>
        <v>279.84000000000003</v>
      </c>
      <c r="R78" s="6"/>
      <c r="S78" s="6"/>
      <c r="T78" s="6"/>
      <c r="U78" s="6"/>
      <c r="V78" s="6"/>
      <c r="W78" s="6">
        <v>0</v>
      </c>
      <c r="X78" s="6"/>
      <c r="Y78" s="6"/>
      <c r="Z78" s="6">
        <v>106.52</v>
      </c>
      <c r="AA78" s="6">
        <v>46.195</v>
      </c>
      <c r="AB78" s="6">
        <v>60.325000000000003</v>
      </c>
      <c r="AC78" s="6">
        <v>3.6742439999999998</v>
      </c>
      <c r="AD78" s="6">
        <v>0.83</v>
      </c>
      <c r="AE78" s="6">
        <v>1.0999999999999999E-2</v>
      </c>
      <c r="AF78" s="6">
        <v>0.1</v>
      </c>
      <c r="AG78" s="6"/>
      <c r="AH78" s="6">
        <v>16.190000000000001</v>
      </c>
      <c r="AI78" s="6">
        <v>3.5000000000000003E-2</v>
      </c>
      <c r="AJ78" s="6"/>
      <c r="AK78" s="6">
        <v>6.2E-4</v>
      </c>
      <c r="AL78" s="6">
        <v>3.6999999999999998E-2</v>
      </c>
      <c r="AM78" s="6">
        <v>1.2999999999999999E-4</v>
      </c>
      <c r="AN78" s="6">
        <v>18.5</v>
      </c>
      <c r="AO78" s="6">
        <v>4.9000000000000002E-2</v>
      </c>
      <c r="AP78" s="6">
        <v>2.8000000000000001E-2</v>
      </c>
      <c r="AQ78" s="6">
        <v>2.8000000000000001E-2</v>
      </c>
      <c r="AR78" s="6">
        <v>9.799999999999999E-2</v>
      </c>
      <c r="AS78" s="6">
        <v>14.65</v>
      </c>
      <c r="AT78" s="6">
        <v>4.9500000000000002E-2</v>
      </c>
      <c r="AU78" s="6">
        <v>3.5E-4</v>
      </c>
      <c r="AV78" s="6">
        <v>6.4499999999999996E-4</v>
      </c>
      <c r="AW78" s="6">
        <v>5.6</v>
      </c>
      <c r="AX78" s="6"/>
      <c r="AY78" s="6"/>
      <c r="AZ78" s="6">
        <v>37.450000000000003</v>
      </c>
      <c r="BA78" s="6">
        <v>0.59100000000000008</v>
      </c>
      <c r="BB78" s="13" t="s">
        <v>64</v>
      </c>
      <c r="BC78" s="15" t="s">
        <v>62</v>
      </c>
      <c r="BD78" s="13" t="s">
        <v>63</v>
      </c>
    </row>
    <row r="79" spans="1:56" x14ac:dyDescent="0.2">
      <c r="A79" s="3" t="s">
        <v>205</v>
      </c>
      <c r="B79" s="3" t="s">
        <v>206</v>
      </c>
      <c r="C79" s="7">
        <v>487986</v>
      </c>
      <c r="D79" s="7">
        <v>2144947</v>
      </c>
      <c r="E79" s="6">
        <v>0</v>
      </c>
      <c r="F79" s="6">
        <v>0</v>
      </c>
      <c r="G79" s="6">
        <v>260</v>
      </c>
      <c r="H79" s="6">
        <v>7.98</v>
      </c>
      <c r="I79" s="6">
        <v>0.5</v>
      </c>
      <c r="J79" s="6">
        <v>325</v>
      </c>
      <c r="K79" s="6">
        <v>7.5</v>
      </c>
      <c r="L79" s="6">
        <v>142.80000000000001</v>
      </c>
      <c r="M79" s="6">
        <v>10.1</v>
      </c>
      <c r="N79" s="6">
        <v>1.63</v>
      </c>
      <c r="O79" s="6">
        <v>0.3</v>
      </c>
      <c r="P79" s="6">
        <v>260</v>
      </c>
      <c r="Q79" s="30">
        <f t="shared" si="1"/>
        <v>214.5</v>
      </c>
      <c r="R79" s="6">
        <v>52</v>
      </c>
      <c r="S79" s="6">
        <v>208</v>
      </c>
      <c r="T79" s="6">
        <v>4</v>
      </c>
      <c r="U79" s="6">
        <v>4</v>
      </c>
      <c r="V79" s="6">
        <v>0</v>
      </c>
      <c r="W79" s="6">
        <v>256</v>
      </c>
      <c r="X79" s="6">
        <v>48</v>
      </c>
      <c r="Y79" s="6">
        <v>208</v>
      </c>
      <c r="Z79" s="6">
        <v>44.61</v>
      </c>
      <c r="AA79" s="6">
        <v>20.73</v>
      </c>
      <c r="AB79" s="6">
        <v>23.88</v>
      </c>
      <c r="AC79" s="6">
        <v>0.44268000000000002</v>
      </c>
      <c r="AD79" s="6">
        <v>0.1</v>
      </c>
      <c r="AE79" s="6">
        <v>1.0999999999999999E-2</v>
      </c>
      <c r="AF79" s="6">
        <v>0.11</v>
      </c>
      <c r="AG79" s="6">
        <v>0.1</v>
      </c>
      <c r="AH79" s="6">
        <v>4</v>
      </c>
      <c r="AI79" s="6">
        <v>3.5000000000000003E-2</v>
      </c>
      <c r="AJ79" s="6">
        <v>0.35799999999999998</v>
      </c>
      <c r="AK79" s="6">
        <v>1.01E-3</v>
      </c>
      <c r="AL79" s="6">
        <v>3.2000000000000001E-2</v>
      </c>
      <c r="AM79" s="6">
        <v>1.2999999999999999E-4</v>
      </c>
      <c r="AN79" s="6">
        <v>8.3000000000000007</v>
      </c>
      <c r="AO79" s="6">
        <v>4.9000000000000002E-2</v>
      </c>
      <c r="AP79" s="6">
        <v>2.8000000000000001E-2</v>
      </c>
      <c r="AQ79" s="6">
        <v>2.8000000000000001E-2</v>
      </c>
      <c r="AR79" s="6">
        <v>8.1000000000000003E-2</v>
      </c>
      <c r="AS79" s="6">
        <v>5.8</v>
      </c>
      <c r="AT79" s="6">
        <v>0.152</v>
      </c>
      <c r="AU79" s="6">
        <v>3.5E-4</v>
      </c>
      <c r="AV79" s="6">
        <v>2.4099999999999998E-3</v>
      </c>
      <c r="AW79" s="6">
        <v>7.2</v>
      </c>
      <c r="AX79" s="6"/>
      <c r="AY79" s="6">
        <v>38.6</v>
      </c>
      <c r="AZ79" s="6">
        <v>47.8</v>
      </c>
      <c r="BA79" s="6">
        <v>0.39500000000000002</v>
      </c>
      <c r="BB79" s="13" t="s">
        <v>62</v>
      </c>
      <c r="BC79" s="15" t="s">
        <v>62</v>
      </c>
      <c r="BD79" s="13" t="s">
        <v>63</v>
      </c>
    </row>
    <row r="80" spans="1:56" x14ac:dyDescent="0.2">
      <c r="A80" s="3" t="s">
        <v>169</v>
      </c>
      <c r="B80" s="3" t="s">
        <v>210</v>
      </c>
      <c r="C80" s="7">
        <v>485550</v>
      </c>
      <c r="D80" s="7">
        <v>2142726</v>
      </c>
      <c r="E80" s="6">
        <v>0</v>
      </c>
      <c r="F80" s="6">
        <v>0</v>
      </c>
      <c r="G80" s="6">
        <v>45</v>
      </c>
      <c r="H80" s="6">
        <v>7.8449999999999998</v>
      </c>
      <c r="I80" s="6">
        <v>0.5</v>
      </c>
      <c r="J80" s="6">
        <v>333</v>
      </c>
      <c r="K80" s="6">
        <v>3.75</v>
      </c>
      <c r="L80" s="6">
        <v>121.2</v>
      </c>
      <c r="M80" s="6">
        <v>16.2</v>
      </c>
      <c r="N80" s="6">
        <v>0.8</v>
      </c>
      <c r="O80" s="6">
        <v>0.2</v>
      </c>
      <c r="P80" s="6">
        <v>256</v>
      </c>
      <c r="Q80" s="30">
        <f t="shared" si="1"/>
        <v>219.78</v>
      </c>
      <c r="R80" s="6">
        <v>60</v>
      </c>
      <c r="S80" s="6">
        <v>196</v>
      </c>
      <c r="T80" s="6">
        <v>0</v>
      </c>
      <c r="U80" s="6">
        <v>0</v>
      </c>
      <c r="V80" s="6">
        <v>0</v>
      </c>
      <c r="W80" s="6">
        <v>256</v>
      </c>
      <c r="X80" s="6">
        <v>60</v>
      </c>
      <c r="Y80" s="6">
        <v>196</v>
      </c>
      <c r="Z80" s="6">
        <v>60.22</v>
      </c>
      <c r="AA80" s="6">
        <v>22.684999999999999</v>
      </c>
      <c r="AB80" s="6">
        <v>37.534999999999997</v>
      </c>
      <c r="AC80" s="6">
        <v>1.5051120000000002</v>
      </c>
      <c r="AD80" s="6">
        <v>0.34</v>
      </c>
      <c r="AE80" s="6">
        <v>1.0999999999999999E-2</v>
      </c>
      <c r="AF80" s="6">
        <v>0.1</v>
      </c>
      <c r="AG80" s="6">
        <v>0.1</v>
      </c>
      <c r="AH80" s="6">
        <v>9.7850000000000001</v>
      </c>
      <c r="AI80" s="6">
        <v>3.5000000000000003E-2</v>
      </c>
      <c r="AJ80" s="6">
        <v>0.35799999999999998</v>
      </c>
      <c r="AK80" s="6">
        <v>4.5249999999999995E-3</v>
      </c>
      <c r="AL80" s="6">
        <v>2.5000000000000001E-2</v>
      </c>
      <c r="AM80" s="6">
        <v>1.2999999999999999E-4</v>
      </c>
      <c r="AN80" s="6">
        <v>9.0850000000000009</v>
      </c>
      <c r="AO80" s="6">
        <v>4.9000000000000002E-2</v>
      </c>
      <c r="AP80" s="6">
        <v>2.8000000000000001E-2</v>
      </c>
      <c r="AQ80" s="6">
        <v>2.8000000000000001E-2</v>
      </c>
      <c r="AR80" s="6">
        <v>5.1999999999999998E-2</v>
      </c>
      <c r="AS80" s="6">
        <v>9.1150000000000002</v>
      </c>
      <c r="AT80" s="6">
        <v>2.0499999999999997E-2</v>
      </c>
      <c r="AU80" s="6">
        <v>3.5E-4</v>
      </c>
      <c r="AV80" s="6">
        <v>5.9000000000000003E-4</v>
      </c>
      <c r="AW80" s="6">
        <v>7.6050000000000004</v>
      </c>
      <c r="AX80" s="6"/>
      <c r="AY80" s="6">
        <v>40.9</v>
      </c>
      <c r="AZ80" s="6">
        <v>40.65</v>
      </c>
      <c r="BA80" s="6">
        <v>0.40500000000000003</v>
      </c>
      <c r="BB80" s="13" t="s">
        <v>62</v>
      </c>
      <c r="BC80" s="15" t="s">
        <v>62</v>
      </c>
      <c r="BD80" s="13" t="s">
        <v>63</v>
      </c>
    </row>
    <row r="81" spans="1:56" x14ac:dyDescent="0.2">
      <c r="A81" s="3" t="s">
        <v>196</v>
      </c>
      <c r="B81" s="3" t="s">
        <v>214</v>
      </c>
      <c r="C81" s="8">
        <v>499028</v>
      </c>
      <c r="D81" s="8">
        <v>2127046</v>
      </c>
      <c r="E81" s="6">
        <v>3.2000000000000001E-2</v>
      </c>
      <c r="F81" s="6">
        <v>0</v>
      </c>
      <c r="G81" s="6">
        <v>1586.7040000000002</v>
      </c>
      <c r="H81" s="6">
        <v>8.5253120000000013</v>
      </c>
      <c r="I81" s="6">
        <v>0.86352000000000007</v>
      </c>
      <c r="J81" s="6">
        <v>507.33920000000001</v>
      </c>
      <c r="K81" s="6">
        <v>8.668000000000001</v>
      </c>
      <c r="L81" s="6">
        <v>177.82959999999997</v>
      </c>
      <c r="M81" s="6">
        <v>36.210079999999998</v>
      </c>
      <c r="N81" s="6">
        <v>8.5128799999999991</v>
      </c>
      <c r="O81" s="6">
        <v>0.32519999999999999</v>
      </c>
      <c r="P81" s="6">
        <v>309.61279999999999</v>
      </c>
      <c r="Q81" s="30">
        <f t="shared" si="1"/>
        <v>334.84387200000003</v>
      </c>
      <c r="R81" s="6">
        <v>36.885333333333335</v>
      </c>
      <c r="S81" s="6">
        <v>292.30933333333331</v>
      </c>
      <c r="T81" s="6">
        <v>2.6773333333333333</v>
      </c>
      <c r="U81" s="6">
        <v>1.6160000000000001</v>
      </c>
      <c r="V81" s="6">
        <v>1.0613333333333332</v>
      </c>
      <c r="W81" s="6">
        <v>326.51733333333334</v>
      </c>
      <c r="X81" s="6">
        <v>35.269333333333336</v>
      </c>
      <c r="Y81" s="6">
        <v>291.24799999999999</v>
      </c>
      <c r="Z81" s="6">
        <v>30.643151999999997</v>
      </c>
      <c r="AA81" s="6">
        <v>9.0156960000000002</v>
      </c>
      <c r="AB81" s="6">
        <v>21.627455999999999</v>
      </c>
      <c r="AC81" s="6">
        <v>1.8951662016000002</v>
      </c>
      <c r="AD81" s="6">
        <v>0.42811200000000005</v>
      </c>
      <c r="AE81" s="6">
        <v>1.4479999999999998E-2</v>
      </c>
      <c r="AF81" s="6">
        <v>1.5102879999999999</v>
      </c>
      <c r="AG81" s="6">
        <v>0.12845333333333334</v>
      </c>
      <c r="AH81" s="6">
        <v>8.5641440000000006</v>
      </c>
      <c r="AI81" s="6">
        <v>3.5000000000000003E-2</v>
      </c>
      <c r="AJ81" s="6">
        <v>0.35799999999999998</v>
      </c>
      <c r="AK81" s="6">
        <v>6.7559999999999994E-4</v>
      </c>
      <c r="AL81" s="6">
        <v>9.3151999999999992E-3</v>
      </c>
      <c r="AM81" s="6">
        <v>1.2999999999999999E-4</v>
      </c>
      <c r="AN81" s="6">
        <v>3.6116000000000001</v>
      </c>
      <c r="AO81" s="6">
        <v>4.9000000000000002E-2</v>
      </c>
      <c r="AP81" s="6">
        <v>2.8000000000000004E-2</v>
      </c>
      <c r="AQ81" s="6">
        <v>2.8000000000000004E-2</v>
      </c>
      <c r="AR81" s="6">
        <v>5.2123199999999995E-2</v>
      </c>
      <c r="AS81" s="6">
        <v>5.2518399999999996</v>
      </c>
      <c r="AT81" s="6">
        <v>2.8939199999999998E-2</v>
      </c>
      <c r="AU81" s="6">
        <v>3.5E-4</v>
      </c>
      <c r="AV81" s="6">
        <v>7.1659200000000005E-4</v>
      </c>
      <c r="AW81" s="6">
        <v>6.31616</v>
      </c>
      <c r="AX81" s="6"/>
      <c r="AY81" s="6">
        <v>18.153600000000001</v>
      </c>
      <c r="AZ81" s="6">
        <v>87.770720000000011</v>
      </c>
      <c r="BA81" s="6">
        <v>6.820576</v>
      </c>
      <c r="BB81" s="13" t="s">
        <v>62</v>
      </c>
      <c r="BC81" s="15" t="s">
        <v>62</v>
      </c>
      <c r="BD81" s="13" t="s">
        <v>63</v>
      </c>
    </row>
    <row r="82" spans="1:56" x14ac:dyDescent="0.2">
      <c r="A82" s="3" t="s">
        <v>174</v>
      </c>
      <c r="B82" s="3" t="s">
        <v>223</v>
      </c>
      <c r="C82" s="7">
        <v>487084</v>
      </c>
      <c r="D82" s="7">
        <v>2134763</v>
      </c>
      <c r="E82" s="6">
        <v>0</v>
      </c>
      <c r="F82" s="6">
        <v>0</v>
      </c>
      <c r="G82" s="6">
        <v>20</v>
      </c>
      <c r="H82" s="6">
        <v>7.9</v>
      </c>
      <c r="I82" s="6">
        <v>1.39</v>
      </c>
      <c r="J82" s="6">
        <v>373</v>
      </c>
      <c r="K82" s="6">
        <v>2.5</v>
      </c>
      <c r="L82" s="6">
        <v>106.1</v>
      </c>
      <c r="M82" s="6">
        <v>26.4</v>
      </c>
      <c r="N82" s="6"/>
      <c r="O82" s="6">
        <v>0.2</v>
      </c>
      <c r="P82" s="6">
        <v>264</v>
      </c>
      <c r="Q82" s="30">
        <f t="shared" si="1"/>
        <v>246.18</v>
      </c>
      <c r="R82" s="6"/>
      <c r="S82" s="6"/>
      <c r="T82" s="6"/>
      <c r="U82" s="6"/>
      <c r="V82" s="6"/>
      <c r="W82" s="6"/>
      <c r="X82" s="6"/>
      <c r="Y82" s="6"/>
      <c r="Z82" s="6">
        <v>103.03</v>
      </c>
      <c r="AA82" s="6">
        <v>39.200000000000003</v>
      </c>
      <c r="AB82" s="6">
        <v>63.83</v>
      </c>
      <c r="AC82" s="6">
        <v>2.1691319999999998</v>
      </c>
      <c r="AD82" s="6">
        <v>0.49</v>
      </c>
      <c r="AE82" s="6">
        <v>1.0999999999999999E-2</v>
      </c>
      <c r="AF82" s="6">
        <v>0.1</v>
      </c>
      <c r="AG82" s="6"/>
      <c r="AH82" s="6">
        <v>22.08</v>
      </c>
      <c r="AI82" s="6">
        <v>3.5000000000000003E-2</v>
      </c>
      <c r="AJ82" s="6"/>
      <c r="AK82" s="6">
        <v>5.9300000000000004E-3</v>
      </c>
      <c r="AL82" s="6">
        <v>1.4E-2</v>
      </c>
      <c r="AM82" s="6">
        <v>1.2999999999999999E-4</v>
      </c>
      <c r="AN82" s="6">
        <v>15.7</v>
      </c>
      <c r="AO82" s="6">
        <v>6.3E-2</v>
      </c>
      <c r="AP82" s="6">
        <v>0.14099999999999999</v>
      </c>
      <c r="AQ82" s="6">
        <v>2.8000000000000001E-2</v>
      </c>
      <c r="AR82" s="6">
        <v>5.1999999999999998E-2</v>
      </c>
      <c r="AS82" s="6">
        <v>15.5</v>
      </c>
      <c r="AT82" s="6">
        <v>1.9E-2</v>
      </c>
      <c r="AU82" s="6">
        <v>3.5E-4</v>
      </c>
      <c r="AV82" s="6">
        <v>5.9000000000000003E-4</v>
      </c>
      <c r="AW82" s="6">
        <v>3.95</v>
      </c>
      <c r="AX82" s="6"/>
      <c r="AY82" s="6"/>
      <c r="AZ82" s="6">
        <v>31.4</v>
      </c>
      <c r="BA82" s="6">
        <v>0.318</v>
      </c>
      <c r="BB82" s="13" t="s">
        <v>64</v>
      </c>
      <c r="BC82" s="15" t="s">
        <v>62</v>
      </c>
      <c r="BD82" s="13" t="s">
        <v>63</v>
      </c>
    </row>
    <row r="83" spans="1:56" x14ac:dyDescent="0.2">
      <c r="A83" s="3" t="s">
        <v>166</v>
      </c>
      <c r="B83" s="3" t="s">
        <v>229</v>
      </c>
      <c r="C83" s="7">
        <v>488461</v>
      </c>
      <c r="D83" s="7">
        <v>2146452</v>
      </c>
      <c r="E83" s="6">
        <v>0</v>
      </c>
      <c r="F83" s="6">
        <v>0</v>
      </c>
      <c r="G83" s="6">
        <v>715</v>
      </c>
      <c r="H83" s="6">
        <v>8.39</v>
      </c>
      <c r="I83" s="6">
        <v>43.9</v>
      </c>
      <c r="J83" s="6">
        <v>242</v>
      </c>
      <c r="K83" s="6">
        <v>80</v>
      </c>
      <c r="L83" s="6">
        <v>91.3</v>
      </c>
      <c r="M83" s="6">
        <v>17.3</v>
      </c>
      <c r="N83" s="6">
        <v>8.7200000000000006</v>
      </c>
      <c r="O83" s="6">
        <v>0.2</v>
      </c>
      <c r="P83" s="6">
        <v>156</v>
      </c>
      <c r="Q83" s="30">
        <f t="shared" si="1"/>
        <v>159.72</v>
      </c>
      <c r="R83" s="6">
        <v>20</v>
      </c>
      <c r="S83" s="6">
        <v>136</v>
      </c>
      <c r="T83" s="6">
        <v>28</v>
      </c>
      <c r="U83" s="6">
        <v>0</v>
      </c>
      <c r="V83" s="6">
        <v>28</v>
      </c>
      <c r="W83" s="6">
        <v>128</v>
      </c>
      <c r="X83" s="6">
        <v>20</v>
      </c>
      <c r="Y83" s="6">
        <v>108</v>
      </c>
      <c r="Z83" s="6">
        <v>61.24</v>
      </c>
      <c r="AA83" s="6">
        <v>35.46</v>
      </c>
      <c r="AB83" s="6">
        <v>25.78</v>
      </c>
      <c r="AC83" s="6">
        <v>1.1067</v>
      </c>
      <c r="AD83" s="6">
        <v>0.25</v>
      </c>
      <c r="AE83" s="6">
        <v>1.0999999999999999E-2</v>
      </c>
      <c r="AF83" s="6">
        <v>0.12</v>
      </c>
      <c r="AG83" s="6">
        <v>0.1</v>
      </c>
      <c r="AH83" s="6">
        <v>7.96</v>
      </c>
      <c r="AI83" s="6">
        <v>3.5000000000000003E-2</v>
      </c>
      <c r="AJ83" s="6">
        <v>0.98199999999999998</v>
      </c>
      <c r="AK83" s="6">
        <v>9.7000000000000005E-4</v>
      </c>
      <c r="AL83" s="6">
        <v>6.2E-2</v>
      </c>
      <c r="AM83" s="6">
        <v>2.5999999999999998E-4</v>
      </c>
      <c r="AN83" s="6">
        <v>14.2</v>
      </c>
      <c r="AO83" s="6">
        <v>4.9000000000000002E-2</v>
      </c>
      <c r="AP83" s="6">
        <v>0.35199999999999998</v>
      </c>
      <c r="AQ83" s="6">
        <v>2.8000000000000001E-2</v>
      </c>
      <c r="AR83" s="6">
        <v>11.25</v>
      </c>
      <c r="AS83" s="6">
        <v>6.26</v>
      </c>
      <c r="AT83" s="6">
        <v>0.23899999999999999</v>
      </c>
      <c r="AU83" s="6">
        <v>3.5E-4</v>
      </c>
      <c r="AV83" s="6">
        <v>6.9199999999999999E-3</v>
      </c>
      <c r="AW83" s="6">
        <v>5.9</v>
      </c>
      <c r="AX83" s="6"/>
      <c r="AY83" s="6">
        <v>9.3699999999999992</v>
      </c>
      <c r="AZ83" s="6">
        <v>29.3</v>
      </c>
      <c r="BA83" s="6">
        <v>0.54</v>
      </c>
      <c r="BB83" s="13" t="s">
        <v>62</v>
      </c>
      <c r="BC83" s="15" t="s">
        <v>62</v>
      </c>
      <c r="BD83" s="13" t="s">
        <v>63</v>
      </c>
    </row>
    <row r="84" spans="1:56" x14ac:dyDescent="0.2">
      <c r="A84" s="3" t="s">
        <v>165</v>
      </c>
      <c r="B84" s="3" t="s">
        <v>227</v>
      </c>
      <c r="C84" s="7">
        <v>477155</v>
      </c>
      <c r="D84" s="7">
        <v>2135188</v>
      </c>
      <c r="E84" s="6">
        <v>0</v>
      </c>
      <c r="F84" s="6">
        <v>0</v>
      </c>
      <c r="G84" s="6">
        <v>682.5</v>
      </c>
      <c r="H84" s="6">
        <v>7.2149999999999999</v>
      </c>
      <c r="I84" s="6">
        <v>0.5</v>
      </c>
      <c r="J84" s="6">
        <v>312</v>
      </c>
      <c r="K84" s="6">
        <v>2.5</v>
      </c>
      <c r="L84" s="6">
        <v>95.25</v>
      </c>
      <c r="M84" s="6">
        <v>17</v>
      </c>
      <c r="N84" s="6"/>
      <c r="O84" s="6">
        <v>0.1</v>
      </c>
      <c r="P84" s="6">
        <v>230</v>
      </c>
      <c r="Q84" s="30">
        <f t="shared" si="1"/>
        <v>205.92000000000002</v>
      </c>
      <c r="R84" s="6"/>
      <c r="S84" s="6"/>
      <c r="T84" s="6"/>
      <c r="U84" s="6"/>
      <c r="V84" s="6"/>
      <c r="W84" s="6">
        <v>0</v>
      </c>
      <c r="X84" s="6"/>
      <c r="Y84" s="6"/>
      <c r="Z84" s="6">
        <v>82.765000000000001</v>
      </c>
      <c r="AA84" s="6">
        <v>30.465</v>
      </c>
      <c r="AB84" s="6">
        <v>52.3</v>
      </c>
      <c r="AC84" s="6">
        <v>12.483575999999999</v>
      </c>
      <c r="AD84" s="6">
        <v>2.82</v>
      </c>
      <c r="AE84" s="6">
        <v>1.0999999999999999E-2</v>
      </c>
      <c r="AF84" s="6">
        <v>0.1</v>
      </c>
      <c r="AG84" s="6"/>
      <c r="AH84" s="6">
        <v>15.4</v>
      </c>
      <c r="AI84" s="6">
        <v>3.5000000000000003E-2</v>
      </c>
      <c r="AJ84" s="6"/>
      <c r="AK84" s="6">
        <v>7.7500000000000008E-4</v>
      </c>
      <c r="AL84" s="6">
        <v>1.4999999999999999E-2</v>
      </c>
      <c r="AM84" s="6">
        <v>1.2999999999999999E-4</v>
      </c>
      <c r="AN84" s="6">
        <v>12.2</v>
      </c>
      <c r="AO84" s="6">
        <v>4.9000000000000002E-2</v>
      </c>
      <c r="AP84" s="6">
        <v>2.8000000000000001E-2</v>
      </c>
      <c r="AQ84" s="6">
        <v>2.8000000000000001E-2</v>
      </c>
      <c r="AR84" s="6">
        <v>5.1999999999999998E-2</v>
      </c>
      <c r="AS84" s="6">
        <v>12.7</v>
      </c>
      <c r="AT84" s="6">
        <v>1.9E-2</v>
      </c>
      <c r="AU84" s="6">
        <v>3.5E-4</v>
      </c>
      <c r="AV84" s="6">
        <v>5.9000000000000003E-4</v>
      </c>
      <c r="AW84" s="6">
        <v>4.2750000000000004</v>
      </c>
      <c r="AX84" s="6"/>
      <c r="AY84" s="6"/>
      <c r="AZ84" s="6">
        <v>26.15</v>
      </c>
      <c r="BA84" s="6">
        <v>0.41149999999999998</v>
      </c>
      <c r="BB84" s="13" t="s">
        <v>64</v>
      </c>
      <c r="BC84" s="15" t="s">
        <v>62</v>
      </c>
      <c r="BD84" s="13" t="s">
        <v>63</v>
      </c>
    </row>
    <row r="85" spans="1:56" x14ac:dyDescent="0.2">
      <c r="A85" s="3" t="s">
        <v>196</v>
      </c>
      <c r="B85" s="3" t="s">
        <v>261</v>
      </c>
      <c r="C85" s="7">
        <v>487975</v>
      </c>
      <c r="D85" s="7">
        <v>2128974</v>
      </c>
      <c r="E85" s="6">
        <v>0.16666666666666666</v>
      </c>
      <c r="F85" s="6">
        <v>0</v>
      </c>
      <c r="G85" s="6">
        <v>30</v>
      </c>
      <c r="H85" s="6">
        <v>7.9633333333333338</v>
      </c>
      <c r="I85" s="6">
        <v>0.5</v>
      </c>
      <c r="J85" s="6">
        <v>212.16666666666666</v>
      </c>
      <c r="K85" s="6">
        <v>3.3333333333333335</v>
      </c>
      <c r="L85" s="6">
        <v>83.6</v>
      </c>
      <c r="M85" s="6">
        <v>11.955</v>
      </c>
      <c r="N85" s="6">
        <v>0.81</v>
      </c>
      <c r="O85" s="6">
        <v>0.23333333333333331</v>
      </c>
      <c r="P85" s="6">
        <v>166.66666666666666</v>
      </c>
      <c r="Q85" s="30">
        <f t="shared" si="1"/>
        <v>140.03</v>
      </c>
      <c r="R85" s="6">
        <v>40</v>
      </c>
      <c r="S85" s="6">
        <v>128</v>
      </c>
      <c r="T85" s="6">
        <v>8</v>
      </c>
      <c r="U85" s="6">
        <v>8</v>
      </c>
      <c r="V85" s="6">
        <v>0</v>
      </c>
      <c r="W85" s="6">
        <v>160</v>
      </c>
      <c r="X85" s="6">
        <v>32</v>
      </c>
      <c r="Y85" s="6">
        <v>128</v>
      </c>
      <c r="Z85" s="6">
        <v>50.891999999999996</v>
      </c>
      <c r="AA85" s="6">
        <v>9.7119999999999997</v>
      </c>
      <c r="AB85" s="6">
        <v>41.18</v>
      </c>
      <c r="AC85" s="6">
        <v>11.738398</v>
      </c>
      <c r="AD85" s="6">
        <v>2.6516666666666668</v>
      </c>
      <c r="AE85" s="6">
        <v>1.0999999999999998E-2</v>
      </c>
      <c r="AF85" s="6">
        <v>0.1</v>
      </c>
      <c r="AG85" s="6">
        <v>0.1</v>
      </c>
      <c r="AH85" s="6">
        <v>9.8066666666666666</v>
      </c>
      <c r="AI85" s="6">
        <v>3.5000000000000003E-2</v>
      </c>
      <c r="AJ85" s="6">
        <v>0.35799999999999998</v>
      </c>
      <c r="AK85" s="6">
        <v>2.3799999999999997E-3</v>
      </c>
      <c r="AL85" s="6">
        <v>8.9999999999999993E-3</v>
      </c>
      <c r="AM85" s="6">
        <v>1.2999999999999999E-4</v>
      </c>
      <c r="AN85" s="6">
        <v>3.89</v>
      </c>
      <c r="AO85" s="6">
        <v>4.9000000000000002E-2</v>
      </c>
      <c r="AP85" s="6">
        <v>2.8000000000000004E-2</v>
      </c>
      <c r="AQ85" s="6">
        <v>2.8000000000000004E-2</v>
      </c>
      <c r="AR85" s="6">
        <v>5.2000000000000005E-2</v>
      </c>
      <c r="AS85" s="6">
        <v>10</v>
      </c>
      <c r="AT85" s="6">
        <v>1.9E-2</v>
      </c>
      <c r="AU85" s="6">
        <v>3.5E-4</v>
      </c>
      <c r="AV85" s="6">
        <v>5.9000000000000003E-4</v>
      </c>
      <c r="AW85" s="6">
        <v>2.7279999999999998</v>
      </c>
      <c r="AX85" s="6"/>
      <c r="AY85" s="6"/>
      <c r="AZ85" s="6">
        <v>21.54</v>
      </c>
      <c r="BA85" s="6">
        <v>0.22220000000000001</v>
      </c>
      <c r="BB85" s="13" t="s">
        <v>64</v>
      </c>
      <c r="BC85" s="15" t="s">
        <v>62</v>
      </c>
      <c r="BD85" s="13" t="s">
        <v>63</v>
      </c>
    </row>
    <row r="86" spans="1:56" x14ac:dyDescent="0.2">
      <c r="A86" s="3" t="s">
        <v>170</v>
      </c>
      <c r="B86" s="3" t="s">
        <v>237</v>
      </c>
      <c r="C86" s="7">
        <v>479198</v>
      </c>
      <c r="D86" s="7">
        <v>2154207</v>
      </c>
      <c r="E86" s="6">
        <v>50</v>
      </c>
      <c r="F86" s="6">
        <v>0.5</v>
      </c>
      <c r="G86" s="6">
        <v>3222.5</v>
      </c>
      <c r="H86" s="6">
        <v>7.835</v>
      </c>
      <c r="I86" s="6">
        <v>8.4749999999999996</v>
      </c>
      <c r="J86" s="6">
        <v>585</v>
      </c>
      <c r="K86" s="6">
        <v>11.25</v>
      </c>
      <c r="L86" s="6">
        <v>238.2</v>
      </c>
      <c r="M86" s="6">
        <v>32.799999999999997</v>
      </c>
      <c r="N86" s="6">
        <v>1.1100000000000001</v>
      </c>
      <c r="O86" s="6">
        <v>0.1</v>
      </c>
      <c r="P86" s="6">
        <v>417</v>
      </c>
      <c r="Q86" s="30">
        <f t="shared" si="1"/>
        <v>386.1</v>
      </c>
      <c r="R86" s="6">
        <v>81</v>
      </c>
      <c r="S86" s="6">
        <v>336</v>
      </c>
      <c r="T86" s="6">
        <v>52</v>
      </c>
      <c r="U86" s="6">
        <v>2</v>
      </c>
      <c r="V86" s="6">
        <v>50</v>
      </c>
      <c r="W86" s="6">
        <v>365</v>
      </c>
      <c r="X86" s="6">
        <v>79</v>
      </c>
      <c r="Y86" s="6">
        <v>286</v>
      </c>
      <c r="Z86" s="6">
        <v>143.76249999999999</v>
      </c>
      <c r="AA86" s="6">
        <v>43.384999999999998</v>
      </c>
      <c r="AB86" s="6">
        <v>100.3775</v>
      </c>
      <c r="AC86" s="6">
        <v>3.1098270000000001</v>
      </c>
      <c r="AD86" s="6">
        <v>0.70250000000000001</v>
      </c>
      <c r="AE86" s="6">
        <v>1.175E-2</v>
      </c>
      <c r="AF86" s="6">
        <v>0.10249999999999999</v>
      </c>
      <c r="AG86" s="6">
        <v>0.2175</v>
      </c>
      <c r="AH86" s="6">
        <v>11.0975</v>
      </c>
      <c r="AI86" s="6">
        <v>4.3749999999999997E-2</v>
      </c>
      <c r="AJ86" s="6">
        <v>0.70850000000000002</v>
      </c>
      <c r="AK86" s="6">
        <v>9.6999999999999994E-4</v>
      </c>
      <c r="AL86" s="6">
        <v>3.7749999999999999E-2</v>
      </c>
      <c r="AM86" s="6">
        <v>1.2999999999999999E-4</v>
      </c>
      <c r="AN86" s="6">
        <v>17.375</v>
      </c>
      <c r="AO86" s="6">
        <v>4.9000000000000002E-2</v>
      </c>
      <c r="AP86" s="6">
        <v>2.8000000000000001E-2</v>
      </c>
      <c r="AQ86" s="6">
        <v>2.8000000000000001E-2</v>
      </c>
      <c r="AR86" s="6">
        <v>0.29100000000000004</v>
      </c>
      <c r="AS86" s="6">
        <v>24.375</v>
      </c>
      <c r="AT86" s="6">
        <v>5.7000000000000002E-2</v>
      </c>
      <c r="AU86" s="6">
        <v>3.5E-4</v>
      </c>
      <c r="AV86" s="6">
        <v>1.6874999999999998E-3</v>
      </c>
      <c r="AW86" s="6">
        <v>9.5250000000000004</v>
      </c>
      <c r="AX86" s="6"/>
      <c r="AY86" s="6">
        <v>36.25</v>
      </c>
      <c r="AZ86" s="6">
        <v>66.224999999999994</v>
      </c>
      <c r="BA86" s="6">
        <v>1.2455000000000001</v>
      </c>
      <c r="BB86" s="13" t="s">
        <v>64</v>
      </c>
      <c r="BC86" s="15" t="s">
        <v>62</v>
      </c>
      <c r="BD86" s="13" t="s">
        <v>63</v>
      </c>
    </row>
    <row r="87" spans="1:56" x14ac:dyDescent="0.2">
      <c r="A87" s="3" t="s">
        <v>167</v>
      </c>
      <c r="B87" s="3" t="s">
        <v>241</v>
      </c>
      <c r="C87" s="7">
        <v>478689</v>
      </c>
      <c r="D87" s="7">
        <v>2150496</v>
      </c>
      <c r="E87" s="6">
        <v>0</v>
      </c>
      <c r="F87" s="6">
        <v>0</v>
      </c>
      <c r="G87" s="6">
        <v>132.5</v>
      </c>
      <c r="H87" s="6">
        <v>8.0950000000000006</v>
      </c>
      <c r="I87" s="6">
        <v>0.5</v>
      </c>
      <c r="J87" s="6">
        <v>298</v>
      </c>
      <c r="K87" s="6">
        <v>2.5</v>
      </c>
      <c r="L87" s="6">
        <v>137.65</v>
      </c>
      <c r="M87" s="6">
        <v>5.36</v>
      </c>
      <c r="N87" s="6">
        <v>0.8</v>
      </c>
      <c r="O87" s="6">
        <v>0.1</v>
      </c>
      <c r="P87" s="6">
        <v>232</v>
      </c>
      <c r="Q87" s="30">
        <f t="shared" si="1"/>
        <v>196.68</v>
      </c>
      <c r="R87" s="6">
        <v>48</v>
      </c>
      <c r="S87" s="6">
        <v>180</v>
      </c>
      <c r="T87" s="6">
        <v>4</v>
      </c>
      <c r="U87" s="6">
        <v>4</v>
      </c>
      <c r="V87" s="6">
        <v>0</v>
      </c>
      <c r="W87" s="6">
        <v>224</v>
      </c>
      <c r="X87" s="6">
        <v>44</v>
      </c>
      <c r="Y87" s="6">
        <v>180</v>
      </c>
      <c r="Z87" s="6">
        <v>71.91</v>
      </c>
      <c r="AA87" s="6">
        <v>32.58</v>
      </c>
      <c r="AB87" s="6">
        <v>39.33</v>
      </c>
      <c r="AC87" s="6">
        <v>6.3081900000000006</v>
      </c>
      <c r="AD87" s="6">
        <v>1.425</v>
      </c>
      <c r="AE87" s="6">
        <v>1.0999999999999999E-2</v>
      </c>
      <c r="AF87" s="6">
        <v>0.1</v>
      </c>
      <c r="AG87" s="6">
        <v>0.1</v>
      </c>
      <c r="AH87" s="6">
        <v>10.685</v>
      </c>
      <c r="AI87" s="6">
        <v>3.5000000000000003E-2</v>
      </c>
      <c r="AJ87" s="6">
        <v>0.35799999999999998</v>
      </c>
      <c r="AK87" s="6">
        <v>7.5500000000000003E-4</v>
      </c>
      <c r="AL87" s="6">
        <v>1.6500000000000001E-2</v>
      </c>
      <c r="AM87" s="6">
        <v>1.2999999999999999E-4</v>
      </c>
      <c r="AN87" s="6">
        <v>13.05</v>
      </c>
      <c r="AO87" s="6">
        <v>4.9000000000000002E-2</v>
      </c>
      <c r="AP87" s="6">
        <v>2.8000000000000001E-2</v>
      </c>
      <c r="AQ87" s="6">
        <v>2.8000000000000001E-2</v>
      </c>
      <c r="AR87" s="6">
        <v>5.1999999999999998E-2</v>
      </c>
      <c r="AS87" s="6">
        <v>9.5500000000000007</v>
      </c>
      <c r="AT87" s="6">
        <v>1.9E-2</v>
      </c>
      <c r="AU87" s="6">
        <v>3.5E-4</v>
      </c>
      <c r="AV87" s="6">
        <v>6.4499999999999996E-4</v>
      </c>
      <c r="AW87" s="6">
        <v>4.75</v>
      </c>
      <c r="AX87" s="6"/>
      <c r="AY87" s="6">
        <v>28.2</v>
      </c>
      <c r="AZ87" s="6">
        <v>29.1</v>
      </c>
      <c r="BA87" s="6">
        <v>2.6000000000000002E-2</v>
      </c>
      <c r="BB87" s="13" t="s">
        <v>64</v>
      </c>
      <c r="BC87" s="15" t="s">
        <v>62</v>
      </c>
      <c r="BD87" s="13" t="s">
        <v>63</v>
      </c>
    </row>
    <row r="88" spans="1:56" x14ac:dyDescent="0.2">
      <c r="A88" s="3" t="s">
        <v>167</v>
      </c>
      <c r="B88" s="3" t="s">
        <v>244</v>
      </c>
      <c r="C88" s="7">
        <v>481776</v>
      </c>
      <c r="D88" s="7">
        <v>2150834</v>
      </c>
      <c r="E88" s="6">
        <v>0</v>
      </c>
      <c r="F88" s="6">
        <v>0</v>
      </c>
      <c r="G88" s="6">
        <v>195</v>
      </c>
      <c r="H88" s="6">
        <v>7.61</v>
      </c>
      <c r="I88" s="6">
        <v>0.5</v>
      </c>
      <c r="J88" s="6">
        <v>494.5</v>
      </c>
      <c r="K88" s="6">
        <v>2.5</v>
      </c>
      <c r="L88" s="6">
        <v>198.3</v>
      </c>
      <c r="M88" s="6">
        <v>18.55</v>
      </c>
      <c r="N88" s="6">
        <v>0.4</v>
      </c>
      <c r="O88" s="6">
        <v>0.1</v>
      </c>
      <c r="P88" s="6">
        <v>340</v>
      </c>
      <c r="Q88" s="30">
        <f t="shared" si="1"/>
        <v>326.37</v>
      </c>
      <c r="R88" s="6">
        <v>68</v>
      </c>
      <c r="S88" s="6">
        <v>272</v>
      </c>
      <c r="T88" s="6">
        <v>0</v>
      </c>
      <c r="U88" s="6">
        <v>0</v>
      </c>
      <c r="V88" s="6">
        <v>0</v>
      </c>
      <c r="W88" s="6">
        <v>340</v>
      </c>
      <c r="X88" s="6">
        <v>68</v>
      </c>
      <c r="Y88" s="6">
        <v>272</v>
      </c>
      <c r="Z88" s="6">
        <v>139.42500000000001</v>
      </c>
      <c r="AA88" s="6">
        <v>61.8</v>
      </c>
      <c r="AB88" s="6">
        <v>77.625</v>
      </c>
      <c r="AC88" s="6">
        <v>2.0363280000000001</v>
      </c>
      <c r="AD88" s="6">
        <v>0.46</v>
      </c>
      <c r="AE88" s="6">
        <v>1.0999999999999999E-2</v>
      </c>
      <c r="AF88" s="6">
        <v>0.1</v>
      </c>
      <c r="AG88" s="6">
        <v>0.11</v>
      </c>
      <c r="AH88" s="6">
        <v>22.614999999999998</v>
      </c>
      <c r="AI88" s="6">
        <v>3.5000000000000003E-2</v>
      </c>
      <c r="AJ88" s="6">
        <v>0.35799999999999998</v>
      </c>
      <c r="AK88" s="6">
        <v>6.3000000000000003E-4</v>
      </c>
      <c r="AL88" s="6">
        <v>6.0499999999999998E-2</v>
      </c>
      <c r="AM88" s="6">
        <v>1.2999999999999999E-4</v>
      </c>
      <c r="AN88" s="6">
        <v>24.75</v>
      </c>
      <c r="AO88" s="6">
        <v>4.9000000000000002E-2</v>
      </c>
      <c r="AP88" s="6">
        <v>2.8000000000000001E-2</v>
      </c>
      <c r="AQ88" s="6">
        <v>2.8000000000000001E-2</v>
      </c>
      <c r="AR88" s="6">
        <v>5.1999999999999998E-2</v>
      </c>
      <c r="AS88" s="6">
        <v>18.8</v>
      </c>
      <c r="AT88" s="6">
        <v>1.9E-2</v>
      </c>
      <c r="AU88" s="6">
        <v>3.5E-4</v>
      </c>
      <c r="AV88" s="6">
        <v>1.1100000000000001E-3</v>
      </c>
      <c r="AW88" s="6">
        <v>8.9499999999999993</v>
      </c>
      <c r="AX88" s="6"/>
      <c r="AY88" s="6">
        <v>36.700000000000003</v>
      </c>
      <c r="AZ88" s="6">
        <v>43.4</v>
      </c>
      <c r="BA88" s="6"/>
      <c r="BB88" s="13" t="s">
        <v>64</v>
      </c>
      <c r="BC88" s="15" t="s">
        <v>62</v>
      </c>
      <c r="BD88" s="13" t="s">
        <v>63</v>
      </c>
    </row>
    <row r="89" spans="1:56" x14ac:dyDescent="0.2">
      <c r="A89" s="3" t="s">
        <v>167</v>
      </c>
      <c r="B89" s="3" t="s">
        <v>245</v>
      </c>
      <c r="C89" s="8">
        <v>480760</v>
      </c>
      <c r="D89" s="8">
        <v>2150404</v>
      </c>
      <c r="E89" s="6">
        <v>24</v>
      </c>
      <c r="F89" s="6">
        <v>0.2</v>
      </c>
      <c r="G89" s="6">
        <v>1866</v>
      </c>
      <c r="H89" s="6">
        <v>7.9340000000000002</v>
      </c>
      <c r="I89" s="6">
        <v>3.28</v>
      </c>
      <c r="J89" s="6">
        <v>445</v>
      </c>
      <c r="K89" s="6">
        <v>4</v>
      </c>
      <c r="L89" s="6">
        <v>169</v>
      </c>
      <c r="M89" s="6">
        <v>23.32</v>
      </c>
      <c r="N89" s="6">
        <v>1.536</v>
      </c>
      <c r="O89" s="6">
        <v>0.12</v>
      </c>
      <c r="P89" s="6">
        <v>291.2</v>
      </c>
      <c r="Q89" s="30">
        <f t="shared" si="1"/>
        <v>293.7</v>
      </c>
      <c r="R89" s="6">
        <v>51.2</v>
      </c>
      <c r="S89" s="6">
        <v>240</v>
      </c>
      <c r="T89" s="6">
        <v>6.4</v>
      </c>
      <c r="U89" s="6">
        <v>2.8</v>
      </c>
      <c r="V89" s="6">
        <v>3.6</v>
      </c>
      <c r="W89" s="6">
        <v>284.8</v>
      </c>
      <c r="X89" s="6">
        <v>48.4</v>
      </c>
      <c r="Y89" s="6">
        <v>236.4</v>
      </c>
      <c r="Z89" s="6">
        <v>116.146</v>
      </c>
      <c r="AA89" s="6">
        <v>37.905999999999999</v>
      </c>
      <c r="AB89" s="6">
        <v>78.239999999999995</v>
      </c>
      <c r="AC89" s="6">
        <v>3.2846856</v>
      </c>
      <c r="AD89" s="6">
        <v>0.74199999999999999</v>
      </c>
      <c r="AE89" s="6">
        <v>1.0999999999999999E-2</v>
      </c>
      <c r="AF89" s="6">
        <v>0.11599999999999999</v>
      </c>
      <c r="AG89" s="6">
        <v>0.154</v>
      </c>
      <c r="AH89" s="6">
        <v>7.4480000000000004</v>
      </c>
      <c r="AI89" s="6">
        <v>5.800000000000001E-2</v>
      </c>
      <c r="AJ89" s="6">
        <v>0.35799999999999998</v>
      </c>
      <c r="AK89" s="6">
        <v>8.5800000000000004E-4</v>
      </c>
      <c r="AL89" s="6">
        <v>3.4599999999999999E-2</v>
      </c>
      <c r="AM89" s="6">
        <v>1.2999999999999999E-4</v>
      </c>
      <c r="AN89" s="6">
        <v>15.18</v>
      </c>
      <c r="AO89" s="6">
        <v>9.74E-2</v>
      </c>
      <c r="AP89" s="6">
        <v>2.8000000000000004E-2</v>
      </c>
      <c r="AQ89" s="6">
        <v>2.8000000000000004E-2</v>
      </c>
      <c r="AR89" s="6">
        <v>0.4032</v>
      </c>
      <c r="AS89" s="6">
        <v>19</v>
      </c>
      <c r="AT89" s="6">
        <v>0.1472</v>
      </c>
      <c r="AU89" s="6">
        <v>3.5E-4</v>
      </c>
      <c r="AV89" s="6">
        <v>7.9333333333333339E-4</v>
      </c>
      <c r="AW89" s="6">
        <v>5.82</v>
      </c>
      <c r="AX89" s="6"/>
      <c r="AY89" s="6">
        <v>33.619999999999997</v>
      </c>
      <c r="AZ89" s="6">
        <v>38.880000000000003</v>
      </c>
      <c r="BA89" s="6">
        <v>0.40960000000000002</v>
      </c>
      <c r="BB89" s="13" t="s">
        <v>64</v>
      </c>
      <c r="BC89" s="15" t="s">
        <v>62</v>
      </c>
      <c r="BD89" s="13" t="s">
        <v>63</v>
      </c>
    </row>
    <row r="90" spans="1:56" x14ac:dyDescent="0.2">
      <c r="A90" s="3" t="s">
        <v>167</v>
      </c>
      <c r="B90" s="3" t="s">
        <v>246</v>
      </c>
      <c r="C90" s="7">
        <v>480766</v>
      </c>
      <c r="D90" s="7">
        <v>2150422</v>
      </c>
      <c r="E90" s="6">
        <v>0.5</v>
      </c>
      <c r="F90" s="6">
        <v>0</v>
      </c>
      <c r="G90" s="6">
        <v>47.5</v>
      </c>
      <c r="H90" s="6">
        <v>7.62</v>
      </c>
      <c r="I90" s="6">
        <v>0.5</v>
      </c>
      <c r="J90" s="6">
        <v>404</v>
      </c>
      <c r="K90" s="6">
        <v>2.5</v>
      </c>
      <c r="L90" s="6">
        <v>149.15</v>
      </c>
      <c r="M90" s="6">
        <v>14.2</v>
      </c>
      <c r="N90" s="6"/>
      <c r="O90" s="6">
        <v>0.1</v>
      </c>
      <c r="P90" s="6">
        <v>288</v>
      </c>
      <c r="Q90" s="30">
        <f t="shared" si="1"/>
        <v>266.64</v>
      </c>
      <c r="R90" s="6"/>
      <c r="S90" s="6"/>
      <c r="T90" s="6"/>
      <c r="U90" s="6"/>
      <c r="V90" s="6"/>
      <c r="W90" s="6">
        <v>0</v>
      </c>
      <c r="X90" s="6"/>
      <c r="Y90" s="6"/>
      <c r="Z90" s="6">
        <v>102.06</v>
      </c>
      <c r="AA90" s="6">
        <v>40.700000000000003</v>
      </c>
      <c r="AB90" s="6">
        <v>61.36</v>
      </c>
      <c r="AC90" s="6">
        <v>7.370622</v>
      </c>
      <c r="AD90" s="6">
        <v>1.665</v>
      </c>
      <c r="AE90" s="6">
        <v>1.0999999999999999E-2</v>
      </c>
      <c r="AF90" s="6">
        <v>0.1</v>
      </c>
      <c r="AG90" s="6"/>
      <c r="AH90" s="6">
        <v>18.64</v>
      </c>
      <c r="AI90" s="6">
        <v>3.5000000000000003E-2</v>
      </c>
      <c r="AJ90" s="6"/>
      <c r="AK90" s="6">
        <v>7.6000000000000004E-4</v>
      </c>
      <c r="AL90" s="6">
        <v>2.8999999999999998E-2</v>
      </c>
      <c r="AM90" s="6">
        <v>1.2999999999999999E-4</v>
      </c>
      <c r="AN90" s="6">
        <v>16.3</v>
      </c>
      <c r="AO90" s="6">
        <v>4.9000000000000002E-2</v>
      </c>
      <c r="AP90" s="6">
        <v>2.8000000000000001E-2</v>
      </c>
      <c r="AQ90" s="6">
        <v>2.8000000000000001E-2</v>
      </c>
      <c r="AR90" s="6">
        <v>5.1999999999999998E-2</v>
      </c>
      <c r="AS90" s="6">
        <v>14.9</v>
      </c>
      <c r="AT90" s="6">
        <v>1.9E-2</v>
      </c>
      <c r="AU90" s="6">
        <v>3.5E-4</v>
      </c>
      <c r="AV90" s="6">
        <v>7.7999999999999999E-4</v>
      </c>
      <c r="AW90" s="6">
        <v>6.05</v>
      </c>
      <c r="AX90" s="6"/>
      <c r="AY90" s="6"/>
      <c r="AZ90" s="6">
        <v>37</v>
      </c>
      <c r="BA90" s="6">
        <v>0.186</v>
      </c>
      <c r="BB90" s="13" t="s">
        <v>64</v>
      </c>
      <c r="BC90" s="15" t="s">
        <v>62</v>
      </c>
      <c r="BD90" s="13" t="s">
        <v>63</v>
      </c>
    </row>
    <row r="91" spans="1:56" x14ac:dyDescent="0.2">
      <c r="A91" s="3" t="s">
        <v>165</v>
      </c>
      <c r="B91" s="3" t="s">
        <v>251</v>
      </c>
      <c r="C91" s="7">
        <v>478634</v>
      </c>
      <c r="D91" s="7">
        <v>2141225</v>
      </c>
      <c r="E91" s="6">
        <v>0</v>
      </c>
      <c r="F91" s="6">
        <v>0</v>
      </c>
      <c r="G91" s="6">
        <v>1920</v>
      </c>
      <c r="H91" s="6">
        <v>8.06</v>
      </c>
      <c r="I91" s="6">
        <v>1.24</v>
      </c>
      <c r="J91" s="6">
        <v>212</v>
      </c>
      <c r="K91" s="6">
        <v>5</v>
      </c>
      <c r="L91" s="6">
        <v>85.5</v>
      </c>
      <c r="M91" s="6">
        <v>3.46</v>
      </c>
      <c r="N91" s="6"/>
      <c r="O91" s="6">
        <v>0.2</v>
      </c>
      <c r="P91" s="6">
        <v>204</v>
      </c>
      <c r="Q91" s="30">
        <f t="shared" si="1"/>
        <v>139.92000000000002</v>
      </c>
      <c r="R91" s="6"/>
      <c r="S91" s="6"/>
      <c r="T91" s="6"/>
      <c r="U91" s="6"/>
      <c r="V91" s="6"/>
      <c r="W91" s="6"/>
      <c r="X91" s="6"/>
      <c r="Y91" s="6"/>
      <c r="Z91" s="6">
        <v>20.99</v>
      </c>
      <c r="AA91" s="6">
        <v>6.99</v>
      </c>
      <c r="AB91" s="6">
        <v>14</v>
      </c>
      <c r="AC91" s="6">
        <v>0.44268000000000002</v>
      </c>
      <c r="AD91" s="6">
        <v>0.1</v>
      </c>
      <c r="AE91" s="6">
        <v>1.0999999999999999E-2</v>
      </c>
      <c r="AF91" s="6">
        <v>0.1</v>
      </c>
      <c r="AG91" s="6"/>
      <c r="AH91" s="6">
        <v>4.16</v>
      </c>
      <c r="AI91" s="6">
        <v>3.5000000000000003E-2</v>
      </c>
      <c r="AJ91" s="6"/>
      <c r="AK91" s="6">
        <v>3.6600000000000001E-3</v>
      </c>
      <c r="AL91" s="6">
        <v>0.01</v>
      </c>
      <c r="AM91" s="6">
        <v>1.2999999999999999E-4</v>
      </c>
      <c r="AN91" s="6">
        <v>2.8</v>
      </c>
      <c r="AO91" s="6">
        <v>4.9000000000000002E-2</v>
      </c>
      <c r="AP91" s="6">
        <v>2.8000000000000001E-2</v>
      </c>
      <c r="AQ91" s="6">
        <v>2.8000000000000001E-2</v>
      </c>
      <c r="AR91" s="6">
        <v>5.1999999999999998E-2</v>
      </c>
      <c r="AS91" s="6">
        <v>3.4</v>
      </c>
      <c r="AT91" s="6">
        <v>1.9E-2</v>
      </c>
      <c r="AU91" s="6">
        <v>3.5E-4</v>
      </c>
      <c r="AV91" s="6">
        <v>5.9000000000000003E-4</v>
      </c>
      <c r="AW91" s="6">
        <v>6</v>
      </c>
      <c r="AX91" s="6"/>
      <c r="AY91" s="6"/>
      <c r="AZ91" s="6">
        <v>29</v>
      </c>
      <c r="BA91" s="6">
        <v>0.29599999999999999</v>
      </c>
      <c r="BB91" s="13" t="s">
        <v>62</v>
      </c>
      <c r="BC91" s="15" t="s">
        <v>62</v>
      </c>
      <c r="BD91" s="13" t="s">
        <v>63</v>
      </c>
    </row>
    <row r="92" spans="1:56" x14ac:dyDescent="0.2">
      <c r="A92" s="3" t="s">
        <v>196</v>
      </c>
      <c r="B92" s="3" t="s">
        <v>252</v>
      </c>
      <c r="C92" s="7">
        <v>494205</v>
      </c>
      <c r="D92" s="7">
        <v>2127862</v>
      </c>
      <c r="E92" s="6">
        <v>0</v>
      </c>
      <c r="F92" s="6">
        <v>0</v>
      </c>
      <c r="G92" s="6">
        <v>6500</v>
      </c>
      <c r="H92" s="6">
        <v>8.36</v>
      </c>
      <c r="I92" s="6">
        <v>0.6</v>
      </c>
      <c r="J92" s="6">
        <v>404</v>
      </c>
      <c r="K92" s="6">
        <v>7.5</v>
      </c>
      <c r="L92" s="6">
        <v>147.1</v>
      </c>
      <c r="M92" s="6">
        <v>23.8</v>
      </c>
      <c r="N92" s="6"/>
      <c r="O92" s="6">
        <v>0.4</v>
      </c>
      <c r="P92" s="6">
        <v>268</v>
      </c>
      <c r="Q92" s="30">
        <f t="shared" si="1"/>
        <v>266.64</v>
      </c>
      <c r="R92" s="6"/>
      <c r="S92" s="6"/>
      <c r="T92" s="6"/>
      <c r="U92" s="6"/>
      <c r="V92" s="6"/>
      <c r="W92" s="6"/>
      <c r="X92" s="6"/>
      <c r="Y92" s="6"/>
      <c r="Z92" s="6">
        <v>42.2</v>
      </c>
      <c r="AA92" s="6">
        <v>13.91</v>
      </c>
      <c r="AB92" s="6">
        <v>28.29</v>
      </c>
      <c r="AC92" s="6">
        <v>4.7366760000000001</v>
      </c>
      <c r="AD92" s="6">
        <v>1.07</v>
      </c>
      <c r="AE92" s="6">
        <v>1.0999999999999999E-2</v>
      </c>
      <c r="AF92" s="6">
        <v>6.08</v>
      </c>
      <c r="AG92" s="6"/>
      <c r="AH92" s="6">
        <v>4</v>
      </c>
      <c r="AI92" s="6">
        <v>3.5000000000000003E-2</v>
      </c>
      <c r="AJ92" s="6"/>
      <c r="AK92" s="6">
        <v>6.2E-4</v>
      </c>
      <c r="AL92" s="6">
        <v>1.0999999999999999E-2</v>
      </c>
      <c r="AM92" s="6">
        <v>1.0000000000000001E-5</v>
      </c>
      <c r="AN92" s="6">
        <v>5.57</v>
      </c>
      <c r="AO92" s="6">
        <v>4.9000000000000002E-2</v>
      </c>
      <c r="AP92" s="6">
        <v>2.8000000000000001E-2</v>
      </c>
      <c r="AQ92" s="6">
        <v>2.8000000000000001E-2</v>
      </c>
      <c r="AR92" s="6">
        <v>0.155</v>
      </c>
      <c r="AS92" s="6">
        <v>6.87</v>
      </c>
      <c r="AT92" s="6">
        <v>1.9E-2</v>
      </c>
      <c r="AU92" s="6">
        <v>3.5E-4</v>
      </c>
      <c r="AV92" s="6">
        <v>5.9000000000000003E-4</v>
      </c>
      <c r="AW92" s="6">
        <v>3.97</v>
      </c>
      <c r="AX92" s="6"/>
      <c r="AY92" s="6"/>
      <c r="AZ92" s="6">
        <v>66.599999999999994</v>
      </c>
      <c r="BA92" s="6">
        <v>0.38700000000000001</v>
      </c>
      <c r="BB92" s="13" t="s">
        <v>62</v>
      </c>
      <c r="BC92" s="15" t="s">
        <v>62</v>
      </c>
      <c r="BD92" s="13" t="s">
        <v>63</v>
      </c>
    </row>
    <row r="93" spans="1:56" x14ac:dyDescent="0.2">
      <c r="A93" s="3" t="s">
        <v>196</v>
      </c>
      <c r="B93" s="3" t="s">
        <v>253</v>
      </c>
      <c r="C93" s="7">
        <v>494228</v>
      </c>
      <c r="D93" s="7">
        <v>2127235</v>
      </c>
      <c r="E93" s="6">
        <v>0</v>
      </c>
      <c r="F93" s="6">
        <v>0</v>
      </c>
      <c r="G93" s="6">
        <v>617.5</v>
      </c>
      <c r="H93" s="6">
        <v>8.125</v>
      </c>
      <c r="I93" s="6">
        <v>0.5</v>
      </c>
      <c r="J93" s="6">
        <v>173.5</v>
      </c>
      <c r="K93" s="6">
        <v>3.75</v>
      </c>
      <c r="L93" s="6">
        <v>62.1</v>
      </c>
      <c r="M93" s="6">
        <v>4.24</v>
      </c>
      <c r="N93" s="6">
        <v>0.8</v>
      </c>
      <c r="O93" s="6">
        <v>0.25</v>
      </c>
      <c r="P93" s="6">
        <v>134</v>
      </c>
      <c r="Q93" s="30">
        <f t="shared" si="1"/>
        <v>114.51</v>
      </c>
      <c r="R93" s="6">
        <v>22</v>
      </c>
      <c r="S93" s="6">
        <v>112</v>
      </c>
      <c r="T93" s="6">
        <v>4</v>
      </c>
      <c r="U93" s="6">
        <v>0</v>
      </c>
      <c r="V93" s="6">
        <v>4</v>
      </c>
      <c r="W93" s="6">
        <v>130</v>
      </c>
      <c r="X93" s="6">
        <v>22</v>
      </c>
      <c r="Y93" s="6">
        <v>108</v>
      </c>
      <c r="Z93" s="6">
        <v>44.54</v>
      </c>
      <c r="AA93" s="6">
        <v>16.555</v>
      </c>
      <c r="AB93" s="6">
        <v>27.984999999999999</v>
      </c>
      <c r="AC93" s="6">
        <v>10.159506</v>
      </c>
      <c r="AD93" s="6">
        <v>2.2949999999999999</v>
      </c>
      <c r="AE93" s="6">
        <v>1.0999999999999999E-2</v>
      </c>
      <c r="AF93" s="6">
        <v>0.16500000000000001</v>
      </c>
      <c r="AG93" s="6">
        <v>0.13500000000000001</v>
      </c>
      <c r="AH93" s="6">
        <v>6.5750000000000002</v>
      </c>
      <c r="AI93" s="6">
        <v>3.5000000000000003E-2</v>
      </c>
      <c r="AJ93" s="6">
        <v>0.35799999999999998</v>
      </c>
      <c r="AK93" s="6">
        <v>6.2E-4</v>
      </c>
      <c r="AL93" s="6">
        <v>8.9999999999999993E-3</v>
      </c>
      <c r="AM93" s="6">
        <v>1.2999999999999999E-4</v>
      </c>
      <c r="AN93" s="6">
        <v>6.63</v>
      </c>
      <c r="AO93" s="6">
        <v>4.9000000000000002E-2</v>
      </c>
      <c r="AP93" s="6">
        <v>2.8000000000000001E-2</v>
      </c>
      <c r="AQ93" s="6">
        <v>2.8000000000000001E-2</v>
      </c>
      <c r="AR93" s="6">
        <v>5.1999999999999998E-2</v>
      </c>
      <c r="AS93" s="6">
        <v>6.7949999999999999</v>
      </c>
      <c r="AT93" s="6">
        <v>1.9E-2</v>
      </c>
      <c r="AU93" s="6">
        <v>3.5E-4</v>
      </c>
      <c r="AV93" s="6">
        <v>5.9000000000000003E-4</v>
      </c>
      <c r="AW93" s="6">
        <v>1.31</v>
      </c>
      <c r="AX93" s="6"/>
      <c r="AY93" s="6">
        <v>21.9</v>
      </c>
      <c r="AZ93" s="6">
        <v>17.2</v>
      </c>
      <c r="BA93" s="6">
        <v>3.2000000000000001E-2</v>
      </c>
      <c r="BB93" s="13" t="s">
        <v>64</v>
      </c>
      <c r="BC93" s="15" t="s">
        <v>62</v>
      </c>
      <c r="BD93" s="13" t="s">
        <v>63</v>
      </c>
    </row>
    <row r="94" spans="1:56" x14ac:dyDescent="0.2">
      <c r="A94" s="3" t="s">
        <v>169</v>
      </c>
      <c r="B94" s="3" t="s">
        <v>254</v>
      </c>
      <c r="C94" s="7">
        <v>485111</v>
      </c>
      <c r="D94" s="7">
        <v>2143883</v>
      </c>
      <c r="E94" s="6">
        <v>0</v>
      </c>
      <c r="F94" s="6">
        <v>0</v>
      </c>
      <c r="G94" s="6">
        <v>751.66666666666663</v>
      </c>
      <c r="H94" s="6">
        <v>7.8666666666666671</v>
      </c>
      <c r="I94" s="6">
        <v>0.7466666666666667</v>
      </c>
      <c r="J94" s="6">
        <v>282</v>
      </c>
      <c r="K94" s="6">
        <v>3.3333333333333335</v>
      </c>
      <c r="L94" s="6">
        <v>100.1</v>
      </c>
      <c r="M94" s="6">
        <v>6.28</v>
      </c>
      <c r="N94" s="6"/>
      <c r="O94" s="6">
        <v>0.13333333333333333</v>
      </c>
      <c r="P94" s="6">
        <v>222.66666666666666</v>
      </c>
      <c r="Q94" s="30">
        <f t="shared" si="1"/>
        <v>186.12</v>
      </c>
      <c r="R94" s="6"/>
      <c r="S94" s="6"/>
      <c r="T94" s="6"/>
      <c r="U94" s="6"/>
      <c r="V94" s="6"/>
      <c r="W94" s="6">
        <v>0</v>
      </c>
      <c r="X94" s="6"/>
      <c r="Y94" s="6"/>
      <c r="Z94" s="6">
        <v>75.833333333333329</v>
      </c>
      <c r="AA94" s="6">
        <v>32.046666666666674</v>
      </c>
      <c r="AB94" s="6">
        <v>43.786666666666669</v>
      </c>
      <c r="AC94" s="6">
        <v>9.266767999999999</v>
      </c>
      <c r="AD94" s="6">
        <v>2.0933333333333333</v>
      </c>
      <c r="AE94" s="6">
        <v>1.1000000000000001E-2</v>
      </c>
      <c r="AF94" s="6">
        <v>0.1</v>
      </c>
      <c r="AG94" s="6"/>
      <c r="AH94" s="6">
        <v>13.866666666666667</v>
      </c>
      <c r="AI94" s="6">
        <v>3.5000000000000003E-2</v>
      </c>
      <c r="AJ94" s="6"/>
      <c r="AK94" s="6">
        <v>1.6333333333333332E-3</v>
      </c>
      <c r="AL94" s="6">
        <v>2.0333333333333332E-2</v>
      </c>
      <c r="AM94" s="6">
        <v>1.2999999999999999E-4</v>
      </c>
      <c r="AN94" s="6">
        <v>12.833333333333334</v>
      </c>
      <c r="AO94" s="6">
        <v>4.9000000000000009E-2</v>
      </c>
      <c r="AP94" s="6">
        <v>2.8000000000000001E-2</v>
      </c>
      <c r="AQ94" s="6">
        <v>2.8000000000000001E-2</v>
      </c>
      <c r="AR94" s="6">
        <v>5.1999999999999998E-2</v>
      </c>
      <c r="AS94" s="6">
        <v>10.633333333333333</v>
      </c>
      <c r="AT94" s="6">
        <v>1.9E-2</v>
      </c>
      <c r="AU94" s="6">
        <v>3.5E-4</v>
      </c>
      <c r="AV94" s="6">
        <v>5.9000000000000003E-4</v>
      </c>
      <c r="AW94" s="6">
        <v>4.9066666666666663</v>
      </c>
      <c r="AX94" s="6"/>
      <c r="AY94" s="6"/>
      <c r="AZ94" s="6">
        <v>22.533333333333331</v>
      </c>
      <c r="BA94" s="6">
        <v>0.10733333333333334</v>
      </c>
      <c r="BB94" s="13" t="s">
        <v>64</v>
      </c>
      <c r="BC94" s="15" t="s">
        <v>62</v>
      </c>
      <c r="BD94" s="13" t="s">
        <v>63</v>
      </c>
    </row>
    <row r="95" spans="1:56" x14ac:dyDescent="0.2">
      <c r="A95" s="3" t="s">
        <v>169</v>
      </c>
      <c r="B95" s="3" t="s">
        <v>236</v>
      </c>
      <c r="C95" s="8">
        <v>485903</v>
      </c>
      <c r="D95" s="8">
        <v>2144382</v>
      </c>
      <c r="E95" s="6">
        <v>100</v>
      </c>
      <c r="F95" s="6">
        <v>1</v>
      </c>
      <c r="G95" s="6">
        <v>4030</v>
      </c>
      <c r="H95" s="6">
        <v>7.9033333333333333</v>
      </c>
      <c r="I95" s="6">
        <v>70.333333333333329</v>
      </c>
      <c r="J95" s="6">
        <v>258.66666666666669</v>
      </c>
      <c r="K95" s="6">
        <v>44.166666666666664</v>
      </c>
      <c r="L95" s="6">
        <v>103.93333333333334</v>
      </c>
      <c r="M95" s="6">
        <v>5.0533333333333337</v>
      </c>
      <c r="N95" s="6">
        <v>2.4066666666666667</v>
      </c>
      <c r="O95" s="6">
        <v>0.16666666666666666</v>
      </c>
      <c r="P95" s="6">
        <v>541.33333333333337</v>
      </c>
      <c r="Q95" s="30">
        <f t="shared" si="1"/>
        <v>170.72000000000003</v>
      </c>
      <c r="R95" s="6">
        <v>61.333333333333336</v>
      </c>
      <c r="S95" s="6">
        <v>480</v>
      </c>
      <c r="T95" s="6">
        <v>370.66666666666669</v>
      </c>
      <c r="U95" s="6">
        <v>20.666666666666668</v>
      </c>
      <c r="V95" s="6">
        <v>350</v>
      </c>
      <c r="W95" s="6">
        <v>170.66666666666666</v>
      </c>
      <c r="X95" s="6">
        <v>40.666666666666664</v>
      </c>
      <c r="Y95" s="6">
        <v>130</v>
      </c>
      <c r="Z95" s="6">
        <v>17.856666666666666</v>
      </c>
      <c r="AA95" s="6">
        <v>6.74</v>
      </c>
      <c r="AB95" s="6">
        <v>11.116666666666667</v>
      </c>
      <c r="AC95" s="6">
        <v>0.91487200000000002</v>
      </c>
      <c r="AD95" s="6">
        <v>0.20666666666666667</v>
      </c>
      <c r="AE95" s="6">
        <v>1.2333333333333335E-2</v>
      </c>
      <c r="AF95" s="6">
        <v>0.1</v>
      </c>
      <c r="AG95" s="6">
        <v>0.1</v>
      </c>
      <c r="AH95" s="6">
        <v>8.36</v>
      </c>
      <c r="AI95" s="6">
        <v>0.18866666666666668</v>
      </c>
      <c r="AJ95" s="6">
        <v>0.88266666666666671</v>
      </c>
      <c r="AK95" s="6">
        <v>2.9933333333333335E-3</v>
      </c>
      <c r="AL95" s="6">
        <v>4.1333333333333333E-2</v>
      </c>
      <c r="AM95" s="6">
        <v>1.2999999999999999E-4</v>
      </c>
      <c r="AN95" s="6">
        <v>2.7</v>
      </c>
      <c r="AO95" s="6">
        <v>4.9000000000000009E-2</v>
      </c>
      <c r="AP95" s="6">
        <v>3.5666666666666666E-2</v>
      </c>
      <c r="AQ95" s="6">
        <v>2.8000000000000001E-2</v>
      </c>
      <c r="AR95" s="6">
        <v>0.44833333333333331</v>
      </c>
      <c r="AS95" s="6">
        <v>2.7</v>
      </c>
      <c r="AT95" s="6">
        <v>0.124</v>
      </c>
      <c r="AU95" s="6">
        <v>3.5E-4</v>
      </c>
      <c r="AV95" s="6">
        <v>1.6433333333333335E-3</v>
      </c>
      <c r="AW95" s="6">
        <v>7.2</v>
      </c>
      <c r="AX95" s="6"/>
      <c r="AY95" s="6">
        <v>37.299999999999997</v>
      </c>
      <c r="AZ95" s="6">
        <v>41.633333333333333</v>
      </c>
      <c r="BA95" s="6">
        <v>0.42099999999999999</v>
      </c>
      <c r="BB95" s="13" t="s">
        <v>62</v>
      </c>
      <c r="BC95" s="15" t="s">
        <v>62</v>
      </c>
      <c r="BD95" s="13" t="s">
        <v>63</v>
      </c>
    </row>
    <row r="96" spans="1:56" x14ac:dyDescent="0.2">
      <c r="A96" s="3" t="s">
        <v>196</v>
      </c>
      <c r="B96" s="3" t="s">
        <v>258</v>
      </c>
      <c r="C96" s="7">
        <v>489958</v>
      </c>
      <c r="D96" s="7">
        <v>2127340</v>
      </c>
      <c r="E96" s="6">
        <v>0</v>
      </c>
      <c r="F96" s="6">
        <v>0</v>
      </c>
      <c r="G96" s="6">
        <v>15</v>
      </c>
      <c r="H96" s="6">
        <v>8.0500000000000007</v>
      </c>
      <c r="I96" s="6">
        <v>0.5</v>
      </c>
      <c r="J96" s="6">
        <v>217</v>
      </c>
      <c r="K96" s="6">
        <v>2.5</v>
      </c>
      <c r="L96" s="6">
        <v>87.65</v>
      </c>
      <c r="M96" s="6">
        <v>5.95</v>
      </c>
      <c r="N96" s="6"/>
      <c r="O96" s="6">
        <v>0.2</v>
      </c>
      <c r="P96" s="6">
        <v>208</v>
      </c>
      <c r="Q96" s="30">
        <f t="shared" si="1"/>
        <v>143.22</v>
      </c>
      <c r="R96" s="6"/>
      <c r="S96" s="6"/>
      <c r="T96" s="6"/>
      <c r="U96" s="6"/>
      <c r="V96" s="6"/>
      <c r="W96" s="6">
        <v>0</v>
      </c>
      <c r="X96" s="6"/>
      <c r="Y96" s="6"/>
      <c r="Z96" s="6">
        <v>17.87</v>
      </c>
      <c r="AA96" s="6">
        <v>6.38</v>
      </c>
      <c r="AB96" s="6">
        <v>11.49</v>
      </c>
      <c r="AC96" s="6">
        <v>0.44268000000000002</v>
      </c>
      <c r="AD96" s="6">
        <v>0.1</v>
      </c>
      <c r="AE96" s="6">
        <v>1.0999999999999999E-2</v>
      </c>
      <c r="AF96" s="6">
        <v>0.1</v>
      </c>
      <c r="AG96" s="6"/>
      <c r="AH96" s="6">
        <v>4</v>
      </c>
      <c r="AI96" s="6">
        <v>3.5000000000000003E-2</v>
      </c>
      <c r="AJ96" s="6"/>
      <c r="AK96" s="6">
        <v>3.8400000000000001E-3</v>
      </c>
      <c r="AL96" s="6">
        <v>1.6E-2</v>
      </c>
      <c r="AM96" s="6">
        <v>1.2999999999999999E-4</v>
      </c>
      <c r="AN96" s="6">
        <v>2.5550000000000002</v>
      </c>
      <c r="AO96" s="6">
        <v>4.9000000000000002E-2</v>
      </c>
      <c r="AP96" s="6">
        <v>2.8000000000000001E-2</v>
      </c>
      <c r="AQ96" s="6">
        <v>2.8000000000000001E-2</v>
      </c>
      <c r="AR96" s="6">
        <v>5.1999999999999998E-2</v>
      </c>
      <c r="AS96" s="6">
        <v>2.79</v>
      </c>
      <c r="AT96" s="6">
        <v>1.9E-2</v>
      </c>
      <c r="AU96" s="6">
        <v>3.5E-4</v>
      </c>
      <c r="AV96" s="6">
        <v>5.9000000000000003E-4</v>
      </c>
      <c r="AW96" s="6">
        <v>5.6</v>
      </c>
      <c r="AX96" s="6"/>
      <c r="AY96" s="6"/>
      <c r="AZ96" s="6">
        <v>34</v>
      </c>
      <c r="BA96" s="6">
        <v>0.28200000000000003</v>
      </c>
      <c r="BB96" s="13" t="s">
        <v>62</v>
      </c>
      <c r="BC96" s="15" t="s">
        <v>62</v>
      </c>
      <c r="BD96" s="13" t="s">
        <v>63</v>
      </c>
    </row>
    <row r="97" spans="1:56" x14ac:dyDescent="0.2">
      <c r="A97" s="3" t="s">
        <v>169</v>
      </c>
      <c r="B97" s="3" t="s">
        <v>262</v>
      </c>
      <c r="C97" s="9">
        <v>485856</v>
      </c>
      <c r="D97" s="9">
        <v>2141928</v>
      </c>
      <c r="E97" s="6">
        <v>0</v>
      </c>
      <c r="F97" s="6">
        <v>0</v>
      </c>
      <c r="G97" s="6">
        <v>40</v>
      </c>
      <c r="H97" s="6">
        <v>7.86</v>
      </c>
      <c r="I97" s="6">
        <v>0.5</v>
      </c>
      <c r="J97" s="6">
        <v>434</v>
      </c>
      <c r="K97" s="6">
        <v>2.5</v>
      </c>
      <c r="L97" s="6">
        <v>160.30000000000001</v>
      </c>
      <c r="M97" s="6">
        <v>23.3</v>
      </c>
      <c r="N97" s="6"/>
      <c r="O97" s="6">
        <v>0.15</v>
      </c>
      <c r="P97" s="6">
        <v>316</v>
      </c>
      <c r="Q97" s="30">
        <f t="shared" si="1"/>
        <v>286.44</v>
      </c>
      <c r="R97" s="6"/>
      <c r="S97" s="6"/>
      <c r="T97" s="6"/>
      <c r="U97" s="6"/>
      <c r="V97" s="6"/>
      <c r="W97" s="6">
        <v>0</v>
      </c>
      <c r="X97" s="6"/>
      <c r="Y97" s="6"/>
      <c r="Z97" s="6">
        <v>74.52</v>
      </c>
      <c r="AA97" s="6">
        <v>25.72</v>
      </c>
      <c r="AB97" s="6">
        <v>48.8</v>
      </c>
      <c r="AC97" s="6">
        <v>2.1912660000000002</v>
      </c>
      <c r="AD97" s="6">
        <v>0.495</v>
      </c>
      <c r="AE97" s="6">
        <v>1.0999999999999999E-2</v>
      </c>
      <c r="AF97" s="6">
        <v>0.1</v>
      </c>
      <c r="AG97" s="6"/>
      <c r="AH97" s="6">
        <v>15.51</v>
      </c>
      <c r="AI97" s="6">
        <v>3.5000000000000003E-2</v>
      </c>
      <c r="AJ97" s="6"/>
      <c r="AK97" s="6">
        <v>8.7250000000000001E-3</v>
      </c>
      <c r="AL97" s="6">
        <v>2.6499999999999999E-2</v>
      </c>
      <c r="AM97" s="6">
        <v>1.2999999999999999E-4</v>
      </c>
      <c r="AN97" s="6">
        <v>10.3</v>
      </c>
      <c r="AO97" s="6">
        <v>4.9000000000000002E-2</v>
      </c>
      <c r="AP97" s="6">
        <v>2.8000000000000001E-2</v>
      </c>
      <c r="AQ97" s="6">
        <v>2.8000000000000001E-2</v>
      </c>
      <c r="AR97" s="6">
        <v>5.1999999999999998E-2</v>
      </c>
      <c r="AS97" s="6">
        <v>11.85</v>
      </c>
      <c r="AT97" s="6">
        <v>1.9E-2</v>
      </c>
      <c r="AU97" s="6">
        <v>3.5E-4</v>
      </c>
      <c r="AV97" s="6">
        <v>5.9000000000000003E-4</v>
      </c>
      <c r="AW97" s="6">
        <v>8.7349999999999994</v>
      </c>
      <c r="AX97" s="6"/>
      <c r="AY97" s="6"/>
      <c r="AZ97" s="6">
        <v>57.95</v>
      </c>
      <c r="BA97" s="6">
        <v>0.67649999999999999</v>
      </c>
      <c r="BB97" s="13" t="s">
        <v>62</v>
      </c>
      <c r="BC97" s="15" t="s">
        <v>62</v>
      </c>
      <c r="BD97" s="13" t="s">
        <v>63</v>
      </c>
    </row>
    <row r="98" spans="1:56" x14ac:dyDescent="0.2">
      <c r="A98" s="3" t="s">
        <v>169</v>
      </c>
      <c r="B98" s="3" t="s">
        <v>266</v>
      </c>
      <c r="C98" s="7">
        <v>485111</v>
      </c>
      <c r="D98" s="7">
        <v>2142220</v>
      </c>
      <c r="E98" s="6">
        <v>0</v>
      </c>
      <c r="F98" s="6">
        <v>0</v>
      </c>
      <c r="G98" s="6">
        <v>2.3333333333333335</v>
      </c>
      <c r="H98" s="6">
        <v>7.8566666666666665</v>
      </c>
      <c r="I98" s="6">
        <v>0.5</v>
      </c>
      <c r="J98" s="6">
        <v>333</v>
      </c>
      <c r="K98" s="6">
        <v>3.3333333333333335</v>
      </c>
      <c r="L98" s="6">
        <v>121.03333333333335</v>
      </c>
      <c r="M98" s="6">
        <v>8.6266666666666652</v>
      </c>
      <c r="N98" s="6">
        <v>1.22</v>
      </c>
      <c r="O98" s="6">
        <v>0.2</v>
      </c>
      <c r="P98" s="6">
        <v>252</v>
      </c>
      <c r="Q98" s="30">
        <f t="shared" si="1"/>
        <v>219.78</v>
      </c>
      <c r="R98" s="6">
        <v>44</v>
      </c>
      <c r="S98" s="6">
        <v>206</v>
      </c>
      <c r="T98" s="6">
        <v>2</v>
      </c>
      <c r="U98" s="6">
        <v>2</v>
      </c>
      <c r="V98" s="6">
        <v>0</v>
      </c>
      <c r="W98" s="6">
        <v>248</v>
      </c>
      <c r="X98" s="6">
        <v>42</v>
      </c>
      <c r="Y98" s="6">
        <v>206</v>
      </c>
      <c r="Z98" s="6">
        <v>62.976666666666667</v>
      </c>
      <c r="AA98" s="6">
        <v>21.52333333333333</v>
      </c>
      <c r="AB98" s="6">
        <v>41.45333333333334</v>
      </c>
      <c r="AC98" s="6">
        <v>5.5630119999999996</v>
      </c>
      <c r="AD98" s="6">
        <v>1.2566666666666666</v>
      </c>
      <c r="AE98" s="6">
        <v>1.1000000000000001E-2</v>
      </c>
      <c r="AF98" s="6">
        <v>0.1</v>
      </c>
      <c r="AG98" s="6">
        <v>0.1</v>
      </c>
      <c r="AH98" s="6">
        <v>18.063333333333336</v>
      </c>
      <c r="AI98" s="6">
        <v>3.5000000000000003E-2</v>
      </c>
      <c r="AJ98" s="6">
        <v>0.35799999999999998</v>
      </c>
      <c r="AK98" s="6">
        <v>4.3533333333333341E-3</v>
      </c>
      <c r="AL98" s="6">
        <v>1.8666666666666668E-2</v>
      </c>
      <c r="AM98" s="6">
        <v>1.2999999999999999E-4</v>
      </c>
      <c r="AN98" s="6">
        <v>8.6199999999999992</v>
      </c>
      <c r="AO98" s="6">
        <v>4.9000000000000009E-2</v>
      </c>
      <c r="AP98" s="6">
        <v>2.8000000000000001E-2</v>
      </c>
      <c r="AQ98" s="6">
        <v>2.8000000000000001E-2</v>
      </c>
      <c r="AR98" s="6">
        <v>5.1999999999999998E-2</v>
      </c>
      <c r="AS98" s="6">
        <v>10.066666666666665</v>
      </c>
      <c r="AT98" s="6">
        <v>1.9E-2</v>
      </c>
      <c r="AU98" s="6">
        <v>3.5E-4</v>
      </c>
      <c r="AV98" s="6">
        <v>5.9000000000000003E-4</v>
      </c>
      <c r="AW98" s="6">
        <v>6.01</v>
      </c>
      <c r="AX98" s="6"/>
      <c r="AY98" s="6">
        <v>41.5</v>
      </c>
      <c r="AZ98" s="6">
        <v>41.033333333333331</v>
      </c>
      <c r="BA98" s="6">
        <v>0.19266666666666668</v>
      </c>
      <c r="BB98" s="13" t="s">
        <v>62</v>
      </c>
      <c r="BC98" s="15" t="s">
        <v>62</v>
      </c>
      <c r="BD98" s="13" t="s">
        <v>63</v>
      </c>
    </row>
    <row r="99" spans="1:56" x14ac:dyDescent="0.2">
      <c r="A99" s="3" t="s">
        <v>171</v>
      </c>
      <c r="B99" s="3" t="s">
        <v>67</v>
      </c>
      <c r="C99" s="7">
        <v>497336</v>
      </c>
      <c r="D99" s="7">
        <v>2141954</v>
      </c>
      <c r="E99" s="6">
        <v>0</v>
      </c>
      <c r="F99" s="6">
        <v>0</v>
      </c>
      <c r="G99" s="6">
        <v>225</v>
      </c>
      <c r="H99" s="6">
        <v>8.4149999999999991</v>
      </c>
      <c r="I99" s="6">
        <v>0.58499999999999996</v>
      </c>
      <c r="J99" s="6">
        <v>595.5</v>
      </c>
      <c r="K99" s="6">
        <v>3.75</v>
      </c>
      <c r="L99" s="6">
        <v>226.75</v>
      </c>
      <c r="M99" s="6">
        <v>46.65</v>
      </c>
      <c r="N99" s="6">
        <v>5.2</v>
      </c>
      <c r="O99" s="6">
        <v>0.15</v>
      </c>
      <c r="P99" s="6">
        <v>378</v>
      </c>
      <c r="Q99" s="30">
        <f t="shared" si="1"/>
        <v>393.03000000000003</v>
      </c>
      <c r="R99" s="6">
        <v>60</v>
      </c>
      <c r="S99" s="6">
        <v>308</v>
      </c>
      <c r="T99" s="6">
        <v>2</v>
      </c>
      <c r="U99" s="6">
        <v>2</v>
      </c>
      <c r="V99" s="6">
        <v>0</v>
      </c>
      <c r="W99" s="6">
        <v>366</v>
      </c>
      <c r="X99" s="6">
        <v>58</v>
      </c>
      <c r="Y99" s="6">
        <v>308</v>
      </c>
      <c r="Z99" s="6">
        <v>93.26</v>
      </c>
      <c r="AA99" s="6">
        <v>25.31</v>
      </c>
      <c r="AB99" s="6">
        <v>67.95</v>
      </c>
      <c r="AC99" s="6">
        <v>0.68615400000000004</v>
      </c>
      <c r="AD99" s="6">
        <v>0.155</v>
      </c>
      <c r="AE99" s="6">
        <v>1.0999999999999999E-2</v>
      </c>
      <c r="AF99" s="6">
        <v>0.98499999999999999</v>
      </c>
      <c r="AG99" s="6">
        <v>0.1</v>
      </c>
      <c r="AH99" s="6">
        <v>19.07</v>
      </c>
      <c r="AI99" s="6">
        <v>3.5000000000000003E-2</v>
      </c>
      <c r="AJ99" s="6">
        <v>0.35799999999999998</v>
      </c>
      <c r="AK99" s="6">
        <v>6.2E-4</v>
      </c>
      <c r="AL99" s="6">
        <v>4.8000000000000001E-2</v>
      </c>
      <c r="AM99" s="6">
        <v>1.2999999999999999E-4</v>
      </c>
      <c r="AN99" s="6">
        <v>10.135</v>
      </c>
      <c r="AO99" s="6">
        <v>4.9000000000000002E-2</v>
      </c>
      <c r="AP99" s="6">
        <v>2.8000000000000001E-2</v>
      </c>
      <c r="AQ99" s="6">
        <v>2.8000000000000001E-2</v>
      </c>
      <c r="AR99" s="6">
        <v>7.9000000000000001E-2</v>
      </c>
      <c r="AS99" s="6">
        <v>16.5</v>
      </c>
      <c r="AT99" s="6">
        <v>2.4500000000000001E-2</v>
      </c>
      <c r="AU99" s="6">
        <v>3.5E-4</v>
      </c>
      <c r="AV99" s="6">
        <v>6.9700000000000005E-3</v>
      </c>
      <c r="AW99" s="6">
        <v>17.55</v>
      </c>
      <c r="AX99" s="6"/>
      <c r="AY99" s="6">
        <v>22.9</v>
      </c>
      <c r="AZ99" s="6">
        <v>93.2</v>
      </c>
      <c r="BA99" s="6">
        <v>0.49199999999999999</v>
      </c>
      <c r="BB99" s="13" t="s">
        <v>62</v>
      </c>
      <c r="BC99" s="15" t="s">
        <v>62</v>
      </c>
      <c r="BD99" s="13" t="s">
        <v>63</v>
      </c>
    </row>
    <row r="100" spans="1:56" x14ac:dyDescent="0.2">
      <c r="A100" s="3" t="s">
        <v>196</v>
      </c>
      <c r="B100" s="3" t="s">
        <v>282</v>
      </c>
      <c r="C100" s="7">
        <v>488634</v>
      </c>
      <c r="D100" s="7">
        <v>2132855</v>
      </c>
      <c r="E100" s="6">
        <v>0.66666666666666663</v>
      </c>
      <c r="F100" s="6">
        <v>0</v>
      </c>
      <c r="G100" s="6">
        <v>163.33333333333334</v>
      </c>
      <c r="H100" s="6">
        <v>8.1566666666666663</v>
      </c>
      <c r="I100" s="6">
        <v>0.58666666666666667</v>
      </c>
      <c r="J100" s="6">
        <v>382.66666666666669</v>
      </c>
      <c r="K100" s="6">
        <v>3.3333333333333335</v>
      </c>
      <c r="L100" s="6">
        <v>129.23333333333332</v>
      </c>
      <c r="M100" s="6">
        <v>25.4</v>
      </c>
      <c r="N100" s="6">
        <v>0.15666666666666668</v>
      </c>
      <c r="O100" s="6">
        <v>0.23333333333333331</v>
      </c>
      <c r="P100" s="6">
        <v>244</v>
      </c>
      <c r="Q100" s="30">
        <f t="shared" si="1"/>
        <v>252.56000000000003</v>
      </c>
      <c r="R100" s="6">
        <v>26.666666666666668</v>
      </c>
      <c r="S100" s="6">
        <v>217.33333333333334</v>
      </c>
      <c r="T100" s="6">
        <v>1.3333333333333333</v>
      </c>
      <c r="U100" s="6">
        <v>0.66666666666666663</v>
      </c>
      <c r="V100" s="6">
        <v>0.66666666666666663</v>
      </c>
      <c r="W100" s="6">
        <v>242.66666666666666</v>
      </c>
      <c r="X100" s="6">
        <v>26</v>
      </c>
      <c r="Y100" s="6">
        <v>216.66666666666666</v>
      </c>
      <c r="Z100" s="6">
        <v>106.01</v>
      </c>
      <c r="AA100" s="6">
        <v>28.59</v>
      </c>
      <c r="AB100" s="6">
        <v>77.42</v>
      </c>
      <c r="AC100" s="6">
        <v>3.0544919999999998</v>
      </c>
      <c r="AD100" s="6">
        <v>0.69</v>
      </c>
      <c r="AE100" s="6">
        <v>1.1000000000000001E-2</v>
      </c>
      <c r="AF100" s="6">
        <v>0.1</v>
      </c>
      <c r="AG100" s="6">
        <v>0.10333333333333335</v>
      </c>
      <c r="AH100" s="6">
        <v>14.966666666666669</v>
      </c>
      <c r="AI100" s="6">
        <v>3.5000000000000003E-2</v>
      </c>
      <c r="AJ100" s="6">
        <v>0.35799999999999998</v>
      </c>
      <c r="AK100" s="6">
        <v>8.4200000000000004E-3</v>
      </c>
      <c r="AL100" s="6">
        <v>1.6666666666666666E-2</v>
      </c>
      <c r="AM100" s="6">
        <v>1.2999999999999999E-4</v>
      </c>
      <c r="AN100" s="6">
        <v>11.45</v>
      </c>
      <c r="AO100" s="6">
        <v>6.4500000000000002E-2</v>
      </c>
      <c r="AP100" s="6">
        <v>7.3999999999999996E-2</v>
      </c>
      <c r="AQ100" s="6">
        <v>2.8000000000000001E-2</v>
      </c>
      <c r="AR100" s="6">
        <v>5.1999999999999998E-2</v>
      </c>
      <c r="AS100" s="6">
        <v>18.8</v>
      </c>
      <c r="AT100" s="6">
        <v>1.9E-2</v>
      </c>
      <c r="AU100" s="6">
        <v>3.5E-4</v>
      </c>
      <c r="AV100" s="6">
        <v>7.2333333333333332E-4</v>
      </c>
      <c r="AW100" s="6">
        <v>3.7050000000000001</v>
      </c>
      <c r="AX100" s="6"/>
      <c r="AY100" s="6">
        <v>26.4</v>
      </c>
      <c r="AZ100" s="6">
        <v>35.200000000000003</v>
      </c>
      <c r="BA100" s="6">
        <v>0.373</v>
      </c>
      <c r="BB100" s="13" t="s">
        <v>64</v>
      </c>
      <c r="BC100" s="15" t="s">
        <v>62</v>
      </c>
      <c r="BD100" s="13" t="s">
        <v>63</v>
      </c>
    </row>
    <row r="101" spans="1:56" x14ac:dyDescent="0.2">
      <c r="A101" s="3" t="s">
        <v>174</v>
      </c>
      <c r="B101" s="3" t="s">
        <v>284</v>
      </c>
      <c r="C101" s="7">
        <v>488083</v>
      </c>
      <c r="D101" s="7">
        <v>2134134</v>
      </c>
      <c r="E101" s="6">
        <v>0</v>
      </c>
      <c r="F101" s="6">
        <v>0</v>
      </c>
      <c r="G101" s="6">
        <v>13.333333333333334</v>
      </c>
      <c r="H101" s="6">
        <v>8.1133333333333333</v>
      </c>
      <c r="I101" s="6">
        <v>0.60666666666666658</v>
      </c>
      <c r="J101" s="6">
        <v>346.33333333333331</v>
      </c>
      <c r="K101" s="6">
        <v>6.666666666666667</v>
      </c>
      <c r="L101" s="6">
        <v>93.5</v>
      </c>
      <c r="M101" s="6">
        <v>23.566666666666666</v>
      </c>
      <c r="N101" s="6">
        <v>0.54</v>
      </c>
      <c r="O101" s="6">
        <v>0.2</v>
      </c>
      <c r="P101" s="6">
        <v>232</v>
      </c>
      <c r="Q101" s="30">
        <f t="shared" si="1"/>
        <v>228.57999999999998</v>
      </c>
      <c r="R101" s="6">
        <v>32</v>
      </c>
      <c r="S101" s="6">
        <v>200</v>
      </c>
      <c r="T101" s="6">
        <v>4</v>
      </c>
      <c r="U101" s="6">
        <v>1.3333333333333333</v>
      </c>
      <c r="V101" s="6">
        <v>2.6666666666666665</v>
      </c>
      <c r="W101" s="6">
        <v>228</v>
      </c>
      <c r="X101" s="6">
        <v>30.666666666666668</v>
      </c>
      <c r="Y101" s="6">
        <v>197.33333333333334</v>
      </c>
      <c r="Z101" s="6">
        <v>69.55</v>
      </c>
      <c r="AA101" s="6">
        <v>24.46</v>
      </c>
      <c r="AB101" s="6">
        <v>45.09</v>
      </c>
      <c r="AC101" s="6">
        <v>1.947792</v>
      </c>
      <c r="AD101" s="6">
        <v>0.44</v>
      </c>
      <c r="AE101" s="6">
        <v>1.1000000000000001E-2</v>
      </c>
      <c r="AF101" s="6">
        <v>0.1466666666666667</v>
      </c>
      <c r="AG101" s="6">
        <v>0.1466666666666667</v>
      </c>
      <c r="AH101" s="6">
        <v>19.82</v>
      </c>
      <c r="AI101" s="6">
        <v>3.5000000000000003E-2</v>
      </c>
      <c r="AJ101" s="6"/>
      <c r="AK101" s="6">
        <v>9.1450000000000004E-3</v>
      </c>
      <c r="AL101" s="6">
        <v>1.4333333333333335E-2</v>
      </c>
      <c r="AM101" s="6">
        <v>1.2999999999999999E-4</v>
      </c>
      <c r="AN101" s="6">
        <v>9.7949999999999999</v>
      </c>
      <c r="AO101" s="6">
        <v>4.9000000000000002E-2</v>
      </c>
      <c r="AP101" s="6">
        <v>4.3499999999999997E-2</v>
      </c>
      <c r="AQ101" s="6">
        <v>2.3E-2</v>
      </c>
      <c r="AR101" s="6">
        <v>5.1999999999999998E-2</v>
      </c>
      <c r="AS101" s="6">
        <v>10.95</v>
      </c>
      <c r="AT101" s="6">
        <v>1.9E-2</v>
      </c>
      <c r="AU101" s="6">
        <v>3.5E-4</v>
      </c>
      <c r="AV101" s="6">
        <v>5.9000000000000003E-4</v>
      </c>
      <c r="AW101" s="6">
        <v>2.91</v>
      </c>
      <c r="AX101" s="6"/>
      <c r="AY101" s="6"/>
      <c r="AZ101" s="6">
        <v>31.95</v>
      </c>
      <c r="BA101" s="6">
        <v>0.41733333333333333</v>
      </c>
      <c r="BB101" s="13" t="s">
        <v>64</v>
      </c>
      <c r="BC101" s="15" t="s">
        <v>62</v>
      </c>
      <c r="BD101" s="13" t="s">
        <v>63</v>
      </c>
    </row>
    <row r="102" spans="1:56" x14ac:dyDescent="0.2">
      <c r="A102" s="3" t="s">
        <v>186</v>
      </c>
      <c r="B102" s="3" t="s">
        <v>285</v>
      </c>
      <c r="C102" s="7">
        <v>486493</v>
      </c>
      <c r="D102" s="7">
        <v>2134490</v>
      </c>
      <c r="E102" s="6">
        <v>0</v>
      </c>
      <c r="F102" s="6">
        <v>0</v>
      </c>
      <c r="G102" s="6">
        <v>5</v>
      </c>
      <c r="H102" s="6">
        <v>7.85</v>
      </c>
      <c r="I102" s="6">
        <v>0.5</v>
      </c>
      <c r="J102" s="6">
        <v>292.5</v>
      </c>
      <c r="K102" s="6">
        <v>3.75</v>
      </c>
      <c r="L102" s="6">
        <v>87.15</v>
      </c>
      <c r="M102" s="6">
        <v>19.55</v>
      </c>
      <c r="N102" s="6">
        <v>0.47</v>
      </c>
      <c r="O102" s="6">
        <v>0.2</v>
      </c>
      <c r="P102" s="6">
        <v>204</v>
      </c>
      <c r="Q102" s="30">
        <f t="shared" si="1"/>
        <v>193.05</v>
      </c>
      <c r="R102" s="6">
        <v>24</v>
      </c>
      <c r="S102" s="6">
        <v>176</v>
      </c>
      <c r="T102" s="6">
        <v>6</v>
      </c>
      <c r="U102" s="6">
        <v>0</v>
      </c>
      <c r="V102" s="6">
        <v>6</v>
      </c>
      <c r="W102" s="6">
        <v>194</v>
      </c>
      <c r="X102" s="6">
        <v>24</v>
      </c>
      <c r="Y102" s="6">
        <v>170</v>
      </c>
      <c r="Z102" s="6">
        <v>70.37</v>
      </c>
      <c r="AA102" s="6">
        <v>26.72</v>
      </c>
      <c r="AB102" s="6">
        <v>43.65</v>
      </c>
      <c r="AC102" s="6">
        <v>2.5232759999999996</v>
      </c>
      <c r="AD102" s="6">
        <v>0.56999999999999995</v>
      </c>
      <c r="AE102" s="6">
        <v>1.0999999999999999E-2</v>
      </c>
      <c r="AF102" s="6">
        <v>0.1</v>
      </c>
      <c r="AG102" s="6">
        <v>0.1</v>
      </c>
      <c r="AH102" s="6">
        <v>12.705</v>
      </c>
      <c r="AI102" s="6">
        <v>3.5000000000000003E-2</v>
      </c>
      <c r="AJ102" s="6"/>
      <c r="AK102" s="6">
        <v>7.45E-3</v>
      </c>
      <c r="AL102" s="6">
        <v>1.8499999999999999E-2</v>
      </c>
      <c r="AM102" s="6">
        <v>1.2999999999999999E-4</v>
      </c>
      <c r="AN102" s="6">
        <v>10.7</v>
      </c>
      <c r="AO102" s="6">
        <v>7.2999999999999995E-2</v>
      </c>
      <c r="AP102" s="6">
        <v>0.23599999999999999</v>
      </c>
      <c r="AQ102" s="6">
        <v>2.8000000000000001E-2</v>
      </c>
      <c r="AR102" s="6">
        <v>5.1999999999999998E-2</v>
      </c>
      <c r="AS102" s="6">
        <v>10.6</v>
      </c>
      <c r="AT102" s="6">
        <v>1.9E-2</v>
      </c>
      <c r="AU102" s="6">
        <v>3.5E-4</v>
      </c>
      <c r="AV102" s="6">
        <v>5.9000000000000003E-4</v>
      </c>
      <c r="AW102" s="6">
        <v>3.54</v>
      </c>
      <c r="AX102" s="6"/>
      <c r="AY102" s="6"/>
      <c r="AZ102" s="6">
        <v>29</v>
      </c>
      <c r="BA102" s="6">
        <v>0.312</v>
      </c>
      <c r="BB102" s="13" t="s">
        <v>64</v>
      </c>
      <c r="BC102" s="15" t="s">
        <v>62</v>
      </c>
      <c r="BD102" s="13" t="s">
        <v>63</v>
      </c>
    </row>
    <row r="103" spans="1:56" x14ac:dyDescent="0.2">
      <c r="A103" s="3" t="s">
        <v>167</v>
      </c>
      <c r="B103" s="3" t="s">
        <v>290</v>
      </c>
      <c r="C103" s="7">
        <v>477073</v>
      </c>
      <c r="D103" s="7">
        <v>2150067</v>
      </c>
      <c r="E103" s="6">
        <v>0</v>
      </c>
      <c r="F103" s="6">
        <v>0</v>
      </c>
      <c r="G103" s="6">
        <v>10</v>
      </c>
      <c r="H103" s="6">
        <v>8.0950000000000006</v>
      </c>
      <c r="I103" s="6">
        <v>0.5</v>
      </c>
      <c r="J103" s="6">
        <v>459</v>
      </c>
      <c r="K103" s="6">
        <v>2.5</v>
      </c>
      <c r="L103" s="6">
        <v>194.85</v>
      </c>
      <c r="M103" s="6">
        <v>21.87</v>
      </c>
      <c r="N103" s="6">
        <v>0.16</v>
      </c>
      <c r="O103" s="6">
        <v>0.1</v>
      </c>
      <c r="P103" s="6">
        <v>272</v>
      </c>
      <c r="Q103" s="30">
        <f t="shared" si="1"/>
        <v>302.94</v>
      </c>
      <c r="R103" s="6">
        <v>60</v>
      </c>
      <c r="S103" s="6">
        <v>212</v>
      </c>
      <c r="T103" s="6">
        <v>4</v>
      </c>
      <c r="U103" s="6">
        <v>4</v>
      </c>
      <c r="V103" s="6">
        <v>0</v>
      </c>
      <c r="W103" s="6">
        <v>268</v>
      </c>
      <c r="X103" s="6">
        <v>56</v>
      </c>
      <c r="Y103" s="6">
        <v>212</v>
      </c>
      <c r="Z103" s="6">
        <v>112.25</v>
      </c>
      <c r="AA103" s="6">
        <v>50.064999999999998</v>
      </c>
      <c r="AB103" s="6">
        <v>62.185000000000002</v>
      </c>
      <c r="AC103" s="6">
        <v>8.1895800000000012</v>
      </c>
      <c r="AD103" s="6">
        <v>1.85</v>
      </c>
      <c r="AE103" s="6">
        <v>1.0999999999999999E-2</v>
      </c>
      <c r="AF103" s="6">
        <v>0.1</v>
      </c>
      <c r="AG103" s="6">
        <v>0.1</v>
      </c>
      <c r="AH103" s="6">
        <v>14.89</v>
      </c>
      <c r="AI103" s="6">
        <v>3.5000000000000003E-2</v>
      </c>
      <c r="AJ103" s="6">
        <v>0.35799999999999998</v>
      </c>
      <c r="AK103" s="6">
        <v>6.3499999999999993E-4</v>
      </c>
      <c r="AL103" s="6">
        <v>3.9E-2</v>
      </c>
      <c r="AM103" s="6">
        <v>1.2999999999999999E-4</v>
      </c>
      <c r="AN103" s="6">
        <v>20.05</v>
      </c>
      <c r="AO103" s="6">
        <v>4.9000000000000002E-2</v>
      </c>
      <c r="AP103" s="6">
        <v>2.8000000000000001E-2</v>
      </c>
      <c r="AQ103" s="6">
        <v>2.8000000000000001E-2</v>
      </c>
      <c r="AR103" s="6">
        <v>5.1999999999999998E-2</v>
      </c>
      <c r="AS103" s="6">
        <v>15.1</v>
      </c>
      <c r="AT103" s="6">
        <v>1.9E-2</v>
      </c>
      <c r="AU103" s="6">
        <v>3.5E-4</v>
      </c>
      <c r="AV103" s="6">
        <v>5.9000000000000003E-4</v>
      </c>
      <c r="AW103" s="6">
        <v>7.15</v>
      </c>
      <c r="AX103" s="6"/>
      <c r="AY103" s="6">
        <v>31.55</v>
      </c>
      <c r="AZ103" s="6">
        <v>44.7</v>
      </c>
      <c r="BA103" s="6">
        <v>1.7000000000000001E-2</v>
      </c>
      <c r="BB103" s="13" t="s">
        <v>64</v>
      </c>
      <c r="BC103" s="15" t="s">
        <v>62</v>
      </c>
      <c r="BD103" s="13" t="s">
        <v>63</v>
      </c>
    </row>
    <row r="104" spans="1:56" x14ac:dyDescent="0.2">
      <c r="A104" s="3" t="s">
        <v>170</v>
      </c>
      <c r="B104" s="3" t="s">
        <v>293</v>
      </c>
      <c r="C104" s="7">
        <v>478895</v>
      </c>
      <c r="D104" s="7">
        <v>2155313</v>
      </c>
      <c r="E104" s="6">
        <v>0</v>
      </c>
      <c r="F104" s="6">
        <v>0</v>
      </c>
      <c r="G104" s="6">
        <v>181.66666666666666</v>
      </c>
      <c r="H104" s="6">
        <v>7.2633333333333328</v>
      </c>
      <c r="I104" s="6">
        <v>0.5</v>
      </c>
      <c r="J104" s="6">
        <v>558.33333333333337</v>
      </c>
      <c r="K104" s="6">
        <v>2.5</v>
      </c>
      <c r="L104" s="6">
        <v>217.23333333333335</v>
      </c>
      <c r="M104" s="6">
        <v>32.200000000000003</v>
      </c>
      <c r="N104" s="6">
        <v>0.64</v>
      </c>
      <c r="O104" s="6">
        <v>0.1</v>
      </c>
      <c r="P104" s="6">
        <v>376</v>
      </c>
      <c r="Q104" s="30">
        <f t="shared" si="1"/>
        <v>368.50000000000006</v>
      </c>
      <c r="R104" s="6">
        <v>84</v>
      </c>
      <c r="S104" s="6">
        <v>296</v>
      </c>
      <c r="T104" s="6">
        <v>4</v>
      </c>
      <c r="U104" s="6">
        <v>2</v>
      </c>
      <c r="V104" s="6">
        <v>2</v>
      </c>
      <c r="W104" s="6">
        <v>376</v>
      </c>
      <c r="X104" s="6">
        <v>82</v>
      </c>
      <c r="Y104" s="6">
        <v>294</v>
      </c>
      <c r="Z104" s="6">
        <v>141.28</v>
      </c>
      <c r="AA104" s="6">
        <v>42.45</v>
      </c>
      <c r="AB104" s="6">
        <v>98.83</v>
      </c>
      <c r="AC104" s="6">
        <v>3.1725400000000001</v>
      </c>
      <c r="AD104" s="6">
        <v>0.71666666666666667</v>
      </c>
      <c r="AE104" s="6">
        <v>1.1000000000000001E-2</v>
      </c>
      <c r="AF104" s="6">
        <v>0.1</v>
      </c>
      <c r="AG104" s="6">
        <v>0.1</v>
      </c>
      <c r="AH104" s="6">
        <v>10.243333333333334</v>
      </c>
      <c r="AI104" s="6">
        <v>3.5000000000000003E-2</v>
      </c>
      <c r="AJ104" s="6">
        <v>0.35799999999999998</v>
      </c>
      <c r="AK104" s="6">
        <v>6.2E-4</v>
      </c>
      <c r="AL104" s="6">
        <v>4.2333333333333334E-2</v>
      </c>
      <c r="AM104" s="6">
        <v>1.2999999999999999E-4</v>
      </c>
      <c r="AN104" s="6">
        <v>17</v>
      </c>
      <c r="AO104" s="6">
        <v>0.05</v>
      </c>
      <c r="AP104" s="6">
        <v>2.8000000000000001E-2</v>
      </c>
      <c r="AQ104" s="6">
        <v>2.8000000000000001E-2</v>
      </c>
      <c r="AR104" s="6">
        <v>5.1999999999999998E-2</v>
      </c>
      <c r="AS104" s="6">
        <v>24</v>
      </c>
      <c r="AT104" s="6">
        <v>0.03</v>
      </c>
      <c r="AU104" s="6">
        <v>3.5E-4</v>
      </c>
      <c r="AV104" s="6">
        <v>6.7666666666666656E-4</v>
      </c>
      <c r="AW104" s="6">
        <v>8.6666666666666661</v>
      </c>
      <c r="AX104" s="6"/>
      <c r="AY104" s="6">
        <v>43.1</v>
      </c>
      <c r="AZ104" s="6">
        <v>59.2</v>
      </c>
      <c r="BA104" s="6">
        <v>1.4436666666666664</v>
      </c>
      <c r="BB104" s="13" t="s">
        <v>64</v>
      </c>
      <c r="BC104" s="15" t="s">
        <v>62</v>
      </c>
      <c r="BD104" s="13" t="s">
        <v>63</v>
      </c>
    </row>
    <row r="105" spans="1:56" x14ac:dyDescent="0.2">
      <c r="A105" s="3" t="s">
        <v>171</v>
      </c>
      <c r="B105" s="3" t="s">
        <v>68</v>
      </c>
      <c r="C105" s="7">
        <v>492332</v>
      </c>
      <c r="D105" s="7">
        <v>2134827</v>
      </c>
      <c r="E105" s="6">
        <v>3</v>
      </c>
      <c r="F105" s="6">
        <v>0</v>
      </c>
      <c r="G105" s="6">
        <v>975</v>
      </c>
      <c r="H105" s="6">
        <v>7.57</v>
      </c>
      <c r="I105" s="6">
        <v>1.26</v>
      </c>
      <c r="J105" s="6">
        <v>601</v>
      </c>
      <c r="K105" s="6">
        <v>25</v>
      </c>
      <c r="L105" s="6">
        <v>244.6</v>
      </c>
      <c r="M105" s="6">
        <v>40</v>
      </c>
      <c r="N105" s="6"/>
      <c r="O105" s="6">
        <v>0.3</v>
      </c>
      <c r="P105" s="6">
        <v>356</v>
      </c>
      <c r="Q105" s="30">
        <f t="shared" si="1"/>
        <v>396.66</v>
      </c>
      <c r="R105" s="6"/>
      <c r="S105" s="6"/>
      <c r="T105" s="6"/>
      <c r="U105" s="6"/>
      <c r="V105" s="6"/>
      <c r="W105" s="6"/>
      <c r="X105" s="6"/>
      <c r="Y105" s="6"/>
      <c r="Z105" s="6">
        <v>110.31</v>
      </c>
      <c r="AA105" s="6">
        <v>41.95</v>
      </c>
      <c r="AB105" s="6">
        <v>68.36</v>
      </c>
      <c r="AC105" s="6">
        <v>2.8774200000000003</v>
      </c>
      <c r="AD105" s="6">
        <v>0.65</v>
      </c>
      <c r="AE105" s="6">
        <v>1.0999999999999999E-2</v>
      </c>
      <c r="AF105" s="6">
        <v>10.6</v>
      </c>
      <c r="AG105" s="6"/>
      <c r="AH105" s="6">
        <v>4</v>
      </c>
      <c r="AI105" s="6">
        <v>3.5000000000000003E-2</v>
      </c>
      <c r="AJ105" s="6"/>
      <c r="AK105" s="6">
        <v>6.2E-4</v>
      </c>
      <c r="AL105" s="6">
        <v>9.2999999999999999E-2</v>
      </c>
      <c r="AM105" s="6"/>
      <c r="AN105" s="6">
        <v>16.8</v>
      </c>
      <c r="AO105" s="6">
        <v>4.9000000000000002E-2</v>
      </c>
      <c r="AP105" s="6">
        <v>2.8000000000000001E-2</v>
      </c>
      <c r="AQ105" s="6">
        <v>2.8000000000000001E-2</v>
      </c>
      <c r="AR105" s="6">
        <v>0.95899999999999996</v>
      </c>
      <c r="AS105" s="6">
        <v>16.600000000000001</v>
      </c>
      <c r="AT105" s="6">
        <v>0.30199999999999999</v>
      </c>
      <c r="AU105" s="6">
        <v>3.5E-4</v>
      </c>
      <c r="AV105" s="6"/>
      <c r="AW105" s="6">
        <v>7.87</v>
      </c>
      <c r="AX105" s="6"/>
      <c r="AY105" s="6"/>
      <c r="AZ105" s="6">
        <v>63.8</v>
      </c>
      <c r="BA105" s="6">
        <v>0.53</v>
      </c>
      <c r="BB105" s="13" t="s">
        <v>64</v>
      </c>
      <c r="BC105" s="15" t="s">
        <v>62</v>
      </c>
      <c r="BD105" s="13" t="s">
        <v>63</v>
      </c>
    </row>
    <row r="106" spans="1:56" x14ac:dyDescent="0.2">
      <c r="A106" s="3" t="s">
        <v>171</v>
      </c>
      <c r="B106" s="3" t="s">
        <v>69</v>
      </c>
      <c r="C106" s="7">
        <v>492660</v>
      </c>
      <c r="D106" s="7">
        <v>2136245</v>
      </c>
      <c r="E106" s="6">
        <v>0</v>
      </c>
      <c r="F106" s="6">
        <v>0</v>
      </c>
      <c r="G106" s="6">
        <v>792.5</v>
      </c>
      <c r="H106" s="6">
        <v>7.88</v>
      </c>
      <c r="I106" s="6">
        <v>0.71499999999999997</v>
      </c>
      <c r="J106" s="6">
        <v>261</v>
      </c>
      <c r="K106" s="6">
        <v>7.5</v>
      </c>
      <c r="L106" s="6">
        <v>99.55</v>
      </c>
      <c r="M106" s="6">
        <v>12</v>
      </c>
      <c r="N106" s="6">
        <v>2.2200000000000002</v>
      </c>
      <c r="O106" s="6">
        <v>0.3</v>
      </c>
      <c r="P106" s="6">
        <v>200</v>
      </c>
      <c r="Q106" s="30">
        <f t="shared" si="1"/>
        <v>172.26000000000002</v>
      </c>
      <c r="R106" s="6">
        <v>64</v>
      </c>
      <c r="S106" s="6">
        <v>144</v>
      </c>
      <c r="T106" s="6">
        <v>2</v>
      </c>
      <c r="U106" s="6">
        <v>2</v>
      </c>
      <c r="V106" s="6">
        <v>0</v>
      </c>
      <c r="W106" s="6">
        <v>206</v>
      </c>
      <c r="X106" s="6">
        <v>62</v>
      </c>
      <c r="Y106" s="6">
        <v>144</v>
      </c>
      <c r="Z106" s="6">
        <v>56.63</v>
      </c>
      <c r="AA106" s="6">
        <v>27.164999999999999</v>
      </c>
      <c r="AB106" s="6">
        <v>29.465</v>
      </c>
      <c r="AC106" s="6">
        <v>0.44268000000000002</v>
      </c>
      <c r="AD106" s="6">
        <v>0.1</v>
      </c>
      <c r="AE106" s="6">
        <v>1.0999999999999999E-2</v>
      </c>
      <c r="AF106" s="6">
        <v>1.9750000000000001</v>
      </c>
      <c r="AG106" s="6">
        <v>0.28999999999999998</v>
      </c>
      <c r="AH106" s="6">
        <v>7.875</v>
      </c>
      <c r="AI106" s="6">
        <v>3.5000000000000003E-2</v>
      </c>
      <c r="AJ106" s="6">
        <v>0.35799999999999998</v>
      </c>
      <c r="AK106" s="6">
        <v>2.81E-3</v>
      </c>
      <c r="AL106" s="6">
        <v>1.35E-2</v>
      </c>
      <c r="AM106" s="6">
        <v>1.2999999999999999E-4</v>
      </c>
      <c r="AN106" s="6">
        <v>10.88</v>
      </c>
      <c r="AO106" s="6">
        <v>4.9000000000000002E-2</v>
      </c>
      <c r="AP106" s="6">
        <v>2.8000000000000001E-2</v>
      </c>
      <c r="AQ106" s="6">
        <v>2.8000000000000001E-2</v>
      </c>
      <c r="AR106" s="6">
        <v>0.13900000000000001</v>
      </c>
      <c r="AS106" s="6">
        <v>7.1550000000000002</v>
      </c>
      <c r="AT106" s="6">
        <v>2.7999999999999997E-2</v>
      </c>
      <c r="AU106" s="6">
        <v>3.5E-4</v>
      </c>
      <c r="AV106" s="6">
        <v>5.9000000000000003E-4</v>
      </c>
      <c r="AW106" s="6">
        <v>2.96</v>
      </c>
      <c r="AX106" s="6"/>
      <c r="AY106" s="6">
        <v>25.4</v>
      </c>
      <c r="AZ106" s="6">
        <v>27.7</v>
      </c>
      <c r="BA106" s="6">
        <v>0.17449999999999999</v>
      </c>
      <c r="BB106" s="13" t="s">
        <v>62</v>
      </c>
      <c r="BC106" s="15" t="s">
        <v>62</v>
      </c>
      <c r="BD106" s="13" t="s">
        <v>63</v>
      </c>
    </row>
    <row r="107" spans="1:56" x14ac:dyDescent="0.2">
      <c r="A107" s="3" t="s">
        <v>171</v>
      </c>
      <c r="B107" s="3" t="s">
        <v>70</v>
      </c>
      <c r="C107" s="7">
        <v>493646</v>
      </c>
      <c r="D107" s="7">
        <v>2134643</v>
      </c>
      <c r="E107" s="6">
        <v>0.5</v>
      </c>
      <c r="F107" s="6">
        <v>0</v>
      </c>
      <c r="G107" s="6">
        <v>5.5</v>
      </c>
      <c r="H107" s="6">
        <v>8.0950000000000006</v>
      </c>
      <c r="I107" s="6">
        <v>0.5</v>
      </c>
      <c r="J107" s="6">
        <v>312</v>
      </c>
      <c r="K107" s="6">
        <v>3.75</v>
      </c>
      <c r="L107" s="6">
        <v>121.9</v>
      </c>
      <c r="M107" s="6">
        <v>13.95</v>
      </c>
      <c r="N107" s="6">
        <v>1.62</v>
      </c>
      <c r="O107" s="6">
        <v>0.2</v>
      </c>
      <c r="P107" s="6">
        <v>234</v>
      </c>
      <c r="Q107" s="30">
        <f t="shared" si="1"/>
        <v>205.92000000000002</v>
      </c>
      <c r="R107" s="6">
        <v>68</v>
      </c>
      <c r="S107" s="6">
        <v>168</v>
      </c>
      <c r="T107" s="6">
        <v>4</v>
      </c>
      <c r="U107" s="6">
        <v>4</v>
      </c>
      <c r="V107" s="6">
        <v>0</v>
      </c>
      <c r="W107" s="6">
        <v>232</v>
      </c>
      <c r="X107" s="6">
        <v>64</v>
      </c>
      <c r="Y107" s="6">
        <v>168</v>
      </c>
      <c r="Z107" s="6">
        <v>63.15</v>
      </c>
      <c r="AA107" s="6">
        <v>22.795000000000002</v>
      </c>
      <c r="AB107" s="6">
        <v>40.354999999999997</v>
      </c>
      <c r="AC107" s="6">
        <v>0.44268000000000002</v>
      </c>
      <c r="AD107" s="6">
        <v>0.1</v>
      </c>
      <c r="AE107" s="6">
        <v>1.0999999999999999E-2</v>
      </c>
      <c r="AF107" s="6">
        <v>0.67</v>
      </c>
      <c r="AG107" s="6">
        <v>0.35</v>
      </c>
      <c r="AH107" s="6">
        <v>9.1999999999999993</v>
      </c>
      <c r="AI107" s="6">
        <v>3.5000000000000003E-2</v>
      </c>
      <c r="AJ107" s="6">
        <v>0.35799999999999998</v>
      </c>
      <c r="AK107" s="6">
        <v>6.2E-4</v>
      </c>
      <c r="AL107" s="6">
        <v>1.6E-2</v>
      </c>
      <c r="AM107" s="6">
        <v>1.2999999999999999E-4</v>
      </c>
      <c r="AN107" s="6">
        <v>9.1300000000000008</v>
      </c>
      <c r="AO107" s="6">
        <v>4.9000000000000002E-2</v>
      </c>
      <c r="AP107" s="6">
        <v>2.8000000000000001E-2</v>
      </c>
      <c r="AQ107" s="6">
        <v>2.8000000000000001E-2</v>
      </c>
      <c r="AR107" s="6">
        <v>5.6499999999999995E-2</v>
      </c>
      <c r="AS107" s="6">
        <v>9.8000000000000007</v>
      </c>
      <c r="AT107" s="6">
        <v>2.7999999999999997E-2</v>
      </c>
      <c r="AU107" s="6">
        <v>3.5E-4</v>
      </c>
      <c r="AV107" s="6">
        <v>5.9000000000000003E-4</v>
      </c>
      <c r="AW107" s="6">
        <v>4.68</v>
      </c>
      <c r="AX107" s="6"/>
      <c r="AY107" s="6">
        <v>26.7</v>
      </c>
      <c r="AZ107" s="6">
        <v>39.35</v>
      </c>
      <c r="BA107" s="6">
        <v>0.26750000000000002</v>
      </c>
      <c r="BB107" s="13" t="s">
        <v>64</v>
      </c>
      <c r="BC107" s="15" t="s">
        <v>62</v>
      </c>
      <c r="BD107" s="13" t="s">
        <v>63</v>
      </c>
    </row>
    <row r="108" spans="1:56" x14ac:dyDescent="0.2">
      <c r="A108" s="3" t="s">
        <v>171</v>
      </c>
      <c r="B108" s="3" t="s">
        <v>71</v>
      </c>
      <c r="C108" s="7">
        <v>493593</v>
      </c>
      <c r="D108" s="7">
        <v>2134868</v>
      </c>
      <c r="E108" s="6">
        <v>0</v>
      </c>
      <c r="F108" s="6">
        <v>0</v>
      </c>
      <c r="G108" s="6">
        <v>572.5</v>
      </c>
      <c r="H108" s="6">
        <v>8.09</v>
      </c>
      <c r="I108" s="6">
        <v>0.5</v>
      </c>
      <c r="J108" s="6">
        <v>302</v>
      </c>
      <c r="K108" s="6">
        <v>2.5</v>
      </c>
      <c r="L108" s="6">
        <v>115.55</v>
      </c>
      <c r="M108" s="6">
        <v>13.35</v>
      </c>
      <c r="N108" s="6">
        <v>3.17</v>
      </c>
      <c r="O108" s="6">
        <v>0.2</v>
      </c>
      <c r="P108" s="6">
        <v>220</v>
      </c>
      <c r="Q108" s="30">
        <f t="shared" si="1"/>
        <v>199.32000000000002</v>
      </c>
      <c r="R108" s="6">
        <v>56</v>
      </c>
      <c r="S108" s="6">
        <v>164</v>
      </c>
      <c r="T108" s="6">
        <v>0</v>
      </c>
      <c r="U108" s="6">
        <v>0</v>
      </c>
      <c r="V108" s="6">
        <v>0</v>
      </c>
      <c r="W108" s="6">
        <v>220</v>
      </c>
      <c r="X108" s="6">
        <v>56</v>
      </c>
      <c r="Y108" s="6">
        <v>164</v>
      </c>
      <c r="Z108" s="6">
        <v>64.540000000000006</v>
      </c>
      <c r="AA108" s="6">
        <v>23.36</v>
      </c>
      <c r="AB108" s="6">
        <v>41.18</v>
      </c>
      <c r="AC108" s="6">
        <v>0.44268000000000002</v>
      </c>
      <c r="AD108" s="6">
        <v>0.1</v>
      </c>
      <c r="AE108" s="6">
        <v>1.0999999999999999E-2</v>
      </c>
      <c r="AF108" s="6">
        <v>0.49</v>
      </c>
      <c r="AG108" s="6">
        <v>0.12</v>
      </c>
      <c r="AH108" s="6">
        <v>8.1549999999999994</v>
      </c>
      <c r="AI108" s="6">
        <v>3.5000000000000003E-2</v>
      </c>
      <c r="AJ108" s="6">
        <v>0.35799999999999998</v>
      </c>
      <c r="AK108" s="6">
        <v>6.2E-4</v>
      </c>
      <c r="AL108" s="6">
        <v>2.1999999999999999E-2</v>
      </c>
      <c r="AM108" s="6">
        <v>1.2999999999999999E-4</v>
      </c>
      <c r="AN108" s="6">
        <v>9.3550000000000004</v>
      </c>
      <c r="AO108" s="6">
        <v>4.9000000000000002E-2</v>
      </c>
      <c r="AP108" s="6">
        <v>2.8000000000000001E-2</v>
      </c>
      <c r="AQ108" s="6">
        <v>2.8000000000000001E-2</v>
      </c>
      <c r="AR108" s="6">
        <v>8.5499999999999993E-2</v>
      </c>
      <c r="AS108" s="6">
        <v>10</v>
      </c>
      <c r="AT108" s="6">
        <v>3.0499999999999999E-2</v>
      </c>
      <c r="AU108" s="6">
        <v>3.5E-4</v>
      </c>
      <c r="AV108" s="6">
        <v>5.9000000000000003E-4</v>
      </c>
      <c r="AW108" s="6">
        <v>4.5049999999999999</v>
      </c>
      <c r="AX108" s="6"/>
      <c r="AY108" s="6">
        <v>26.6</v>
      </c>
      <c r="AZ108" s="6">
        <v>34.299999999999997</v>
      </c>
      <c r="BA108" s="6">
        <v>0.2145</v>
      </c>
      <c r="BB108" s="13" t="s">
        <v>64</v>
      </c>
      <c r="BC108" s="15" t="s">
        <v>62</v>
      </c>
      <c r="BD108" s="13" t="s">
        <v>63</v>
      </c>
    </row>
    <row r="109" spans="1:56" x14ac:dyDescent="0.2">
      <c r="A109" s="3" t="s">
        <v>295</v>
      </c>
      <c r="B109" s="3" t="s">
        <v>72</v>
      </c>
      <c r="C109" s="7">
        <v>492204</v>
      </c>
      <c r="D109" s="7">
        <v>2132928</v>
      </c>
      <c r="E109" s="6">
        <v>0</v>
      </c>
      <c r="F109" s="6">
        <v>0</v>
      </c>
      <c r="G109" s="6">
        <v>120</v>
      </c>
      <c r="H109" s="6">
        <v>7.9</v>
      </c>
      <c r="I109" s="6">
        <v>48</v>
      </c>
      <c r="J109" s="6">
        <v>601</v>
      </c>
      <c r="K109" s="6">
        <v>25</v>
      </c>
      <c r="L109" s="6">
        <v>244.2</v>
      </c>
      <c r="M109" s="6">
        <v>44.7</v>
      </c>
      <c r="N109" s="6"/>
      <c r="O109" s="6">
        <v>0.1</v>
      </c>
      <c r="P109" s="6">
        <v>936</v>
      </c>
      <c r="Q109" s="30">
        <f t="shared" si="1"/>
        <v>396.66</v>
      </c>
      <c r="R109" s="6"/>
      <c r="S109" s="6"/>
      <c r="T109" s="6"/>
      <c r="U109" s="6"/>
      <c r="V109" s="6"/>
      <c r="W109" s="6"/>
      <c r="X109" s="6"/>
      <c r="Y109" s="6"/>
      <c r="Z109" s="6">
        <v>170.97</v>
      </c>
      <c r="AA109" s="6">
        <v>62.67</v>
      </c>
      <c r="AB109" s="6">
        <v>108.3</v>
      </c>
      <c r="AC109" s="6">
        <v>0.70828800000000003</v>
      </c>
      <c r="AD109" s="6">
        <v>0.16</v>
      </c>
      <c r="AE109" s="6">
        <v>1.0999999999999999E-2</v>
      </c>
      <c r="AF109" s="6">
        <v>0.91</v>
      </c>
      <c r="AG109" s="6"/>
      <c r="AH109" s="6">
        <v>4</v>
      </c>
      <c r="AI109" s="6">
        <v>3.5000000000000003E-2</v>
      </c>
      <c r="AJ109" s="6"/>
      <c r="AK109" s="6">
        <v>9.7000000000000005E-4</v>
      </c>
      <c r="AL109" s="6">
        <v>7.0000000000000007E-2</v>
      </c>
      <c r="AM109" s="6"/>
      <c r="AN109" s="6">
        <v>25.1</v>
      </c>
      <c r="AO109" s="6">
        <v>4.9000000000000002E-2</v>
      </c>
      <c r="AP109" s="6">
        <v>2.8000000000000001E-2</v>
      </c>
      <c r="AQ109" s="6">
        <v>2.8000000000000001E-2</v>
      </c>
      <c r="AR109" s="6">
        <v>0.496</v>
      </c>
      <c r="AS109" s="6">
        <v>26.3</v>
      </c>
      <c r="AT109" s="6">
        <v>0.30499999999999999</v>
      </c>
      <c r="AU109" s="6">
        <v>3.5E-4</v>
      </c>
      <c r="AV109" s="6"/>
      <c r="AW109" s="6">
        <v>6.4</v>
      </c>
      <c r="AX109" s="6"/>
      <c r="AY109" s="6"/>
      <c r="AZ109" s="6">
        <v>54.5</v>
      </c>
      <c r="BA109" s="6">
        <v>0.42</v>
      </c>
      <c r="BB109" s="13" t="s">
        <v>64</v>
      </c>
      <c r="BC109" s="15" t="s">
        <v>62</v>
      </c>
      <c r="BD109" s="13" t="s">
        <v>63</v>
      </c>
    </row>
    <row r="110" spans="1:56" x14ac:dyDescent="0.2">
      <c r="A110" s="3" t="s">
        <v>295</v>
      </c>
      <c r="B110" s="3" t="s">
        <v>73</v>
      </c>
      <c r="C110" s="7">
        <v>492816</v>
      </c>
      <c r="D110" s="7">
        <v>2132345</v>
      </c>
      <c r="E110" s="6">
        <v>0</v>
      </c>
      <c r="F110" s="6">
        <v>0</v>
      </c>
      <c r="G110" s="6">
        <v>1495</v>
      </c>
      <c r="H110" s="6">
        <v>7.77</v>
      </c>
      <c r="I110" s="6">
        <v>1.74</v>
      </c>
      <c r="J110" s="6">
        <v>701</v>
      </c>
      <c r="K110" s="6">
        <v>20</v>
      </c>
      <c r="L110" s="6">
        <v>301.2</v>
      </c>
      <c r="M110" s="6">
        <v>51.4</v>
      </c>
      <c r="N110" s="6"/>
      <c r="O110" s="6">
        <v>0.2</v>
      </c>
      <c r="P110" s="6">
        <v>440</v>
      </c>
      <c r="Q110" s="30">
        <f t="shared" si="1"/>
        <v>462.66</v>
      </c>
      <c r="R110" s="6"/>
      <c r="S110" s="6"/>
      <c r="T110" s="6"/>
      <c r="U110" s="6"/>
      <c r="V110" s="6"/>
      <c r="W110" s="6"/>
      <c r="X110" s="6"/>
      <c r="Y110" s="6"/>
      <c r="Z110" s="6">
        <v>207.29</v>
      </c>
      <c r="AA110" s="6">
        <v>85.4</v>
      </c>
      <c r="AB110" s="6">
        <v>121.89</v>
      </c>
      <c r="AC110" s="6">
        <v>2.2134</v>
      </c>
      <c r="AD110" s="6">
        <v>0.5</v>
      </c>
      <c r="AE110" s="6">
        <v>1.0999999999999999E-2</v>
      </c>
      <c r="AF110" s="6">
        <v>2.34</v>
      </c>
      <c r="AG110" s="6"/>
      <c r="AH110" s="6">
        <v>4</v>
      </c>
      <c r="AI110" s="6">
        <v>3.5000000000000003E-2</v>
      </c>
      <c r="AJ110" s="6"/>
      <c r="AK110" s="6">
        <v>9.6000000000000002E-4</v>
      </c>
      <c r="AL110" s="6">
        <v>0.09</v>
      </c>
      <c r="AM110" s="6"/>
      <c r="AN110" s="6">
        <v>34.200000000000003</v>
      </c>
      <c r="AO110" s="6">
        <v>4.9000000000000002E-2</v>
      </c>
      <c r="AP110" s="6">
        <v>2.8000000000000001E-2</v>
      </c>
      <c r="AQ110" s="6">
        <v>2.8000000000000001E-2</v>
      </c>
      <c r="AR110" s="6">
        <v>0.77300000000000002</v>
      </c>
      <c r="AS110" s="6">
        <v>29.6</v>
      </c>
      <c r="AT110" s="6">
        <v>0.46899999999999997</v>
      </c>
      <c r="AU110" s="6">
        <v>3.5E-4</v>
      </c>
      <c r="AV110" s="6"/>
      <c r="AW110" s="6">
        <v>8.3000000000000007</v>
      </c>
      <c r="AX110" s="6"/>
      <c r="AY110" s="6"/>
      <c r="AZ110" s="6">
        <v>66.599999999999994</v>
      </c>
      <c r="BA110" s="6">
        <v>0.42399999999999999</v>
      </c>
      <c r="BB110" s="13" t="s">
        <v>64</v>
      </c>
      <c r="BC110" s="15" t="s">
        <v>62</v>
      </c>
      <c r="BD110" s="13" t="s">
        <v>63</v>
      </c>
    </row>
    <row r="111" spans="1:56" x14ac:dyDescent="0.2">
      <c r="A111" s="3" t="s">
        <v>295</v>
      </c>
      <c r="B111" s="3" t="s">
        <v>74</v>
      </c>
      <c r="C111" s="7">
        <v>493121</v>
      </c>
      <c r="D111" s="7">
        <v>2132132</v>
      </c>
      <c r="E111" s="6">
        <v>0</v>
      </c>
      <c r="F111" s="6">
        <v>0</v>
      </c>
      <c r="G111" s="6">
        <v>215</v>
      </c>
      <c r="H111" s="6">
        <v>7.68</v>
      </c>
      <c r="I111" s="6">
        <v>4.1150000000000002</v>
      </c>
      <c r="J111" s="6">
        <v>845</v>
      </c>
      <c r="K111" s="6">
        <v>25</v>
      </c>
      <c r="L111" s="6">
        <v>337.75</v>
      </c>
      <c r="M111" s="6">
        <v>65.2</v>
      </c>
      <c r="N111" s="6">
        <v>12.4</v>
      </c>
      <c r="O111" s="6">
        <v>0.15</v>
      </c>
      <c r="P111" s="6">
        <v>510</v>
      </c>
      <c r="Q111" s="30">
        <f t="shared" si="1"/>
        <v>557.70000000000005</v>
      </c>
      <c r="R111" s="6">
        <v>108</v>
      </c>
      <c r="S111" s="6">
        <v>412</v>
      </c>
      <c r="T111" s="6">
        <v>4</v>
      </c>
      <c r="U111" s="6">
        <v>2</v>
      </c>
      <c r="V111" s="6">
        <v>2</v>
      </c>
      <c r="W111" s="6">
        <v>516</v>
      </c>
      <c r="X111" s="6">
        <v>106</v>
      </c>
      <c r="Y111" s="6">
        <v>410</v>
      </c>
      <c r="Z111" s="6">
        <v>255.29</v>
      </c>
      <c r="AA111" s="6">
        <v>87.27</v>
      </c>
      <c r="AB111" s="6">
        <v>168.02</v>
      </c>
      <c r="AC111" s="6">
        <v>2.4347400000000001</v>
      </c>
      <c r="AD111" s="6">
        <v>0.55000000000000004</v>
      </c>
      <c r="AE111" s="6">
        <v>1.0999999999999999E-2</v>
      </c>
      <c r="AF111" s="6">
        <v>1.2150000000000001</v>
      </c>
      <c r="AG111" s="6">
        <v>0.22</v>
      </c>
      <c r="AH111" s="6">
        <v>4</v>
      </c>
      <c r="AI111" s="6">
        <v>3.5000000000000003E-2</v>
      </c>
      <c r="AJ111" s="6">
        <v>0.35799999999999998</v>
      </c>
      <c r="AK111" s="6">
        <v>8.1499999999999997E-4</v>
      </c>
      <c r="AL111" s="6">
        <v>6.0999999999999999E-2</v>
      </c>
      <c r="AM111" s="6">
        <v>1.2999999999999999E-4</v>
      </c>
      <c r="AN111" s="6">
        <v>34.950000000000003</v>
      </c>
      <c r="AO111" s="6">
        <v>4.9000000000000002E-2</v>
      </c>
      <c r="AP111" s="6">
        <v>2.8000000000000001E-2</v>
      </c>
      <c r="AQ111" s="6">
        <v>2.8000000000000001E-2</v>
      </c>
      <c r="AR111" s="6">
        <v>1.012</v>
      </c>
      <c r="AS111" s="6">
        <v>40.799999999999997</v>
      </c>
      <c r="AT111" s="6">
        <v>0.52200000000000002</v>
      </c>
      <c r="AU111" s="6">
        <v>3.5E-4</v>
      </c>
      <c r="AV111" s="6">
        <v>5.9000000000000003E-4</v>
      </c>
      <c r="AW111" s="6">
        <v>7.35</v>
      </c>
      <c r="AX111" s="6"/>
      <c r="AY111" s="6">
        <v>37.6</v>
      </c>
      <c r="AZ111" s="6">
        <v>80.25</v>
      </c>
      <c r="BA111" s="6">
        <v>0.59099999999999997</v>
      </c>
      <c r="BB111" s="13" t="s">
        <v>64</v>
      </c>
      <c r="BC111" s="15" t="s">
        <v>62</v>
      </c>
      <c r="BD111" s="13" t="s">
        <v>63</v>
      </c>
    </row>
    <row r="112" spans="1:56" x14ac:dyDescent="0.2">
      <c r="A112" s="3" t="s">
        <v>171</v>
      </c>
      <c r="B112" s="3" t="s">
        <v>75</v>
      </c>
      <c r="C112" s="7">
        <v>490945</v>
      </c>
      <c r="D112" s="7">
        <v>2134583</v>
      </c>
      <c r="E112" s="6">
        <v>1</v>
      </c>
      <c r="F112" s="6">
        <v>0</v>
      </c>
      <c r="G112" s="6">
        <v>80</v>
      </c>
      <c r="H112" s="6">
        <v>8.02</v>
      </c>
      <c r="I112" s="6">
        <v>0.5</v>
      </c>
      <c r="J112" s="6">
        <v>1403</v>
      </c>
      <c r="K112" s="6">
        <v>17.5</v>
      </c>
      <c r="L112" s="6">
        <v>466.4</v>
      </c>
      <c r="M112" s="6">
        <v>112.4</v>
      </c>
      <c r="N112" s="6">
        <v>19.2</v>
      </c>
      <c r="O112" s="6">
        <v>0.4</v>
      </c>
      <c r="P112" s="6">
        <v>912</v>
      </c>
      <c r="Q112" s="30">
        <f t="shared" si="1"/>
        <v>925.98</v>
      </c>
      <c r="R112" s="6">
        <v>124</v>
      </c>
      <c r="S112" s="6">
        <v>788</v>
      </c>
      <c r="T112" s="6">
        <v>4</v>
      </c>
      <c r="U112" s="6">
        <v>4</v>
      </c>
      <c r="V112" s="6">
        <v>0</v>
      </c>
      <c r="W112" s="6">
        <v>908</v>
      </c>
      <c r="X112" s="6">
        <v>120</v>
      </c>
      <c r="Y112" s="6">
        <v>788</v>
      </c>
      <c r="Z112" s="6">
        <v>316.14999999999998</v>
      </c>
      <c r="AA112" s="6">
        <v>99.13</v>
      </c>
      <c r="AB112" s="6">
        <v>217.02</v>
      </c>
      <c r="AC112" s="6">
        <v>3.4529040000000002</v>
      </c>
      <c r="AD112" s="6">
        <v>0.78</v>
      </c>
      <c r="AE112" s="6">
        <v>1.0999999999999999E-2</v>
      </c>
      <c r="AF112" s="6">
        <v>0.1</v>
      </c>
      <c r="AG112" s="6">
        <v>0.28000000000000003</v>
      </c>
      <c r="AH112" s="6">
        <v>160.56</v>
      </c>
      <c r="AI112" s="6">
        <v>3.5000000000000003E-2</v>
      </c>
      <c r="AJ112" s="6">
        <v>0.35799999999999998</v>
      </c>
      <c r="AK112" s="6">
        <v>5.4200000000000003E-3</v>
      </c>
      <c r="AL112" s="6">
        <v>5.5E-2</v>
      </c>
      <c r="AM112" s="6"/>
      <c r="AN112" s="6">
        <v>39.700000000000003</v>
      </c>
      <c r="AO112" s="6">
        <v>4.9000000000000002E-2</v>
      </c>
      <c r="AP112" s="6">
        <v>2.8000000000000001E-2</v>
      </c>
      <c r="AQ112" s="6">
        <v>2.8000000000000001E-2</v>
      </c>
      <c r="AR112" s="6">
        <v>0.26</v>
      </c>
      <c r="AS112" s="6">
        <v>52.7</v>
      </c>
      <c r="AT112" s="6">
        <v>1.85</v>
      </c>
      <c r="AU112" s="6">
        <v>3.5E-4</v>
      </c>
      <c r="AV112" s="6"/>
      <c r="AW112" s="6">
        <v>11.3</v>
      </c>
      <c r="AX112" s="6"/>
      <c r="AY112" s="6">
        <v>26.7</v>
      </c>
      <c r="AZ112" s="6">
        <v>222.4</v>
      </c>
      <c r="BA112" s="6">
        <v>0.12640000000000001</v>
      </c>
      <c r="BB112" s="13" t="s">
        <v>64</v>
      </c>
      <c r="BC112" s="15" t="s">
        <v>62</v>
      </c>
      <c r="BD112" s="13" t="s">
        <v>63</v>
      </c>
    </row>
    <row r="113" spans="1:56" x14ac:dyDescent="0.2">
      <c r="A113" s="3" t="s">
        <v>171</v>
      </c>
      <c r="B113" s="3" t="s">
        <v>76</v>
      </c>
      <c r="C113" s="7">
        <v>491084</v>
      </c>
      <c r="D113" s="7">
        <v>2134333</v>
      </c>
      <c r="E113" s="6">
        <v>0</v>
      </c>
      <c r="F113" s="6">
        <v>0</v>
      </c>
      <c r="G113" s="6">
        <v>5.333333333333333</v>
      </c>
      <c r="H113" s="6">
        <v>7.8433333333333337</v>
      </c>
      <c r="I113" s="6">
        <v>0.52</v>
      </c>
      <c r="J113" s="6">
        <v>1091.3333333333333</v>
      </c>
      <c r="K113" s="6">
        <v>13.333333333333334</v>
      </c>
      <c r="L113" s="6">
        <v>341.9666666666667</v>
      </c>
      <c r="M113" s="6">
        <v>83.5</v>
      </c>
      <c r="N113" s="6">
        <v>13</v>
      </c>
      <c r="O113" s="6">
        <v>0.3</v>
      </c>
      <c r="P113" s="6">
        <v>697.33333333333337</v>
      </c>
      <c r="Q113" s="30">
        <f t="shared" si="1"/>
        <v>720.28</v>
      </c>
      <c r="R113" s="6">
        <v>104</v>
      </c>
      <c r="S113" s="6">
        <v>600</v>
      </c>
      <c r="T113" s="6">
        <v>6</v>
      </c>
      <c r="U113" s="6">
        <v>6</v>
      </c>
      <c r="V113" s="6">
        <v>0</v>
      </c>
      <c r="W113" s="6">
        <v>698</v>
      </c>
      <c r="X113" s="6">
        <v>98</v>
      </c>
      <c r="Y113" s="6">
        <v>600</v>
      </c>
      <c r="Z113" s="6">
        <v>242.40333333333334</v>
      </c>
      <c r="AA113" s="6">
        <v>75.076666666666668</v>
      </c>
      <c r="AB113" s="6">
        <v>167.32666666666668</v>
      </c>
      <c r="AC113" s="6">
        <v>2.3609599999999999</v>
      </c>
      <c r="AD113" s="6">
        <v>0.53333333333333333</v>
      </c>
      <c r="AE113" s="6">
        <v>1.1000000000000001E-2</v>
      </c>
      <c r="AF113" s="6">
        <v>0.19</v>
      </c>
      <c r="AG113" s="6">
        <v>1.08</v>
      </c>
      <c r="AH113" s="6">
        <v>110.00666666666666</v>
      </c>
      <c r="AI113" s="6">
        <v>3.5000000000000003E-2</v>
      </c>
      <c r="AJ113" s="6">
        <v>0.35799999999999998</v>
      </c>
      <c r="AK113" s="6">
        <v>7.1700000000000002E-3</v>
      </c>
      <c r="AL113" s="6">
        <v>6.0333333333333329E-2</v>
      </c>
      <c r="AM113" s="6">
        <v>1.2999999999999999E-4</v>
      </c>
      <c r="AN113" s="6">
        <v>30.066666666666663</v>
      </c>
      <c r="AO113" s="6">
        <v>4.9000000000000009E-2</v>
      </c>
      <c r="AP113" s="6">
        <v>3.4666666666666665E-2</v>
      </c>
      <c r="AQ113" s="6">
        <v>2.8000000000000001E-2</v>
      </c>
      <c r="AR113" s="6">
        <v>0.60166666666666668</v>
      </c>
      <c r="AS113" s="6">
        <v>37.733333333333334</v>
      </c>
      <c r="AT113" s="6">
        <v>1.55</v>
      </c>
      <c r="AU113" s="6">
        <v>3.5E-4</v>
      </c>
      <c r="AV113" s="6">
        <v>5.5199999999999997E-3</v>
      </c>
      <c r="AW113" s="6">
        <v>8.1999999999999993</v>
      </c>
      <c r="AX113" s="6"/>
      <c r="AY113" s="6">
        <v>27.6</v>
      </c>
      <c r="AZ113" s="6">
        <v>143.23333333333332</v>
      </c>
      <c r="BA113" s="6">
        <v>0.94499999999999995</v>
      </c>
      <c r="BB113" s="13" t="s">
        <v>64</v>
      </c>
      <c r="BC113" s="15" t="s">
        <v>62</v>
      </c>
      <c r="BD113" s="13" t="s">
        <v>63</v>
      </c>
    </row>
    <row r="114" spans="1:56" x14ac:dyDescent="0.2">
      <c r="A114" s="3" t="s">
        <v>295</v>
      </c>
      <c r="B114" s="3" t="s">
        <v>77</v>
      </c>
      <c r="C114" s="7">
        <v>499774</v>
      </c>
      <c r="D114" s="7">
        <v>2128224</v>
      </c>
      <c r="E114" s="6">
        <v>0</v>
      </c>
      <c r="F114" s="6">
        <v>0</v>
      </c>
      <c r="G114" s="6">
        <v>1625</v>
      </c>
      <c r="H114" s="6">
        <v>7.89</v>
      </c>
      <c r="I114" s="6">
        <v>0.5</v>
      </c>
      <c r="J114" s="6">
        <v>363</v>
      </c>
      <c r="K114" s="6">
        <v>2.5</v>
      </c>
      <c r="L114" s="6">
        <v>123.7</v>
      </c>
      <c r="M114" s="6">
        <v>24.7</v>
      </c>
      <c r="N114" s="6"/>
      <c r="O114" s="6">
        <v>0.2</v>
      </c>
      <c r="P114" s="6">
        <v>264</v>
      </c>
      <c r="Q114" s="30">
        <f t="shared" si="1"/>
        <v>239.58</v>
      </c>
      <c r="R114" s="6"/>
      <c r="S114" s="6"/>
      <c r="T114" s="6"/>
      <c r="U114" s="6"/>
      <c r="V114" s="6"/>
      <c r="W114" s="6"/>
      <c r="X114" s="6"/>
      <c r="Y114" s="6"/>
      <c r="Z114" s="6">
        <v>100.89</v>
      </c>
      <c r="AA114" s="6">
        <v>31.71</v>
      </c>
      <c r="AB114" s="6">
        <v>69.180000000000007</v>
      </c>
      <c r="AC114" s="6">
        <v>4.116924</v>
      </c>
      <c r="AD114" s="6">
        <v>0.93</v>
      </c>
      <c r="AE114" s="6">
        <v>1.0999999999999999E-2</v>
      </c>
      <c r="AF114" s="6">
        <v>0.1</v>
      </c>
      <c r="AG114" s="6"/>
      <c r="AH114" s="6">
        <v>17.03</v>
      </c>
      <c r="AI114" s="6">
        <v>3.5000000000000003E-2</v>
      </c>
      <c r="AJ114" s="6"/>
      <c r="AK114" s="6">
        <v>1.7000000000000001E-2</v>
      </c>
      <c r="AL114" s="6">
        <v>1.6E-2</v>
      </c>
      <c r="AM114" s="6">
        <v>1.2999999999999999E-4</v>
      </c>
      <c r="AN114" s="6">
        <v>12.7</v>
      </c>
      <c r="AO114" s="6">
        <v>4.9000000000000002E-2</v>
      </c>
      <c r="AP114" s="6">
        <v>2.8000000000000001E-2</v>
      </c>
      <c r="AQ114" s="6">
        <v>2.8000000000000001E-2</v>
      </c>
      <c r="AR114" s="6">
        <v>5.1999999999999998E-2</v>
      </c>
      <c r="AS114" s="6">
        <v>16.8</v>
      </c>
      <c r="AT114" s="6">
        <v>0.02</v>
      </c>
      <c r="AU114" s="6">
        <v>3.5E-4</v>
      </c>
      <c r="AV114" s="6">
        <v>5.9000000000000003E-4</v>
      </c>
      <c r="AW114" s="6">
        <v>4.42</v>
      </c>
      <c r="AX114" s="6"/>
      <c r="AY114" s="6"/>
      <c r="AZ114" s="6">
        <v>35.700000000000003</v>
      </c>
      <c r="BA114" s="6">
        <v>0.35099999999999998</v>
      </c>
      <c r="BB114" s="13" t="s">
        <v>64</v>
      </c>
      <c r="BC114" s="15" t="s">
        <v>62</v>
      </c>
      <c r="BD114" s="13" t="s">
        <v>63</v>
      </c>
    </row>
    <row r="115" spans="1:56" x14ac:dyDescent="0.2">
      <c r="A115" s="3" t="s">
        <v>295</v>
      </c>
      <c r="B115" s="3" t="s">
        <v>77</v>
      </c>
      <c r="C115" s="7">
        <v>499774</v>
      </c>
      <c r="D115" s="7">
        <v>2128224</v>
      </c>
      <c r="E115" s="6">
        <v>0</v>
      </c>
      <c r="F115" s="6">
        <v>0</v>
      </c>
      <c r="G115" s="6">
        <v>140</v>
      </c>
      <c r="H115" s="6">
        <v>7.92</v>
      </c>
      <c r="I115" s="6">
        <v>0.5</v>
      </c>
      <c r="J115" s="6">
        <v>404</v>
      </c>
      <c r="K115" s="6">
        <v>2.5</v>
      </c>
      <c r="L115" s="6">
        <v>132</v>
      </c>
      <c r="M115" s="6">
        <v>30.4</v>
      </c>
      <c r="N115" s="6">
        <v>1.6</v>
      </c>
      <c r="O115" s="6">
        <v>0.2</v>
      </c>
      <c r="P115" s="6">
        <v>272</v>
      </c>
      <c r="Q115" s="30">
        <f t="shared" si="1"/>
        <v>266.64</v>
      </c>
      <c r="R115" s="6">
        <v>52</v>
      </c>
      <c r="S115" s="6">
        <v>220</v>
      </c>
      <c r="T115" s="6">
        <v>4</v>
      </c>
      <c r="U115" s="6">
        <v>4</v>
      </c>
      <c r="V115" s="6">
        <v>0</v>
      </c>
      <c r="W115" s="6">
        <v>268</v>
      </c>
      <c r="X115" s="6">
        <v>48</v>
      </c>
      <c r="Y115" s="6">
        <v>220</v>
      </c>
      <c r="Z115" s="6">
        <v>114.35</v>
      </c>
      <c r="AA115" s="6">
        <v>34.46</v>
      </c>
      <c r="AB115" s="6">
        <v>79.89</v>
      </c>
      <c r="AC115" s="6">
        <v>3.9398520000000001</v>
      </c>
      <c r="AD115" s="6">
        <v>0.89</v>
      </c>
      <c r="AE115" s="6">
        <v>1.0999999999999999E-2</v>
      </c>
      <c r="AF115" s="6">
        <v>0.1</v>
      </c>
      <c r="AG115" s="6">
        <v>0.1</v>
      </c>
      <c r="AH115" s="6">
        <v>19.23</v>
      </c>
      <c r="AI115" s="6">
        <v>3.5000000000000003E-2</v>
      </c>
      <c r="AJ115" s="6">
        <v>0.35799999999999998</v>
      </c>
      <c r="AK115" s="6">
        <v>9.8300000000000002E-3</v>
      </c>
      <c r="AL115" s="6">
        <v>1.2999999999999999E-2</v>
      </c>
      <c r="AM115" s="6">
        <v>1.2999999999999999E-4</v>
      </c>
      <c r="AN115" s="6">
        <v>13.8</v>
      </c>
      <c r="AO115" s="6">
        <v>4.9000000000000002E-2</v>
      </c>
      <c r="AP115" s="6">
        <v>2.8000000000000001E-2</v>
      </c>
      <c r="AQ115" s="6">
        <v>2.8000000000000001E-2</v>
      </c>
      <c r="AR115" s="6">
        <v>5.1999999999999998E-2</v>
      </c>
      <c r="AS115" s="6">
        <v>19.399999999999999</v>
      </c>
      <c r="AT115" s="6">
        <v>1.9E-2</v>
      </c>
      <c r="AU115" s="6">
        <v>3.5E-4</v>
      </c>
      <c r="AV115" s="6">
        <v>8.0999999999999996E-4</v>
      </c>
      <c r="AW115" s="6">
        <v>4.34</v>
      </c>
      <c r="AX115" s="6"/>
      <c r="AY115" s="6">
        <v>28.1</v>
      </c>
      <c r="AZ115" s="6">
        <v>39.6</v>
      </c>
      <c r="BA115" s="6">
        <v>0.433</v>
      </c>
      <c r="BB115" s="13" t="s">
        <v>64</v>
      </c>
      <c r="BC115" s="15" t="s">
        <v>62</v>
      </c>
      <c r="BD115" s="13" t="s">
        <v>63</v>
      </c>
    </row>
    <row r="116" spans="1:56" x14ac:dyDescent="0.2">
      <c r="A116" s="3" t="s">
        <v>295</v>
      </c>
      <c r="B116" s="3" t="s">
        <v>296</v>
      </c>
      <c r="C116" s="7">
        <v>499404</v>
      </c>
      <c r="D116" s="7">
        <v>2128348</v>
      </c>
      <c r="E116" s="6">
        <v>25</v>
      </c>
      <c r="F116" s="6">
        <v>0</v>
      </c>
      <c r="G116" s="6">
        <v>280</v>
      </c>
      <c r="H116" s="6">
        <v>7.97</v>
      </c>
      <c r="I116" s="6">
        <v>0.5</v>
      </c>
      <c r="J116" s="6">
        <v>404</v>
      </c>
      <c r="K116" s="6">
        <v>2.5</v>
      </c>
      <c r="L116" s="6">
        <v>124.9</v>
      </c>
      <c r="M116" s="6">
        <v>29.3</v>
      </c>
      <c r="N116" s="6"/>
      <c r="O116" s="6">
        <v>0.2</v>
      </c>
      <c r="P116" s="6">
        <v>256</v>
      </c>
      <c r="Q116" s="30">
        <f t="shared" si="1"/>
        <v>266.64</v>
      </c>
      <c r="R116" s="6"/>
      <c r="S116" s="6"/>
      <c r="T116" s="6"/>
      <c r="U116" s="6"/>
      <c r="V116" s="6"/>
      <c r="W116" s="6"/>
      <c r="X116" s="6"/>
      <c r="Y116" s="6"/>
      <c r="Z116" s="6">
        <v>109.22</v>
      </c>
      <c r="AA116" s="6">
        <v>32.21</v>
      </c>
      <c r="AB116" s="6">
        <v>77.010000000000005</v>
      </c>
      <c r="AC116" s="6">
        <v>3.408636</v>
      </c>
      <c r="AD116" s="6">
        <v>0.77</v>
      </c>
      <c r="AE116" s="6">
        <v>1.0999999999999999E-2</v>
      </c>
      <c r="AF116" s="6">
        <v>0.1</v>
      </c>
      <c r="AG116" s="6"/>
      <c r="AH116" s="6">
        <v>20.98</v>
      </c>
      <c r="AI116" s="6">
        <v>3.5000000000000003E-2</v>
      </c>
      <c r="AJ116" s="6"/>
      <c r="AK116" s="6">
        <v>1.934E-2</v>
      </c>
      <c r="AL116" s="6">
        <v>1.4999999999999999E-2</v>
      </c>
      <c r="AM116" s="6">
        <v>1.2999999999999999E-4</v>
      </c>
      <c r="AN116" s="6">
        <v>12.9</v>
      </c>
      <c r="AO116" s="6">
        <v>4.9000000000000002E-2</v>
      </c>
      <c r="AP116" s="6">
        <v>2.8000000000000001E-2</v>
      </c>
      <c r="AQ116" s="6">
        <v>2.8000000000000001E-2</v>
      </c>
      <c r="AR116" s="6">
        <v>5.1999999999999998E-2</v>
      </c>
      <c r="AS116" s="6">
        <v>18.7</v>
      </c>
      <c r="AT116" s="6">
        <v>1.9E-2</v>
      </c>
      <c r="AU116" s="6">
        <v>3.5E-4</v>
      </c>
      <c r="AV116" s="6">
        <v>1.0300000000000001E-3</v>
      </c>
      <c r="AW116" s="6">
        <v>3.99</v>
      </c>
      <c r="AX116" s="6"/>
      <c r="AY116" s="6"/>
      <c r="AZ116" s="6">
        <v>38.6</v>
      </c>
      <c r="BA116" s="6">
        <v>0.42199999999999999</v>
      </c>
      <c r="BB116" s="13" t="s">
        <v>64</v>
      </c>
      <c r="BC116" s="15" t="s">
        <v>62</v>
      </c>
      <c r="BD116" s="13" t="s">
        <v>63</v>
      </c>
    </row>
    <row r="117" spans="1:56" x14ac:dyDescent="0.2">
      <c r="A117" s="3" t="s">
        <v>196</v>
      </c>
      <c r="B117" s="3" t="s">
        <v>318</v>
      </c>
      <c r="C117" s="7">
        <v>496467</v>
      </c>
      <c r="D117" s="7">
        <v>2128172</v>
      </c>
      <c r="E117" s="6">
        <v>0.5</v>
      </c>
      <c r="F117" s="6">
        <v>0</v>
      </c>
      <c r="G117" s="6">
        <v>6500</v>
      </c>
      <c r="H117" s="6">
        <v>7.88</v>
      </c>
      <c r="I117" s="6">
        <v>0.56999999999999995</v>
      </c>
      <c r="J117" s="6">
        <v>242.5</v>
      </c>
      <c r="K117" s="6">
        <v>3.75</v>
      </c>
      <c r="L117" s="6">
        <v>81.650000000000006</v>
      </c>
      <c r="M117" s="6">
        <v>13.55</v>
      </c>
      <c r="N117" s="6">
        <v>7.2</v>
      </c>
      <c r="O117" s="6">
        <v>0.2</v>
      </c>
      <c r="P117" s="6">
        <v>170</v>
      </c>
      <c r="Q117" s="30">
        <f t="shared" si="1"/>
        <v>160.05000000000001</v>
      </c>
      <c r="R117" s="6">
        <v>28</v>
      </c>
      <c r="S117" s="6">
        <v>136</v>
      </c>
      <c r="T117" s="6">
        <v>12</v>
      </c>
      <c r="U117" s="6">
        <v>8</v>
      </c>
      <c r="V117" s="6">
        <v>4</v>
      </c>
      <c r="W117" s="6">
        <v>152</v>
      </c>
      <c r="X117" s="6">
        <v>20</v>
      </c>
      <c r="Y117" s="6">
        <v>132</v>
      </c>
      <c r="Z117" s="6">
        <v>52.085000000000001</v>
      </c>
      <c r="AA117" s="6">
        <v>20.05</v>
      </c>
      <c r="AB117" s="6">
        <v>32.034999999999997</v>
      </c>
      <c r="AC117" s="6">
        <v>8.2117140000000006</v>
      </c>
      <c r="AD117" s="6">
        <v>1.855</v>
      </c>
      <c r="AE117" s="6">
        <v>1.0999999999999999E-2</v>
      </c>
      <c r="AF117" s="6">
        <v>0.40500000000000003</v>
      </c>
      <c r="AG117" s="6">
        <v>0.11</v>
      </c>
      <c r="AH117" s="6">
        <v>6.5949999999999998</v>
      </c>
      <c r="AI117" s="6">
        <v>3.5000000000000003E-2</v>
      </c>
      <c r="AJ117" s="6">
        <v>0.35799999999999998</v>
      </c>
      <c r="AK117" s="6">
        <v>6.2E-4</v>
      </c>
      <c r="AL117" s="6">
        <v>8.9999999999999993E-3</v>
      </c>
      <c r="AM117" s="6">
        <v>1.2999999999999999E-4</v>
      </c>
      <c r="AN117" s="6">
        <v>8.0299999999999994</v>
      </c>
      <c r="AO117" s="6">
        <v>4.9000000000000002E-2</v>
      </c>
      <c r="AP117" s="6">
        <v>2.8000000000000001E-2</v>
      </c>
      <c r="AQ117" s="6">
        <v>2.8000000000000001E-2</v>
      </c>
      <c r="AR117" s="6">
        <v>5.1999999999999998E-2</v>
      </c>
      <c r="AS117" s="6">
        <v>7.78</v>
      </c>
      <c r="AT117" s="6">
        <v>1.9E-2</v>
      </c>
      <c r="AU117" s="6">
        <v>3.5E-4</v>
      </c>
      <c r="AV117" s="6">
        <v>2.14E-3</v>
      </c>
      <c r="AW117" s="6">
        <v>1.675</v>
      </c>
      <c r="AX117" s="6"/>
      <c r="AY117" s="6">
        <v>20.7</v>
      </c>
      <c r="AZ117" s="6">
        <v>26.9</v>
      </c>
      <c r="BA117" s="6">
        <v>9.0999999999999998E-2</v>
      </c>
      <c r="BB117" s="13" t="s">
        <v>64</v>
      </c>
      <c r="BC117" s="15" t="s">
        <v>62</v>
      </c>
      <c r="BD117" s="13" t="s">
        <v>63</v>
      </c>
    </row>
    <row r="118" spans="1:56" x14ac:dyDescent="0.2">
      <c r="A118" s="3" t="s">
        <v>196</v>
      </c>
      <c r="B118" s="3" t="s">
        <v>322</v>
      </c>
      <c r="C118" s="7">
        <v>492891</v>
      </c>
      <c r="D118" s="7">
        <v>2126808</v>
      </c>
      <c r="E118" s="6">
        <v>0</v>
      </c>
      <c r="F118" s="6">
        <v>0</v>
      </c>
      <c r="G118" s="6">
        <v>25</v>
      </c>
      <c r="H118" s="6">
        <v>7.6749999999999998</v>
      </c>
      <c r="I118" s="6">
        <v>0.5</v>
      </c>
      <c r="J118" s="6">
        <v>357</v>
      </c>
      <c r="K118" s="6">
        <v>3.75</v>
      </c>
      <c r="L118" s="6">
        <v>107.2</v>
      </c>
      <c r="M118" s="6">
        <v>17.399999999999999</v>
      </c>
      <c r="N118" s="6"/>
      <c r="O118" s="6">
        <v>0.2</v>
      </c>
      <c r="P118" s="6">
        <v>234</v>
      </c>
      <c r="Q118" s="30">
        <f t="shared" si="1"/>
        <v>235.62</v>
      </c>
      <c r="R118" s="6"/>
      <c r="S118" s="6"/>
      <c r="T118" s="6"/>
      <c r="U118" s="6"/>
      <c r="V118" s="6"/>
      <c r="W118" s="6">
        <v>0</v>
      </c>
      <c r="X118" s="6"/>
      <c r="Y118" s="6"/>
      <c r="Z118" s="6">
        <v>102.37</v>
      </c>
      <c r="AA118" s="6">
        <v>42.45</v>
      </c>
      <c r="AB118" s="6">
        <v>59.92</v>
      </c>
      <c r="AC118" s="6">
        <v>13.878017999999999</v>
      </c>
      <c r="AD118" s="6">
        <v>3.1349999999999998</v>
      </c>
      <c r="AE118" s="6">
        <v>1.0999999999999999E-2</v>
      </c>
      <c r="AF118" s="6">
        <v>0.1</v>
      </c>
      <c r="AG118" s="6"/>
      <c r="AH118" s="6">
        <v>27.085000000000001</v>
      </c>
      <c r="AI118" s="6">
        <v>3.5000000000000003E-2</v>
      </c>
      <c r="AJ118" s="6"/>
      <c r="AK118" s="6">
        <v>7.2499999999999995E-4</v>
      </c>
      <c r="AL118" s="6">
        <v>8.9999999999999993E-3</v>
      </c>
      <c r="AM118" s="6">
        <v>1.2999999999999999E-4</v>
      </c>
      <c r="AN118" s="6">
        <v>17</v>
      </c>
      <c r="AO118" s="6">
        <v>4.9000000000000002E-2</v>
      </c>
      <c r="AP118" s="6">
        <v>2.8000000000000001E-2</v>
      </c>
      <c r="AQ118" s="6">
        <v>2.8000000000000001E-2</v>
      </c>
      <c r="AR118" s="6">
        <v>5.1999999999999998E-2</v>
      </c>
      <c r="AS118" s="6">
        <v>14.55</v>
      </c>
      <c r="AT118" s="6">
        <v>1.9E-2</v>
      </c>
      <c r="AU118" s="6">
        <v>3.5E-4</v>
      </c>
      <c r="AV118" s="6">
        <v>5.9000000000000003E-4</v>
      </c>
      <c r="AW118" s="6">
        <v>3.42</v>
      </c>
      <c r="AX118" s="6"/>
      <c r="AY118" s="6"/>
      <c r="AZ118" s="6">
        <v>31.2</v>
      </c>
      <c r="BA118" s="6">
        <v>0.11799999999999999</v>
      </c>
      <c r="BB118" s="13" t="s">
        <v>64</v>
      </c>
      <c r="BC118" s="15" t="s">
        <v>62</v>
      </c>
      <c r="BD118" s="13" t="s">
        <v>63</v>
      </c>
    </row>
    <row r="119" spans="1:56" x14ac:dyDescent="0.2">
      <c r="A119" s="3" t="s">
        <v>196</v>
      </c>
      <c r="B119" s="3" t="s">
        <v>320</v>
      </c>
      <c r="C119" s="7">
        <v>498497</v>
      </c>
      <c r="D119" s="7">
        <v>2128189</v>
      </c>
      <c r="E119" s="6">
        <v>6.4000000000000003E-3</v>
      </c>
      <c r="F119" s="6">
        <v>0</v>
      </c>
      <c r="G119" s="6">
        <v>322.34080000000006</v>
      </c>
      <c r="H119" s="6">
        <v>8.439062400000001</v>
      </c>
      <c r="I119" s="6">
        <v>0.86070399999999991</v>
      </c>
      <c r="J119" s="6">
        <v>480.66783999999996</v>
      </c>
      <c r="K119" s="6">
        <v>5.2336</v>
      </c>
      <c r="L119" s="6">
        <v>173.06591999999998</v>
      </c>
      <c r="M119" s="6">
        <v>34.422015999999999</v>
      </c>
      <c r="N119" s="6">
        <v>6.4742933333333328</v>
      </c>
      <c r="O119" s="6">
        <v>0.33130000000000004</v>
      </c>
      <c r="P119" s="6">
        <v>301.12255999999996</v>
      </c>
      <c r="Q119" s="30">
        <f t="shared" si="1"/>
        <v>317.24077439999996</v>
      </c>
      <c r="R119" s="6">
        <v>53.628444444444447</v>
      </c>
      <c r="S119" s="6">
        <v>252.10311111111113</v>
      </c>
      <c r="T119" s="6">
        <v>2.8924444444444446</v>
      </c>
      <c r="U119" s="6">
        <v>1.2053333333333334</v>
      </c>
      <c r="V119" s="6">
        <v>1.6871111111111112</v>
      </c>
      <c r="W119" s="6">
        <v>302.83911111111109</v>
      </c>
      <c r="X119" s="6">
        <v>52.423111111111119</v>
      </c>
      <c r="Y119" s="6">
        <v>250.41600000000003</v>
      </c>
      <c r="Z119" s="6">
        <v>82.426630399999993</v>
      </c>
      <c r="AA119" s="6">
        <v>25.473139200000002</v>
      </c>
      <c r="AB119" s="6">
        <v>56.953491200000009</v>
      </c>
      <c r="AC119" s="6">
        <v>1.4237580403200001</v>
      </c>
      <c r="AD119" s="6">
        <v>0.32162240000000003</v>
      </c>
      <c r="AE119" s="6">
        <v>1.1695999999999998E-2</v>
      </c>
      <c r="AF119" s="6">
        <v>0.44605760000000005</v>
      </c>
      <c r="AG119" s="6">
        <v>0.10948444444444445</v>
      </c>
      <c r="AH119" s="6">
        <v>18.120828800000002</v>
      </c>
      <c r="AI119" s="6">
        <v>3.5000000000000003E-2</v>
      </c>
      <c r="AJ119" s="6">
        <v>0.35799999999999993</v>
      </c>
      <c r="AK119" s="6">
        <v>6.3111999999999999E-4</v>
      </c>
      <c r="AL119" s="6">
        <v>9.0630399999999996E-3</v>
      </c>
      <c r="AM119" s="6">
        <v>1.2999999999999999E-4</v>
      </c>
      <c r="AN119" s="6">
        <v>10.20232</v>
      </c>
      <c r="AO119" s="6">
        <v>4.9000000000000002E-2</v>
      </c>
      <c r="AP119" s="6">
        <v>2.8000000000000004E-2</v>
      </c>
      <c r="AQ119" s="6">
        <v>2.8000000000000004E-2</v>
      </c>
      <c r="AR119" s="6">
        <v>5.2024639999999997E-2</v>
      </c>
      <c r="AS119" s="6">
        <v>13.830368000000002</v>
      </c>
      <c r="AT119" s="6">
        <v>4.3787840000000001E-2</v>
      </c>
      <c r="AU119" s="6">
        <v>3.5E-4</v>
      </c>
      <c r="AV119" s="6">
        <v>6.1531840000000003E-4</v>
      </c>
      <c r="AW119" s="6">
        <v>4.3412319999999998</v>
      </c>
      <c r="AX119" s="6"/>
      <c r="AY119" s="6">
        <v>20.017866666666666</v>
      </c>
      <c r="AZ119" s="6">
        <v>62.214143999999997</v>
      </c>
      <c r="BA119" s="6">
        <v>1.5355152000000003</v>
      </c>
      <c r="BB119" s="13" t="s">
        <v>62</v>
      </c>
      <c r="BC119" s="15" t="s">
        <v>62</v>
      </c>
      <c r="BD119" s="13" t="s">
        <v>63</v>
      </c>
    </row>
    <row r="120" spans="1:56" x14ac:dyDescent="0.2">
      <c r="A120" s="3" t="s">
        <v>186</v>
      </c>
      <c r="B120" s="3" t="s">
        <v>397</v>
      </c>
      <c r="C120" s="7">
        <v>481641</v>
      </c>
      <c r="D120" s="7">
        <v>2133402</v>
      </c>
      <c r="E120" s="6">
        <v>0</v>
      </c>
      <c r="F120" s="6">
        <v>0</v>
      </c>
      <c r="G120" s="6">
        <v>5</v>
      </c>
      <c r="H120" s="6">
        <v>7.65</v>
      </c>
      <c r="I120" s="6">
        <v>0.5</v>
      </c>
      <c r="J120" s="6">
        <v>166</v>
      </c>
      <c r="K120" s="6">
        <v>2.5</v>
      </c>
      <c r="L120" s="6">
        <v>48.4</v>
      </c>
      <c r="M120" s="6">
        <v>6.55</v>
      </c>
      <c r="N120" s="6">
        <v>1.62</v>
      </c>
      <c r="O120" s="6">
        <v>0.5</v>
      </c>
      <c r="P120" s="6">
        <v>144</v>
      </c>
      <c r="Q120" s="30">
        <f t="shared" si="1"/>
        <v>109.56</v>
      </c>
      <c r="R120" s="6">
        <v>24</v>
      </c>
      <c r="S120" s="6">
        <v>120</v>
      </c>
      <c r="T120" s="6">
        <v>4</v>
      </c>
      <c r="U120" s="6">
        <v>4</v>
      </c>
      <c r="V120" s="6">
        <v>0</v>
      </c>
      <c r="W120" s="6">
        <v>140</v>
      </c>
      <c r="X120" s="6">
        <v>20</v>
      </c>
      <c r="Y120" s="6">
        <v>120</v>
      </c>
      <c r="Z120" s="6">
        <v>40.42</v>
      </c>
      <c r="AA120" s="6">
        <v>14.48</v>
      </c>
      <c r="AB120" s="6">
        <v>25.94</v>
      </c>
      <c r="AC120" s="6"/>
      <c r="AD120" s="6">
        <v>2.2200000000000002</v>
      </c>
      <c r="AE120" s="6">
        <v>1.0999999999999999E-2</v>
      </c>
      <c r="AF120" s="6">
        <v>0.1</v>
      </c>
      <c r="AG120" s="6">
        <v>0.1</v>
      </c>
      <c r="AH120" s="6">
        <v>9.3000000000000007</v>
      </c>
      <c r="AI120" s="6">
        <v>3.5000000000000003E-2</v>
      </c>
      <c r="AJ120" s="6">
        <v>0.35799999999999998</v>
      </c>
      <c r="AK120" s="6">
        <v>2.5100000000000001E-3</v>
      </c>
      <c r="AL120" s="6">
        <v>8.9999999999999993E-3</v>
      </c>
      <c r="AM120" s="6">
        <v>1.2999999999999999E-4</v>
      </c>
      <c r="AN120" s="6">
        <v>5.8</v>
      </c>
      <c r="AO120" s="6">
        <v>4.9000000000000002E-2</v>
      </c>
      <c r="AP120" s="6">
        <v>2.8000000000000001E-2</v>
      </c>
      <c r="AQ120" s="6">
        <v>2.8000000000000001E-2</v>
      </c>
      <c r="AR120" s="6">
        <v>5.1999999999999998E-2</v>
      </c>
      <c r="AS120" s="6">
        <v>6.3</v>
      </c>
      <c r="AT120" s="6">
        <v>1.9E-2</v>
      </c>
      <c r="AU120" s="6">
        <v>3.5E-4</v>
      </c>
      <c r="AV120" s="6">
        <v>5.9000000000000003E-4</v>
      </c>
      <c r="AW120" s="6">
        <v>3</v>
      </c>
      <c r="AX120" s="6"/>
      <c r="AY120" s="6">
        <v>16.5</v>
      </c>
      <c r="AZ120" s="6">
        <v>14.4</v>
      </c>
      <c r="BA120" s="6">
        <v>6.6000000000000003E-2</v>
      </c>
      <c r="BB120" s="13" t="s">
        <v>64</v>
      </c>
      <c r="BC120" s="15" t="s">
        <v>62</v>
      </c>
      <c r="BD120" s="13" t="s">
        <v>63</v>
      </c>
    </row>
    <row r="121" spans="1:56" x14ac:dyDescent="0.2">
      <c r="A121" s="3" t="s">
        <v>170</v>
      </c>
      <c r="B121" s="3" t="s">
        <v>329</v>
      </c>
      <c r="C121" s="7">
        <v>478946</v>
      </c>
      <c r="D121" s="7">
        <v>2154626</v>
      </c>
      <c r="E121" s="6">
        <v>5</v>
      </c>
      <c r="F121" s="6">
        <v>0</v>
      </c>
      <c r="G121" s="6">
        <v>1041.6666666666667</v>
      </c>
      <c r="H121" s="6">
        <v>7.6033333333333344</v>
      </c>
      <c r="I121" s="6">
        <v>0.5</v>
      </c>
      <c r="J121" s="6">
        <v>565</v>
      </c>
      <c r="K121" s="6">
        <v>5</v>
      </c>
      <c r="L121" s="6">
        <v>217.5</v>
      </c>
      <c r="M121" s="6">
        <v>29.566666666666663</v>
      </c>
      <c r="N121" s="6">
        <v>0.36</v>
      </c>
      <c r="O121" s="6">
        <v>0.1</v>
      </c>
      <c r="P121" s="6">
        <v>373.33333333333331</v>
      </c>
      <c r="Q121" s="30">
        <f t="shared" si="1"/>
        <v>372.90000000000003</v>
      </c>
      <c r="R121" s="6">
        <v>80</v>
      </c>
      <c r="S121" s="6">
        <v>300</v>
      </c>
      <c r="T121" s="6">
        <v>4</v>
      </c>
      <c r="U121" s="6">
        <v>4</v>
      </c>
      <c r="V121" s="6">
        <v>0</v>
      </c>
      <c r="W121" s="6">
        <v>376</v>
      </c>
      <c r="X121" s="6">
        <v>76</v>
      </c>
      <c r="Y121" s="6">
        <v>300</v>
      </c>
      <c r="Z121" s="6">
        <v>159.62333333333333</v>
      </c>
      <c r="AA121" s="6">
        <v>55.016666666666673</v>
      </c>
      <c r="AB121" s="6">
        <v>104.60666666666667</v>
      </c>
      <c r="AC121" s="6">
        <v>3.83656</v>
      </c>
      <c r="AD121" s="6">
        <v>0.8666666666666667</v>
      </c>
      <c r="AE121" s="6">
        <v>1.1000000000000001E-2</v>
      </c>
      <c r="AF121" s="6">
        <v>0.12666666666666668</v>
      </c>
      <c r="AG121" s="6">
        <v>0.1</v>
      </c>
      <c r="AH121" s="6">
        <v>19.666666666666664</v>
      </c>
      <c r="AI121" s="6">
        <v>3.5000000000000003E-2</v>
      </c>
      <c r="AJ121" s="6">
        <v>0.35799999999999998</v>
      </c>
      <c r="AK121" s="6">
        <v>6.5333333333333335E-4</v>
      </c>
      <c r="AL121" s="6">
        <v>3.3000000000000002E-2</v>
      </c>
      <c r="AM121" s="6">
        <v>1.2999999999999999E-4</v>
      </c>
      <c r="AN121" s="6">
        <v>22.033333333333331</v>
      </c>
      <c r="AO121" s="6">
        <v>4.9000000000000009E-2</v>
      </c>
      <c r="AP121" s="6">
        <v>2.8000000000000001E-2</v>
      </c>
      <c r="AQ121" s="6">
        <v>2.8000000000000001E-2</v>
      </c>
      <c r="AR121" s="6">
        <v>5.1999999999999998E-2</v>
      </c>
      <c r="AS121" s="6">
        <v>25.4</v>
      </c>
      <c r="AT121" s="6">
        <v>1.9E-2</v>
      </c>
      <c r="AU121" s="6">
        <v>3.5E-4</v>
      </c>
      <c r="AV121" s="6">
        <v>5.9666666666666668E-4</v>
      </c>
      <c r="AW121" s="6">
        <v>8.9600000000000009</v>
      </c>
      <c r="AX121" s="6"/>
      <c r="AY121" s="6">
        <v>35.6</v>
      </c>
      <c r="AZ121" s="6">
        <v>52.9</v>
      </c>
      <c r="BA121" s="6">
        <v>1.1876666666666666</v>
      </c>
      <c r="BB121" s="13" t="s">
        <v>64</v>
      </c>
      <c r="BC121" s="15" t="s">
        <v>62</v>
      </c>
      <c r="BD121" s="13" t="s">
        <v>63</v>
      </c>
    </row>
    <row r="122" spans="1:56" x14ac:dyDescent="0.2">
      <c r="A122" s="3" t="s">
        <v>196</v>
      </c>
      <c r="B122" s="3" t="s">
        <v>331</v>
      </c>
      <c r="C122" s="7">
        <v>495713</v>
      </c>
      <c r="D122" s="7">
        <v>2128981</v>
      </c>
      <c r="E122" s="6">
        <v>0</v>
      </c>
      <c r="F122" s="6">
        <v>0</v>
      </c>
      <c r="G122" s="6">
        <v>115</v>
      </c>
      <c r="H122" s="6">
        <v>7.6050000000000004</v>
      </c>
      <c r="I122" s="6">
        <v>1.08</v>
      </c>
      <c r="J122" s="6">
        <v>346.5</v>
      </c>
      <c r="K122" s="6">
        <v>5</v>
      </c>
      <c r="L122" s="6">
        <v>117.2</v>
      </c>
      <c r="M122" s="6">
        <v>19.555</v>
      </c>
      <c r="N122" s="6"/>
      <c r="O122" s="6">
        <v>0.2</v>
      </c>
      <c r="P122" s="6">
        <v>228</v>
      </c>
      <c r="Q122" s="30">
        <f t="shared" si="1"/>
        <v>228.69</v>
      </c>
      <c r="R122" s="6"/>
      <c r="S122" s="6"/>
      <c r="T122" s="6"/>
      <c r="U122" s="6"/>
      <c r="V122" s="6"/>
      <c r="W122" s="6">
        <v>0</v>
      </c>
      <c r="X122" s="6"/>
      <c r="Y122" s="6"/>
      <c r="Z122" s="6">
        <v>84.31</v>
      </c>
      <c r="AA122" s="6">
        <v>32.835000000000001</v>
      </c>
      <c r="AB122" s="6">
        <v>51.475000000000001</v>
      </c>
      <c r="AC122" s="6">
        <v>8.8536000000000001</v>
      </c>
      <c r="AD122" s="6">
        <v>2</v>
      </c>
      <c r="AE122" s="6">
        <v>1.6500000000000001E-2</v>
      </c>
      <c r="AF122" s="6">
        <v>0.51</v>
      </c>
      <c r="AG122" s="6"/>
      <c r="AH122" s="6">
        <v>14.45</v>
      </c>
      <c r="AI122" s="6">
        <v>3.5000000000000003E-2</v>
      </c>
      <c r="AJ122" s="6"/>
      <c r="AK122" s="6">
        <v>7.7500000000000008E-4</v>
      </c>
      <c r="AL122" s="6">
        <v>8.9999999999999993E-3</v>
      </c>
      <c r="AM122" s="6">
        <v>1.2999999999999999E-4</v>
      </c>
      <c r="AN122" s="6">
        <v>13.15</v>
      </c>
      <c r="AO122" s="6">
        <v>4.9000000000000002E-2</v>
      </c>
      <c r="AP122" s="6">
        <v>2.8000000000000001E-2</v>
      </c>
      <c r="AQ122" s="6">
        <v>2.8000000000000001E-2</v>
      </c>
      <c r="AR122" s="6">
        <v>5.1999999999999998E-2</v>
      </c>
      <c r="AS122" s="6">
        <v>12.55</v>
      </c>
      <c r="AT122" s="6">
        <v>1.9E-2</v>
      </c>
      <c r="AU122" s="6">
        <v>3.5E-4</v>
      </c>
      <c r="AV122" s="6">
        <v>5.9000000000000003E-4</v>
      </c>
      <c r="AW122" s="6">
        <v>3.335</v>
      </c>
      <c r="AX122" s="6"/>
      <c r="AY122" s="6"/>
      <c r="AZ122" s="6">
        <v>36.85</v>
      </c>
      <c r="BA122" s="6">
        <v>0.1265</v>
      </c>
      <c r="BB122" s="13" t="s">
        <v>64</v>
      </c>
      <c r="BC122" s="15" t="s">
        <v>62</v>
      </c>
      <c r="BD122" s="13" t="s">
        <v>63</v>
      </c>
    </row>
    <row r="123" spans="1:56" x14ac:dyDescent="0.2">
      <c r="A123" s="3" t="s">
        <v>196</v>
      </c>
      <c r="B123" s="3" t="s">
        <v>332</v>
      </c>
      <c r="C123" s="7">
        <v>495360</v>
      </c>
      <c r="D123" s="7">
        <v>2128726</v>
      </c>
      <c r="E123" s="6">
        <v>50</v>
      </c>
      <c r="F123" s="6">
        <v>0.5</v>
      </c>
      <c r="G123" s="6">
        <v>1100</v>
      </c>
      <c r="H123" s="6">
        <v>7.9050000000000002</v>
      </c>
      <c r="I123" s="6">
        <v>0.5</v>
      </c>
      <c r="J123" s="6">
        <v>356.5</v>
      </c>
      <c r="K123" s="6">
        <v>3.75</v>
      </c>
      <c r="L123" s="6">
        <v>75.05</v>
      </c>
      <c r="M123" s="6">
        <v>9.8849999999999998</v>
      </c>
      <c r="N123" s="6"/>
      <c r="O123" s="6">
        <v>0.15</v>
      </c>
      <c r="P123" s="6">
        <v>242</v>
      </c>
      <c r="Q123" s="30">
        <f t="shared" si="1"/>
        <v>235.29000000000002</v>
      </c>
      <c r="R123" s="6"/>
      <c r="S123" s="6"/>
      <c r="T123" s="6"/>
      <c r="U123" s="6"/>
      <c r="V123" s="6"/>
      <c r="W123" s="6">
        <v>0</v>
      </c>
      <c r="X123" s="6"/>
      <c r="Y123" s="6"/>
      <c r="Z123" s="6">
        <v>76.209999999999994</v>
      </c>
      <c r="AA123" s="6">
        <v>30.09</v>
      </c>
      <c r="AB123" s="6">
        <v>46.12</v>
      </c>
      <c r="AC123" s="6">
        <v>12.527844</v>
      </c>
      <c r="AD123" s="6">
        <v>2.83</v>
      </c>
      <c r="AE123" s="6">
        <v>1.7000000000000001E-2</v>
      </c>
      <c r="AF123" s="6">
        <v>0.12</v>
      </c>
      <c r="AG123" s="6"/>
      <c r="AH123" s="6">
        <v>24.145</v>
      </c>
      <c r="AI123" s="6">
        <v>3.5000000000000003E-2</v>
      </c>
      <c r="AJ123" s="6"/>
      <c r="AK123" s="6">
        <v>7.899999999999999E-4</v>
      </c>
      <c r="AL123" s="6">
        <v>9.4999999999999998E-3</v>
      </c>
      <c r="AM123" s="6">
        <v>1.2999999999999999E-4</v>
      </c>
      <c r="AN123" s="6">
        <v>12.05</v>
      </c>
      <c r="AO123" s="6">
        <v>4.9000000000000002E-2</v>
      </c>
      <c r="AP123" s="6">
        <v>2.8000000000000001E-2</v>
      </c>
      <c r="AQ123" s="6">
        <v>2.8000000000000001E-2</v>
      </c>
      <c r="AR123" s="6">
        <v>5.1999999999999998E-2</v>
      </c>
      <c r="AS123" s="6">
        <v>11.2</v>
      </c>
      <c r="AT123" s="6">
        <v>1.9E-2</v>
      </c>
      <c r="AU123" s="6">
        <v>3.5E-4</v>
      </c>
      <c r="AV123" s="6">
        <v>5.9000000000000003E-4</v>
      </c>
      <c r="AW123" s="6">
        <v>2.54</v>
      </c>
      <c r="AX123" s="6"/>
      <c r="AY123" s="6"/>
      <c r="AZ123" s="6">
        <v>21.1</v>
      </c>
      <c r="BA123" s="6">
        <v>0.30300000000000005</v>
      </c>
      <c r="BB123" s="13" t="s">
        <v>64</v>
      </c>
      <c r="BC123" s="15" t="s">
        <v>62</v>
      </c>
      <c r="BD123" s="13" t="s">
        <v>63</v>
      </c>
    </row>
    <row r="124" spans="1:56" x14ac:dyDescent="0.2">
      <c r="A124" s="3" t="s">
        <v>196</v>
      </c>
      <c r="B124" s="3" t="s">
        <v>337</v>
      </c>
      <c r="C124" s="7">
        <v>497783</v>
      </c>
      <c r="D124" s="7">
        <v>2129060</v>
      </c>
      <c r="E124" s="6">
        <v>100</v>
      </c>
      <c r="F124" s="6">
        <v>1</v>
      </c>
      <c r="G124" s="6">
        <v>6175</v>
      </c>
      <c r="H124" s="6">
        <v>7.835</v>
      </c>
      <c r="I124" s="6">
        <v>36.049999999999997</v>
      </c>
      <c r="J124" s="6">
        <v>441</v>
      </c>
      <c r="K124" s="6">
        <v>42.5</v>
      </c>
      <c r="L124" s="6">
        <v>116</v>
      </c>
      <c r="M124" s="6">
        <v>29.2</v>
      </c>
      <c r="N124" s="6">
        <v>2.8</v>
      </c>
      <c r="O124" s="6">
        <v>0.3</v>
      </c>
      <c r="P124" s="6">
        <v>380</v>
      </c>
      <c r="Q124" s="30">
        <f t="shared" si="1"/>
        <v>291.06</v>
      </c>
      <c r="R124" s="6">
        <v>48</v>
      </c>
      <c r="S124" s="6">
        <v>332</v>
      </c>
      <c r="T124" s="6">
        <v>122</v>
      </c>
      <c r="U124" s="6">
        <v>10</v>
      </c>
      <c r="V124" s="6">
        <v>112</v>
      </c>
      <c r="W124" s="6">
        <v>258</v>
      </c>
      <c r="X124" s="6">
        <v>38</v>
      </c>
      <c r="Y124" s="6">
        <v>220</v>
      </c>
      <c r="Z124" s="6">
        <v>110.875</v>
      </c>
      <c r="AA124" s="6">
        <v>36.954999999999998</v>
      </c>
      <c r="AB124" s="6">
        <v>73.92</v>
      </c>
      <c r="AC124" s="6">
        <v>10.093103999999999</v>
      </c>
      <c r="AD124" s="6">
        <v>2.2799999999999998</v>
      </c>
      <c r="AE124" s="6">
        <v>1.35E-2</v>
      </c>
      <c r="AF124" s="6">
        <v>1.595</v>
      </c>
      <c r="AG124" s="6">
        <v>0.13500000000000001</v>
      </c>
      <c r="AH124" s="6">
        <v>26.045000000000002</v>
      </c>
      <c r="AI124" s="6">
        <v>2.2450000000000001</v>
      </c>
      <c r="AJ124" s="6">
        <v>1.929</v>
      </c>
      <c r="AK124" s="6">
        <v>2.385E-3</v>
      </c>
      <c r="AL124" s="6">
        <v>3.1E-2</v>
      </c>
      <c r="AM124" s="6">
        <v>1.2999999999999999E-4</v>
      </c>
      <c r="AN124" s="6">
        <v>14.8</v>
      </c>
      <c r="AO124" s="6">
        <v>4.9000000000000002E-2</v>
      </c>
      <c r="AP124" s="6">
        <v>2.8000000000000001E-2</v>
      </c>
      <c r="AQ124" s="6">
        <v>2.8000000000000001E-2</v>
      </c>
      <c r="AR124" s="6">
        <v>1.1285000000000001</v>
      </c>
      <c r="AS124" s="6">
        <v>17.95</v>
      </c>
      <c r="AT124" s="6">
        <v>3.3500000000000002E-2</v>
      </c>
      <c r="AU124" s="6">
        <v>3.5E-4</v>
      </c>
      <c r="AV124" s="6">
        <v>5.9000000000000003E-4</v>
      </c>
      <c r="AW124" s="6">
        <v>4.8</v>
      </c>
      <c r="AX124" s="6"/>
      <c r="AY124" s="6">
        <v>36.85</v>
      </c>
      <c r="AZ124" s="6">
        <v>34.4</v>
      </c>
      <c r="BA124" s="6">
        <v>0.26600000000000001</v>
      </c>
      <c r="BB124" s="13" t="s">
        <v>64</v>
      </c>
      <c r="BC124" s="15" t="s">
        <v>62</v>
      </c>
      <c r="BD124" s="13" t="s">
        <v>63</v>
      </c>
    </row>
    <row r="125" spans="1:56" x14ac:dyDescent="0.2">
      <c r="A125" s="3" t="s">
        <v>170</v>
      </c>
      <c r="B125" s="3" t="s">
        <v>346</v>
      </c>
      <c r="C125" s="7">
        <v>478126</v>
      </c>
      <c r="D125" s="7">
        <v>2154207</v>
      </c>
      <c r="E125" s="6">
        <v>0</v>
      </c>
      <c r="F125" s="6">
        <v>0</v>
      </c>
      <c r="G125" s="6">
        <v>780</v>
      </c>
      <c r="H125" s="6">
        <v>7.9950000000000001</v>
      </c>
      <c r="I125" s="6">
        <v>5.4249999999999998</v>
      </c>
      <c r="J125" s="6">
        <v>439</v>
      </c>
      <c r="K125" s="6">
        <v>6.25</v>
      </c>
      <c r="L125" s="6">
        <v>162.75</v>
      </c>
      <c r="M125" s="6">
        <v>16.899999999999999</v>
      </c>
      <c r="N125" s="6">
        <v>1.42</v>
      </c>
      <c r="O125" s="6">
        <v>0.1</v>
      </c>
      <c r="P125" s="6">
        <v>292</v>
      </c>
      <c r="Q125" s="30">
        <f t="shared" si="1"/>
        <v>289.74</v>
      </c>
      <c r="R125" s="6">
        <v>52</v>
      </c>
      <c r="S125" s="6">
        <v>240</v>
      </c>
      <c r="T125" s="6">
        <v>4</v>
      </c>
      <c r="U125" s="6">
        <v>1</v>
      </c>
      <c r="V125" s="6">
        <v>3</v>
      </c>
      <c r="W125" s="6">
        <v>288</v>
      </c>
      <c r="X125" s="6">
        <v>51</v>
      </c>
      <c r="Y125" s="6">
        <v>237</v>
      </c>
      <c r="Z125" s="6">
        <v>122.66500000000001</v>
      </c>
      <c r="AA125" s="6">
        <v>46.07</v>
      </c>
      <c r="AB125" s="6">
        <v>76.594999999999999</v>
      </c>
      <c r="AC125" s="6">
        <v>2.7446160000000002</v>
      </c>
      <c r="AD125" s="6">
        <v>0.62</v>
      </c>
      <c r="AE125" s="6">
        <v>1.0999999999999999E-2</v>
      </c>
      <c r="AF125" s="6">
        <v>0.1</v>
      </c>
      <c r="AG125" s="6">
        <v>0.1</v>
      </c>
      <c r="AH125" s="6">
        <v>21.195</v>
      </c>
      <c r="AI125" s="6">
        <v>3.5000000000000003E-2</v>
      </c>
      <c r="AJ125" s="6">
        <v>0.35799999999999998</v>
      </c>
      <c r="AK125" s="6">
        <v>6.2E-4</v>
      </c>
      <c r="AL125" s="6">
        <v>3.85E-2</v>
      </c>
      <c r="AM125" s="6">
        <v>1.2999999999999999E-4</v>
      </c>
      <c r="AN125" s="6">
        <v>18.45</v>
      </c>
      <c r="AO125" s="6">
        <v>4.9000000000000002E-2</v>
      </c>
      <c r="AP125" s="6">
        <v>2.8000000000000001E-2</v>
      </c>
      <c r="AQ125" s="6">
        <v>2.8000000000000001E-2</v>
      </c>
      <c r="AR125" s="6">
        <v>0.38800000000000001</v>
      </c>
      <c r="AS125" s="6">
        <v>18.600000000000001</v>
      </c>
      <c r="AT125" s="6">
        <v>1.9E-2</v>
      </c>
      <c r="AU125" s="6">
        <v>3.5E-4</v>
      </c>
      <c r="AV125" s="6">
        <v>5.1349999999999998E-3</v>
      </c>
      <c r="AW125" s="6">
        <v>7.9</v>
      </c>
      <c r="AX125" s="6"/>
      <c r="AY125" s="6">
        <v>30.85</v>
      </c>
      <c r="AZ125" s="6">
        <v>38.299999999999997</v>
      </c>
      <c r="BA125" s="6">
        <v>0.44800000000000001</v>
      </c>
      <c r="BB125" s="13" t="s">
        <v>64</v>
      </c>
      <c r="BC125" s="15" t="s">
        <v>62</v>
      </c>
      <c r="BD125" s="13" t="s">
        <v>63</v>
      </c>
    </row>
    <row r="126" spans="1:56" x14ac:dyDescent="0.2">
      <c r="A126" s="3" t="s">
        <v>205</v>
      </c>
      <c r="B126" s="3" t="s">
        <v>348</v>
      </c>
      <c r="C126" s="7">
        <v>487121</v>
      </c>
      <c r="D126" s="7">
        <v>2145200</v>
      </c>
      <c r="E126" s="6">
        <v>25.5</v>
      </c>
      <c r="F126" s="6">
        <v>0</v>
      </c>
      <c r="G126" s="6">
        <v>2910</v>
      </c>
      <c r="H126" s="6">
        <v>7.92</v>
      </c>
      <c r="I126" s="6">
        <v>2.9575</v>
      </c>
      <c r="J126" s="6">
        <v>417</v>
      </c>
      <c r="K126" s="6">
        <v>6.875</v>
      </c>
      <c r="L126" s="6">
        <v>108.125</v>
      </c>
      <c r="M126" s="6">
        <v>5.21</v>
      </c>
      <c r="N126" s="6">
        <v>1.4450000000000001</v>
      </c>
      <c r="O126" s="6">
        <v>0.5</v>
      </c>
      <c r="P126" s="6">
        <v>224</v>
      </c>
      <c r="Q126" s="30">
        <f t="shared" si="1"/>
        <v>275.22000000000003</v>
      </c>
      <c r="R126" s="6">
        <v>34</v>
      </c>
      <c r="S126" s="6">
        <v>190</v>
      </c>
      <c r="T126" s="6">
        <v>13.5</v>
      </c>
      <c r="U126" s="6">
        <v>1</v>
      </c>
      <c r="V126" s="6">
        <v>12.5</v>
      </c>
      <c r="W126" s="6">
        <v>210.5</v>
      </c>
      <c r="X126" s="6">
        <v>33</v>
      </c>
      <c r="Y126" s="6">
        <v>177.5</v>
      </c>
      <c r="Z126" s="6">
        <v>18.934999999999999</v>
      </c>
      <c r="AA126" s="6">
        <v>8.3825000000000003</v>
      </c>
      <c r="AB126" s="6">
        <v>10.5525</v>
      </c>
      <c r="AC126" s="6">
        <v>0.44268000000000002</v>
      </c>
      <c r="AD126" s="6">
        <v>0.1</v>
      </c>
      <c r="AE126" s="6">
        <v>1.0999999999999999E-2</v>
      </c>
      <c r="AF126" s="6">
        <v>0.1</v>
      </c>
      <c r="AG126" s="6">
        <v>0.1</v>
      </c>
      <c r="AH126" s="6">
        <v>4.9649999999999999</v>
      </c>
      <c r="AI126" s="6">
        <v>3.5000000000000003E-2</v>
      </c>
      <c r="AJ126" s="6">
        <v>0.35799999999999998</v>
      </c>
      <c r="AK126" s="6">
        <v>2.2399999999999998E-3</v>
      </c>
      <c r="AL126" s="6">
        <v>3.2000000000000001E-2</v>
      </c>
      <c r="AM126" s="6">
        <v>1.2999999999999999E-4</v>
      </c>
      <c r="AN126" s="6">
        <v>3.3574999999999999</v>
      </c>
      <c r="AO126" s="6">
        <v>0.11424999999999999</v>
      </c>
      <c r="AP126" s="6">
        <v>2.8000000000000001E-2</v>
      </c>
      <c r="AQ126" s="6">
        <v>2.8000000000000001E-2</v>
      </c>
      <c r="AR126" s="6">
        <v>0.27675000000000005</v>
      </c>
      <c r="AS126" s="6">
        <v>2.5625</v>
      </c>
      <c r="AT126" s="6">
        <v>7.1749999999999994E-2</v>
      </c>
      <c r="AU126" s="6">
        <v>3.5E-4</v>
      </c>
      <c r="AV126" s="6">
        <v>1.2649999999999998E-3</v>
      </c>
      <c r="AW126" s="6">
        <v>7.22</v>
      </c>
      <c r="AX126" s="6"/>
      <c r="AY126" s="6">
        <v>41.125</v>
      </c>
      <c r="AZ126" s="6">
        <v>40.524999999999999</v>
      </c>
      <c r="BA126" s="6">
        <v>0.86750000000000005</v>
      </c>
      <c r="BB126" s="13" t="s">
        <v>62</v>
      </c>
      <c r="BC126" s="15" t="s">
        <v>62</v>
      </c>
      <c r="BD126" s="13" t="s">
        <v>63</v>
      </c>
    </row>
    <row r="127" spans="1:56" x14ac:dyDescent="0.2">
      <c r="A127" s="3" t="s">
        <v>171</v>
      </c>
      <c r="B127" s="3" t="s">
        <v>350</v>
      </c>
      <c r="C127" s="8">
        <v>492327</v>
      </c>
      <c r="D127" s="8">
        <v>2134822</v>
      </c>
      <c r="E127" s="6">
        <v>0</v>
      </c>
      <c r="F127" s="6">
        <v>0</v>
      </c>
      <c r="G127" s="6">
        <v>568</v>
      </c>
      <c r="H127" s="6">
        <v>7.9680000000000009</v>
      </c>
      <c r="I127" s="6">
        <v>0.52</v>
      </c>
      <c r="J127" s="6">
        <v>953.6</v>
      </c>
      <c r="K127" s="6">
        <v>8</v>
      </c>
      <c r="L127" s="6">
        <v>313.58</v>
      </c>
      <c r="M127" s="6">
        <v>75.66</v>
      </c>
      <c r="N127" s="6">
        <v>8.0399999999999991</v>
      </c>
      <c r="O127" s="6">
        <v>0.28000000000000003</v>
      </c>
      <c r="P127" s="6">
        <v>623.20000000000005</v>
      </c>
      <c r="Q127" s="30">
        <f t="shared" si="1"/>
        <v>629.37600000000009</v>
      </c>
      <c r="R127" s="6">
        <v>106.66666666666667</v>
      </c>
      <c r="S127" s="6">
        <v>537.33333333333337</v>
      </c>
      <c r="T127" s="6">
        <v>5.333333333333333</v>
      </c>
      <c r="U127" s="6">
        <v>3.3333333333333335</v>
      </c>
      <c r="V127" s="6">
        <v>2</v>
      </c>
      <c r="W127" s="6">
        <v>638.66666666666663</v>
      </c>
      <c r="X127" s="6">
        <v>103.33333333333333</v>
      </c>
      <c r="Y127" s="6">
        <v>535.33333333333337</v>
      </c>
      <c r="Z127" s="6">
        <v>207.42799999999997</v>
      </c>
      <c r="AA127" s="6">
        <v>67.02</v>
      </c>
      <c r="AB127" s="6">
        <v>140.50799999999998</v>
      </c>
      <c r="AC127" s="6">
        <v>1.5316727999999999</v>
      </c>
      <c r="AD127" s="6">
        <v>0.34599999999999997</v>
      </c>
      <c r="AE127" s="6">
        <v>1.0999999999999999E-2</v>
      </c>
      <c r="AF127" s="6">
        <v>0.63600000000000001</v>
      </c>
      <c r="AG127" s="6">
        <v>0.34333333333333332</v>
      </c>
      <c r="AH127" s="6">
        <v>67.873999999999995</v>
      </c>
      <c r="AI127" s="6">
        <v>3.5000000000000003E-2</v>
      </c>
      <c r="AJ127" s="6">
        <v>0.35799999999999998</v>
      </c>
      <c r="AK127" s="6">
        <v>4.6860000000000001E-3</v>
      </c>
      <c r="AL127" s="6">
        <v>8.4400000000000003E-2</v>
      </c>
      <c r="AM127" s="6">
        <v>1.2999999999999999E-4</v>
      </c>
      <c r="AN127" s="6">
        <v>26.84</v>
      </c>
      <c r="AO127" s="6">
        <v>5.0599999999999999E-2</v>
      </c>
      <c r="AP127" s="6">
        <v>2.8000000000000004E-2</v>
      </c>
      <c r="AQ127" s="6">
        <v>2.8000000000000004E-2</v>
      </c>
      <c r="AR127" s="6">
        <v>5.2000000000000005E-2</v>
      </c>
      <c r="AS127" s="6">
        <v>34.119999999999997</v>
      </c>
      <c r="AT127" s="6">
        <v>0.24359999999999998</v>
      </c>
      <c r="AU127" s="6">
        <v>3.5E-4</v>
      </c>
      <c r="AV127" s="6">
        <v>1.5080000000000002E-3</v>
      </c>
      <c r="AW127" s="6">
        <v>10.602</v>
      </c>
      <c r="AX127" s="6"/>
      <c r="AY127" s="6">
        <v>39.6</v>
      </c>
      <c r="AZ127" s="6">
        <v>127.2</v>
      </c>
      <c r="BA127" s="6">
        <v>0.94819999999999993</v>
      </c>
      <c r="BB127" s="13" t="s">
        <v>64</v>
      </c>
      <c r="BC127" s="15" t="s">
        <v>62</v>
      </c>
      <c r="BD127" s="13" t="s">
        <v>63</v>
      </c>
    </row>
    <row r="128" spans="1:56" x14ac:dyDescent="0.2">
      <c r="A128" s="3" t="s">
        <v>171</v>
      </c>
      <c r="B128" s="3" t="s">
        <v>351</v>
      </c>
      <c r="C128" s="7">
        <v>493246</v>
      </c>
      <c r="D128" s="7">
        <v>2135738</v>
      </c>
      <c r="E128" s="6">
        <v>1.4</v>
      </c>
      <c r="F128" s="6">
        <v>0.2</v>
      </c>
      <c r="G128" s="6">
        <v>3029</v>
      </c>
      <c r="H128" s="6">
        <v>8.1320000000000014</v>
      </c>
      <c r="I128" s="6">
        <v>5.1159999999999997</v>
      </c>
      <c r="J128" s="6">
        <v>2047.2</v>
      </c>
      <c r="K128" s="6">
        <v>16.5</v>
      </c>
      <c r="L128" s="6">
        <v>727.28</v>
      </c>
      <c r="M128" s="6">
        <v>182.58</v>
      </c>
      <c r="N128" s="6">
        <v>427.67666666666668</v>
      </c>
      <c r="O128" s="6">
        <v>0.56000000000000005</v>
      </c>
      <c r="P128" s="6">
        <v>1363.2</v>
      </c>
      <c r="Q128" s="30">
        <f t="shared" si="1"/>
        <v>1351.152</v>
      </c>
      <c r="R128" s="6">
        <v>183.33333333333334</v>
      </c>
      <c r="S128" s="6">
        <v>1204.6666666666667</v>
      </c>
      <c r="T128" s="6">
        <v>10</v>
      </c>
      <c r="U128" s="6">
        <v>4.666666666666667</v>
      </c>
      <c r="V128" s="6">
        <v>5.333333333333333</v>
      </c>
      <c r="W128" s="6">
        <v>1378</v>
      </c>
      <c r="X128" s="6">
        <v>178.66666666666666</v>
      </c>
      <c r="Y128" s="6">
        <v>1199.3333333333333</v>
      </c>
      <c r="Z128" s="6">
        <v>293.02200000000005</v>
      </c>
      <c r="AA128" s="6">
        <v>91.74</v>
      </c>
      <c r="AB128" s="6">
        <v>201.28200000000001</v>
      </c>
      <c r="AC128" s="6">
        <v>4.9403087999999995</v>
      </c>
      <c r="AD128" s="6">
        <v>1.1159999999999999</v>
      </c>
      <c r="AE128" s="6">
        <v>5.7000000000000009E-2</v>
      </c>
      <c r="AF128" s="6">
        <v>5.39</v>
      </c>
      <c r="AG128" s="6">
        <v>0.5033333333333333</v>
      </c>
      <c r="AH128" s="6">
        <v>219.32200000000003</v>
      </c>
      <c r="AI128" s="6">
        <v>3.5000000000000003E-2</v>
      </c>
      <c r="AJ128" s="6">
        <v>0.35633333333333334</v>
      </c>
      <c r="AK128" s="6">
        <v>8.2399999999999986E-4</v>
      </c>
      <c r="AL128" s="6">
        <v>3.0400000000000003E-2</v>
      </c>
      <c r="AM128" s="6">
        <v>1.8799999999999999E-4</v>
      </c>
      <c r="AN128" s="6">
        <v>36.659999999999997</v>
      </c>
      <c r="AO128" s="6">
        <v>4.9000000000000002E-2</v>
      </c>
      <c r="AP128" s="6">
        <v>2.8000000000000004E-2</v>
      </c>
      <c r="AQ128" s="6">
        <v>2.8000000000000004E-2</v>
      </c>
      <c r="AR128" s="6">
        <v>7.0599999999999996E-2</v>
      </c>
      <c r="AS128" s="6">
        <v>48.88</v>
      </c>
      <c r="AT128" s="6">
        <v>7.5999999999999998E-2</v>
      </c>
      <c r="AU128" s="6">
        <v>3.5E-4</v>
      </c>
      <c r="AV128" s="6">
        <v>1.954E-3</v>
      </c>
      <c r="AW128" s="6">
        <v>32.700000000000003</v>
      </c>
      <c r="AX128" s="6"/>
      <c r="AY128" s="6">
        <v>22.066666666666666</v>
      </c>
      <c r="AZ128" s="6">
        <v>361.44</v>
      </c>
      <c r="BA128" s="6">
        <v>2.4018000000000002</v>
      </c>
      <c r="BB128" s="13" t="s">
        <v>62</v>
      </c>
      <c r="BC128" s="15" t="s">
        <v>62</v>
      </c>
      <c r="BD128" s="13" t="s">
        <v>63</v>
      </c>
    </row>
    <row r="129" spans="1:56" x14ac:dyDescent="0.2">
      <c r="A129" s="3" t="s">
        <v>171</v>
      </c>
      <c r="B129" s="3" t="s">
        <v>354</v>
      </c>
      <c r="C129" s="7">
        <v>493593</v>
      </c>
      <c r="D129" s="7">
        <v>2134868</v>
      </c>
      <c r="E129" s="6">
        <v>50</v>
      </c>
      <c r="F129" s="6">
        <v>0</v>
      </c>
      <c r="G129" s="6">
        <v>2827.5</v>
      </c>
      <c r="H129" s="6">
        <v>8.2100000000000009</v>
      </c>
      <c r="I129" s="6">
        <v>20.51</v>
      </c>
      <c r="J129" s="6">
        <v>1869.5</v>
      </c>
      <c r="K129" s="6">
        <v>55</v>
      </c>
      <c r="L129" s="6">
        <v>655.15</v>
      </c>
      <c r="M129" s="6">
        <v>151.35</v>
      </c>
      <c r="N129" s="6">
        <v>56.16</v>
      </c>
      <c r="O129" s="6">
        <v>0.65</v>
      </c>
      <c r="P129" s="6">
        <v>1214</v>
      </c>
      <c r="Q129" s="30">
        <f t="shared" si="1"/>
        <v>1233.8700000000001</v>
      </c>
      <c r="R129" s="6">
        <v>160</v>
      </c>
      <c r="S129" s="6">
        <v>1444</v>
      </c>
      <c r="T129" s="6">
        <v>58</v>
      </c>
      <c r="U129" s="6">
        <v>8</v>
      </c>
      <c r="V129" s="6">
        <v>50</v>
      </c>
      <c r="W129" s="6">
        <v>1546</v>
      </c>
      <c r="X129" s="6">
        <v>152</v>
      </c>
      <c r="Y129" s="6">
        <v>1394</v>
      </c>
      <c r="Z129" s="6">
        <v>147.43</v>
      </c>
      <c r="AA129" s="6">
        <v>49.445</v>
      </c>
      <c r="AB129" s="6">
        <v>97.984999999999999</v>
      </c>
      <c r="AC129" s="6">
        <v>6.8615400000000006</v>
      </c>
      <c r="AD129" s="6">
        <v>1.55</v>
      </c>
      <c r="AE129" s="6">
        <v>1.8499999999999999E-2</v>
      </c>
      <c r="AF129" s="6">
        <v>7.2350000000000003</v>
      </c>
      <c r="AG129" s="6">
        <v>0.85</v>
      </c>
      <c r="AH129" s="6">
        <v>144.38999999999999</v>
      </c>
      <c r="AI129" s="6">
        <v>3.5000000000000003E-2</v>
      </c>
      <c r="AJ129" s="6">
        <v>0.35799999999999998</v>
      </c>
      <c r="AK129" s="6">
        <v>6.2E-4</v>
      </c>
      <c r="AL129" s="6">
        <v>6.0499999999999998E-2</v>
      </c>
      <c r="AM129" s="6">
        <v>1.2999999999999999E-4</v>
      </c>
      <c r="AN129" s="6">
        <v>19.8</v>
      </c>
      <c r="AO129" s="6">
        <v>4.9000000000000002E-2</v>
      </c>
      <c r="AP129" s="6">
        <v>2.8000000000000001E-2</v>
      </c>
      <c r="AQ129" s="6">
        <v>2.8000000000000001E-2</v>
      </c>
      <c r="AR129" s="6">
        <v>1.0205</v>
      </c>
      <c r="AS129" s="6">
        <v>23.8</v>
      </c>
      <c r="AT129" s="6">
        <v>0.10350000000000001</v>
      </c>
      <c r="AU129" s="6">
        <v>3.5E-4</v>
      </c>
      <c r="AV129" s="6">
        <v>2.5050000000000003E-3</v>
      </c>
      <c r="AW129" s="6">
        <v>20.2</v>
      </c>
      <c r="AX129" s="6"/>
      <c r="AY129" s="6">
        <v>22.2</v>
      </c>
      <c r="AZ129" s="6">
        <v>370.55</v>
      </c>
      <c r="BA129" s="6">
        <v>3.0880000000000001</v>
      </c>
      <c r="BB129" s="13" t="s">
        <v>62</v>
      </c>
      <c r="BC129" s="15" t="s">
        <v>62</v>
      </c>
      <c r="BD129" s="13" t="s">
        <v>63</v>
      </c>
    </row>
    <row r="130" spans="1:56" x14ac:dyDescent="0.2">
      <c r="A130" s="3" t="s">
        <v>196</v>
      </c>
      <c r="B130" s="3" t="s">
        <v>355</v>
      </c>
      <c r="C130" s="7">
        <v>492715</v>
      </c>
      <c r="D130" s="7">
        <v>2127316</v>
      </c>
      <c r="E130" s="6">
        <v>0</v>
      </c>
      <c r="F130" s="6">
        <v>0</v>
      </c>
      <c r="G130" s="6">
        <v>3705</v>
      </c>
      <c r="H130" s="6">
        <v>7.9249999999999998</v>
      </c>
      <c r="I130" s="6">
        <v>0.54</v>
      </c>
      <c r="J130" s="6">
        <v>271.5</v>
      </c>
      <c r="K130" s="6">
        <v>5</v>
      </c>
      <c r="L130" s="6">
        <v>95.2</v>
      </c>
      <c r="M130" s="6">
        <v>11.05</v>
      </c>
      <c r="N130" s="6"/>
      <c r="O130" s="6">
        <v>0.2</v>
      </c>
      <c r="P130" s="6">
        <v>178</v>
      </c>
      <c r="Q130" s="30">
        <f t="shared" si="1"/>
        <v>179.19</v>
      </c>
      <c r="R130" s="6"/>
      <c r="S130" s="6"/>
      <c r="T130" s="6"/>
      <c r="U130" s="6"/>
      <c r="V130" s="6"/>
      <c r="W130" s="6">
        <v>0</v>
      </c>
      <c r="X130" s="6"/>
      <c r="Y130" s="6"/>
      <c r="Z130" s="6">
        <v>73.724999999999994</v>
      </c>
      <c r="AA130" s="6">
        <v>24.72</v>
      </c>
      <c r="AB130" s="6">
        <v>49.005000000000003</v>
      </c>
      <c r="AC130" s="6">
        <v>4.4268000000000001</v>
      </c>
      <c r="AD130" s="6">
        <v>1</v>
      </c>
      <c r="AE130" s="6">
        <v>1.0999999999999999E-2</v>
      </c>
      <c r="AF130" s="6">
        <v>0.76</v>
      </c>
      <c r="AG130" s="6"/>
      <c r="AH130" s="6">
        <v>13.955</v>
      </c>
      <c r="AI130" s="6">
        <v>3.5000000000000003E-2</v>
      </c>
      <c r="AJ130" s="6"/>
      <c r="AK130" s="6">
        <v>6.2E-4</v>
      </c>
      <c r="AL130" s="6">
        <v>9.4999999999999998E-3</v>
      </c>
      <c r="AM130" s="6">
        <v>1.2999999999999999E-4</v>
      </c>
      <c r="AN130" s="6">
        <v>9.9</v>
      </c>
      <c r="AO130" s="6">
        <v>4.9000000000000002E-2</v>
      </c>
      <c r="AP130" s="6">
        <v>2.8000000000000001E-2</v>
      </c>
      <c r="AQ130" s="6">
        <v>2.8000000000000001E-2</v>
      </c>
      <c r="AR130" s="6">
        <v>5.45E-2</v>
      </c>
      <c r="AS130" s="6">
        <v>11.9</v>
      </c>
      <c r="AT130" s="6">
        <v>1.9E-2</v>
      </c>
      <c r="AU130" s="6">
        <v>3.5E-4</v>
      </c>
      <c r="AV130" s="6">
        <v>5.9000000000000003E-4</v>
      </c>
      <c r="AW130" s="6">
        <v>2.8</v>
      </c>
      <c r="AX130" s="6">
        <v>3.1</v>
      </c>
      <c r="AY130" s="6"/>
      <c r="AZ130" s="6">
        <v>25.05</v>
      </c>
      <c r="BA130" s="6">
        <v>0.1045</v>
      </c>
      <c r="BB130" s="13" t="s">
        <v>64</v>
      </c>
      <c r="BC130" s="15" t="s">
        <v>62</v>
      </c>
      <c r="BD130" s="13" t="s">
        <v>63</v>
      </c>
    </row>
    <row r="131" spans="1:56" x14ac:dyDescent="0.2">
      <c r="A131" s="3" t="s">
        <v>196</v>
      </c>
      <c r="B131" s="3" t="s">
        <v>398</v>
      </c>
      <c r="C131" s="7">
        <v>492727</v>
      </c>
      <c r="D131" s="7">
        <v>2127595</v>
      </c>
      <c r="E131" s="6">
        <v>0</v>
      </c>
      <c r="F131" s="6">
        <v>0</v>
      </c>
      <c r="G131" s="6">
        <v>563.33333333333337</v>
      </c>
      <c r="H131" s="6">
        <v>7.72</v>
      </c>
      <c r="I131" s="6">
        <v>0.5</v>
      </c>
      <c r="J131" s="6">
        <v>329</v>
      </c>
      <c r="K131" s="6">
        <v>3.3333333333333335</v>
      </c>
      <c r="L131" s="6">
        <v>92.733333333333334</v>
      </c>
      <c r="M131" s="6">
        <v>14.066666666666668</v>
      </c>
      <c r="N131" s="6">
        <v>5.05</v>
      </c>
      <c r="O131" s="6">
        <v>0.2</v>
      </c>
      <c r="P131" s="6">
        <v>226.66666666666666</v>
      </c>
      <c r="Q131" s="30">
        <f t="shared" ref="Q131:Q194" si="2">J131*0.66</f>
        <v>217.14000000000001</v>
      </c>
      <c r="R131" s="6">
        <v>44</v>
      </c>
      <c r="S131" s="6">
        <v>184</v>
      </c>
      <c r="T131" s="6">
        <v>6</v>
      </c>
      <c r="U131" s="6">
        <v>4</v>
      </c>
      <c r="V131" s="6">
        <v>2</v>
      </c>
      <c r="W131" s="6">
        <v>222</v>
      </c>
      <c r="X131" s="6">
        <v>40</v>
      </c>
      <c r="Y131" s="6">
        <v>182</v>
      </c>
      <c r="Z131" s="6">
        <v>94.043333333333337</v>
      </c>
      <c r="AA131" s="6">
        <v>38.036666666666669</v>
      </c>
      <c r="AB131" s="6">
        <v>56.006666666666661</v>
      </c>
      <c r="AC131" s="6"/>
      <c r="AD131" s="6">
        <v>3.33</v>
      </c>
      <c r="AE131" s="6">
        <v>1.1000000000000001E-2</v>
      </c>
      <c r="AF131" s="6">
        <v>0.28999999999999998</v>
      </c>
      <c r="AG131" s="6">
        <v>0.14000000000000001</v>
      </c>
      <c r="AH131" s="6">
        <v>24.563333333333333</v>
      </c>
      <c r="AI131" s="6">
        <v>3.5000000000000003E-2</v>
      </c>
      <c r="AJ131" s="6">
        <v>0.35799999999999998</v>
      </c>
      <c r="AK131" s="6">
        <v>7.4333333333333337E-4</v>
      </c>
      <c r="AL131" s="6">
        <v>8.9999999999999993E-3</v>
      </c>
      <c r="AM131" s="6">
        <v>1.2999999999999999E-4</v>
      </c>
      <c r="AN131" s="6">
        <v>15.233333333333334</v>
      </c>
      <c r="AO131" s="6">
        <v>4.9000000000000009E-2</v>
      </c>
      <c r="AP131" s="6">
        <v>2.8000000000000001E-2</v>
      </c>
      <c r="AQ131" s="6">
        <v>2.8000000000000001E-2</v>
      </c>
      <c r="AR131" s="6">
        <v>5.1999999999999998E-2</v>
      </c>
      <c r="AS131" s="6">
        <v>13.6</v>
      </c>
      <c r="AT131" s="6">
        <v>1.9E-2</v>
      </c>
      <c r="AU131" s="6">
        <v>3.5E-4</v>
      </c>
      <c r="AV131" s="6">
        <v>5.9000000000000003E-4</v>
      </c>
      <c r="AW131" s="6">
        <v>3.04</v>
      </c>
      <c r="AX131" s="6"/>
      <c r="AY131" s="6">
        <v>22.15</v>
      </c>
      <c r="AZ131" s="6">
        <v>28.066666666666666</v>
      </c>
      <c r="BA131" s="6">
        <v>9.2333333333333337E-2</v>
      </c>
      <c r="BB131" s="13" t="s">
        <v>64</v>
      </c>
      <c r="BC131" s="15" t="s">
        <v>62</v>
      </c>
      <c r="BD131" s="13" t="s">
        <v>63</v>
      </c>
    </row>
    <row r="132" spans="1:56" x14ac:dyDescent="0.2">
      <c r="A132" s="3" t="s">
        <v>174</v>
      </c>
      <c r="B132" s="3" t="s">
        <v>360</v>
      </c>
      <c r="C132" s="7">
        <v>482938</v>
      </c>
      <c r="D132" s="7">
        <v>2137112</v>
      </c>
      <c r="E132" s="6">
        <v>0</v>
      </c>
      <c r="F132" s="6">
        <v>0</v>
      </c>
      <c r="G132" s="6">
        <v>5</v>
      </c>
      <c r="H132" s="6">
        <v>7.41</v>
      </c>
      <c r="I132" s="6">
        <v>1.2450000000000001</v>
      </c>
      <c r="J132" s="6">
        <v>626</v>
      </c>
      <c r="K132" s="6">
        <v>22.5</v>
      </c>
      <c r="L132" s="6">
        <v>315.25</v>
      </c>
      <c r="M132" s="6">
        <v>10.39</v>
      </c>
      <c r="N132" s="6">
        <v>11.8</v>
      </c>
      <c r="O132" s="6">
        <v>0.35</v>
      </c>
      <c r="P132" s="6">
        <v>450</v>
      </c>
      <c r="Q132" s="30">
        <f t="shared" si="2"/>
        <v>413.16</v>
      </c>
      <c r="R132" s="6">
        <v>94</v>
      </c>
      <c r="S132" s="6">
        <v>356</v>
      </c>
      <c r="T132" s="6">
        <v>6</v>
      </c>
      <c r="U132" s="6">
        <v>5</v>
      </c>
      <c r="V132" s="6">
        <v>1</v>
      </c>
      <c r="W132" s="6">
        <v>444</v>
      </c>
      <c r="X132" s="6">
        <v>89</v>
      </c>
      <c r="Y132" s="6">
        <v>355</v>
      </c>
      <c r="Z132" s="6">
        <v>127.24</v>
      </c>
      <c r="AA132" s="6">
        <v>53.94</v>
      </c>
      <c r="AB132" s="6">
        <v>73.3</v>
      </c>
      <c r="AC132" s="6">
        <v>2.4568740000000004</v>
      </c>
      <c r="AD132" s="6">
        <v>0.55500000000000005</v>
      </c>
      <c r="AE132" s="6">
        <v>1.0999999999999999E-2</v>
      </c>
      <c r="AF132" s="6">
        <v>1.7250000000000001</v>
      </c>
      <c r="AG132" s="6">
        <v>0.19500000000000001</v>
      </c>
      <c r="AH132" s="6">
        <v>4</v>
      </c>
      <c r="AI132" s="6">
        <v>3.5000000000000003E-2</v>
      </c>
      <c r="AJ132" s="6">
        <v>0.35799999999999998</v>
      </c>
      <c r="AK132" s="6">
        <v>6.2E-4</v>
      </c>
      <c r="AL132" s="6">
        <v>0.13400000000000001</v>
      </c>
      <c r="AM132" s="6">
        <v>1.2999999999999999E-4</v>
      </c>
      <c r="AN132" s="6">
        <v>21.6</v>
      </c>
      <c r="AO132" s="6">
        <v>4.9000000000000002E-2</v>
      </c>
      <c r="AP132" s="6">
        <v>2.5999999999999999E-2</v>
      </c>
      <c r="AQ132" s="6">
        <v>2.8000000000000001E-2</v>
      </c>
      <c r="AR132" s="6">
        <v>0.85399999999999998</v>
      </c>
      <c r="AS132" s="6">
        <v>17.8</v>
      </c>
      <c r="AT132" s="6">
        <v>0.26100000000000001</v>
      </c>
      <c r="AU132" s="6">
        <v>3.5E-4</v>
      </c>
      <c r="AV132" s="6">
        <v>5.9000000000000003E-4</v>
      </c>
      <c r="AW132" s="6">
        <v>7.08</v>
      </c>
      <c r="AX132" s="6"/>
      <c r="AY132" s="6">
        <v>38.5</v>
      </c>
      <c r="AZ132" s="6">
        <v>91.2</v>
      </c>
      <c r="BA132" s="6">
        <v>10.199999999999999</v>
      </c>
      <c r="BB132" s="13" t="s">
        <v>62</v>
      </c>
      <c r="BC132" s="15" t="s">
        <v>62</v>
      </c>
      <c r="BD132" s="13" t="s">
        <v>63</v>
      </c>
    </row>
    <row r="133" spans="1:56" x14ac:dyDescent="0.2">
      <c r="A133" s="3" t="s">
        <v>167</v>
      </c>
      <c r="B133" s="3" t="s">
        <v>363</v>
      </c>
      <c r="C133" s="7">
        <v>480210</v>
      </c>
      <c r="D133" s="7">
        <v>2151387</v>
      </c>
      <c r="E133" s="6">
        <v>0</v>
      </c>
      <c r="F133" s="6">
        <v>0</v>
      </c>
      <c r="G133" s="6">
        <v>362.5</v>
      </c>
      <c r="H133" s="6">
        <v>7.55</v>
      </c>
      <c r="I133" s="6">
        <v>0.5</v>
      </c>
      <c r="J133" s="6">
        <v>726.5</v>
      </c>
      <c r="K133" s="6">
        <v>2.5</v>
      </c>
      <c r="L133" s="6">
        <v>230.5</v>
      </c>
      <c r="M133" s="6">
        <v>46.75</v>
      </c>
      <c r="N133" s="6">
        <v>3.7250000000000001</v>
      </c>
      <c r="O133" s="6">
        <v>0.1</v>
      </c>
      <c r="P133" s="6">
        <v>468</v>
      </c>
      <c r="Q133" s="30">
        <f t="shared" si="2"/>
        <v>479.49</v>
      </c>
      <c r="R133" s="6">
        <v>84</v>
      </c>
      <c r="S133" s="6">
        <v>384</v>
      </c>
      <c r="T133" s="6">
        <v>2</v>
      </c>
      <c r="U133" s="6">
        <v>2</v>
      </c>
      <c r="V133" s="6">
        <v>0</v>
      </c>
      <c r="W133" s="6">
        <v>466</v>
      </c>
      <c r="X133" s="6">
        <v>82</v>
      </c>
      <c r="Y133" s="6">
        <v>384</v>
      </c>
      <c r="Z133" s="6">
        <v>214.28</v>
      </c>
      <c r="AA133" s="6">
        <v>92.39</v>
      </c>
      <c r="AB133" s="6">
        <v>121.86499999999999</v>
      </c>
      <c r="AC133" s="6">
        <v>21.005165999999999</v>
      </c>
      <c r="AD133" s="6">
        <v>4.7450000000000001</v>
      </c>
      <c r="AE133" s="6">
        <v>1.0999999999999999E-2</v>
      </c>
      <c r="AF133" s="6">
        <v>0.11</v>
      </c>
      <c r="AG133" s="6">
        <v>0.1</v>
      </c>
      <c r="AH133" s="6">
        <v>47.68</v>
      </c>
      <c r="AI133" s="6">
        <v>3.5000000000000003E-2</v>
      </c>
      <c r="AJ133" s="6">
        <v>0.35799999999999998</v>
      </c>
      <c r="AK133" s="6">
        <v>6.4499999999999996E-4</v>
      </c>
      <c r="AL133" s="6">
        <v>7.0500000000000007E-2</v>
      </c>
      <c r="AM133" s="6">
        <v>1.2999999999999999E-4</v>
      </c>
      <c r="AN133" s="6">
        <v>37</v>
      </c>
      <c r="AO133" s="6">
        <v>4.9000000000000002E-2</v>
      </c>
      <c r="AP133" s="6">
        <v>2.8000000000000001E-2</v>
      </c>
      <c r="AQ133" s="6">
        <v>2.8000000000000001E-2</v>
      </c>
      <c r="AR133" s="6">
        <v>5.1999999999999998E-2</v>
      </c>
      <c r="AS133" s="6">
        <v>29.6</v>
      </c>
      <c r="AT133" s="6">
        <v>2.2499999999999999E-2</v>
      </c>
      <c r="AU133" s="6">
        <v>3.5E-4</v>
      </c>
      <c r="AV133" s="6">
        <v>1.1000000000000001E-3</v>
      </c>
      <c r="AW133" s="6">
        <v>8.6999999999999993</v>
      </c>
      <c r="AX133" s="6"/>
      <c r="AY133" s="6">
        <v>31.7</v>
      </c>
      <c r="AZ133" s="6">
        <v>63.5</v>
      </c>
      <c r="BA133" s="6">
        <v>1.1935</v>
      </c>
      <c r="BB133" s="13" t="s">
        <v>64</v>
      </c>
      <c r="BC133" s="15" t="s">
        <v>62</v>
      </c>
      <c r="BD133" s="13" t="s">
        <v>63</v>
      </c>
    </row>
    <row r="134" spans="1:56" x14ac:dyDescent="0.2">
      <c r="A134" s="3" t="s">
        <v>300</v>
      </c>
      <c r="B134" s="3" t="s">
        <v>364</v>
      </c>
      <c r="C134" s="7">
        <v>501476</v>
      </c>
      <c r="D134" s="7">
        <v>2124659</v>
      </c>
      <c r="E134" s="6">
        <v>0</v>
      </c>
      <c r="F134" s="6">
        <v>0</v>
      </c>
      <c r="G134" s="6">
        <v>5</v>
      </c>
      <c r="H134" s="6">
        <v>8.15</v>
      </c>
      <c r="I134" s="6">
        <v>0.56499999999999995</v>
      </c>
      <c r="J134" s="6">
        <v>575</v>
      </c>
      <c r="K134" s="6">
        <v>6.25</v>
      </c>
      <c r="L134" s="6">
        <v>252.5</v>
      </c>
      <c r="M134" s="6">
        <v>35.950000000000003</v>
      </c>
      <c r="N134" s="6"/>
      <c r="O134" s="6">
        <v>0.15</v>
      </c>
      <c r="P134" s="6">
        <v>372</v>
      </c>
      <c r="Q134" s="30">
        <f t="shared" si="2"/>
        <v>379.5</v>
      </c>
      <c r="R134" s="6"/>
      <c r="S134" s="6"/>
      <c r="T134" s="6"/>
      <c r="U134" s="6"/>
      <c r="V134" s="6"/>
      <c r="W134" s="6">
        <v>0</v>
      </c>
      <c r="X134" s="6"/>
      <c r="Y134" s="6"/>
      <c r="Z134" s="6">
        <v>117.41500000000001</v>
      </c>
      <c r="AA134" s="6">
        <v>36.085000000000001</v>
      </c>
      <c r="AB134" s="6">
        <v>81.33</v>
      </c>
      <c r="AC134" s="6">
        <v>2.6782140000000001</v>
      </c>
      <c r="AD134" s="6">
        <v>0.60499999999999998</v>
      </c>
      <c r="AE134" s="6">
        <v>1.0999999999999999E-2</v>
      </c>
      <c r="AF134" s="6">
        <v>1.45</v>
      </c>
      <c r="AG134" s="6"/>
      <c r="AH134" s="6">
        <v>4</v>
      </c>
      <c r="AI134" s="6">
        <v>3.5000000000000003E-2</v>
      </c>
      <c r="AJ134" s="6"/>
      <c r="AK134" s="6">
        <v>6.2E-4</v>
      </c>
      <c r="AL134" s="6">
        <v>9.4999999999999998E-3</v>
      </c>
      <c r="AM134" s="6">
        <v>1.2999999999999999E-4</v>
      </c>
      <c r="AN134" s="6">
        <v>14.45</v>
      </c>
      <c r="AO134" s="6">
        <v>4.9000000000000002E-2</v>
      </c>
      <c r="AP134" s="6">
        <v>2.8000000000000001E-2</v>
      </c>
      <c r="AQ134" s="6">
        <v>2.8000000000000001E-2</v>
      </c>
      <c r="AR134" s="6">
        <v>5.1999999999999998E-2</v>
      </c>
      <c r="AS134" s="6">
        <v>19.75</v>
      </c>
      <c r="AT134" s="6">
        <v>3.2500000000000001E-2</v>
      </c>
      <c r="AU134" s="6">
        <v>3.5E-4</v>
      </c>
      <c r="AV134" s="6">
        <v>1.4E-3</v>
      </c>
      <c r="AW134" s="6">
        <v>6.2</v>
      </c>
      <c r="AX134" s="6"/>
      <c r="AY134" s="6"/>
      <c r="AZ134" s="6">
        <v>85.1</v>
      </c>
      <c r="BA134" s="6">
        <v>0.76350000000000007</v>
      </c>
      <c r="BB134" s="13" t="s">
        <v>64</v>
      </c>
      <c r="BC134" s="15" t="s">
        <v>62</v>
      </c>
      <c r="BD134" s="13" t="s">
        <v>63</v>
      </c>
    </row>
    <row r="135" spans="1:56" x14ac:dyDescent="0.2">
      <c r="A135" s="3" t="s">
        <v>300</v>
      </c>
      <c r="B135" s="3" t="s">
        <v>365</v>
      </c>
      <c r="C135" s="7">
        <v>501597</v>
      </c>
      <c r="D135" s="7">
        <v>2124497</v>
      </c>
      <c r="E135" s="6">
        <v>0</v>
      </c>
      <c r="F135" s="6">
        <v>0</v>
      </c>
      <c r="G135" s="6">
        <v>325</v>
      </c>
      <c r="H135" s="6">
        <v>7.96</v>
      </c>
      <c r="I135" s="6">
        <v>1.55</v>
      </c>
      <c r="J135" s="6">
        <v>323</v>
      </c>
      <c r="K135" s="6">
        <v>10</v>
      </c>
      <c r="L135" s="6">
        <v>124.9</v>
      </c>
      <c r="M135" s="6">
        <v>11.4</v>
      </c>
      <c r="N135" s="6"/>
      <c r="O135" s="6">
        <v>0.3</v>
      </c>
      <c r="P135" s="6">
        <v>232</v>
      </c>
      <c r="Q135" s="30">
        <f t="shared" si="2"/>
        <v>213.18</v>
      </c>
      <c r="R135" s="6"/>
      <c r="S135" s="6"/>
      <c r="T135" s="6"/>
      <c r="U135" s="6"/>
      <c r="V135" s="6"/>
      <c r="W135" s="6"/>
      <c r="X135" s="6"/>
      <c r="Y135" s="6"/>
      <c r="Z135" s="6">
        <v>92.57</v>
      </c>
      <c r="AA135" s="6">
        <v>31.21</v>
      </c>
      <c r="AB135" s="6">
        <v>61.36</v>
      </c>
      <c r="AC135" s="6">
        <v>5.8433760000000001</v>
      </c>
      <c r="AD135" s="6">
        <v>1.32</v>
      </c>
      <c r="AE135" s="6">
        <v>1.0999999999999999E-2</v>
      </c>
      <c r="AF135" s="6">
        <v>0.1</v>
      </c>
      <c r="AG135" s="6"/>
      <c r="AH135" s="6">
        <v>15.27</v>
      </c>
      <c r="AI135" s="6">
        <v>3.5000000000000003E-2</v>
      </c>
      <c r="AJ135" s="6"/>
      <c r="AK135" s="6">
        <v>6.2E-4</v>
      </c>
      <c r="AL135" s="6">
        <v>8.9999999999999993E-3</v>
      </c>
      <c r="AM135" s="6">
        <v>1.2999999999999999E-4</v>
      </c>
      <c r="AN135" s="6">
        <v>12.5</v>
      </c>
      <c r="AO135" s="6">
        <v>4.9000000000000002E-2</v>
      </c>
      <c r="AP135" s="6">
        <v>2.8000000000000001E-2</v>
      </c>
      <c r="AQ135" s="6">
        <v>2.8000000000000001E-2</v>
      </c>
      <c r="AR135" s="6">
        <v>5.1999999999999998E-2</v>
      </c>
      <c r="AS135" s="6">
        <v>14.9</v>
      </c>
      <c r="AT135" s="6">
        <v>5.0999999999999997E-2</v>
      </c>
      <c r="AU135" s="6">
        <v>3.5E-4</v>
      </c>
      <c r="AV135" s="6">
        <v>5.9000000000000003E-4</v>
      </c>
      <c r="AW135" s="6">
        <v>2</v>
      </c>
      <c r="AX135" s="6"/>
      <c r="AY135" s="6"/>
      <c r="AZ135" s="6">
        <v>30.3</v>
      </c>
      <c r="BA135" s="6">
        <v>0.186</v>
      </c>
      <c r="BB135" s="13" t="s">
        <v>64</v>
      </c>
      <c r="BC135" s="15" t="s">
        <v>62</v>
      </c>
      <c r="BD135" s="13" t="s">
        <v>63</v>
      </c>
    </row>
    <row r="136" spans="1:56" x14ac:dyDescent="0.2">
      <c r="A136" s="3" t="s">
        <v>300</v>
      </c>
      <c r="B136" s="3" t="s">
        <v>366</v>
      </c>
      <c r="C136" s="7">
        <v>502121</v>
      </c>
      <c r="D136" s="7">
        <v>2124423</v>
      </c>
      <c r="E136" s="6">
        <v>0</v>
      </c>
      <c r="F136" s="6">
        <v>0</v>
      </c>
      <c r="G136" s="6">
        <v>1</v>
      </c>
      <c r="H136" s="6">
        <v>8.1199999999999992</v>
      </c>
      <c r="I136" s="6">
        <v>0.5</v>
      </c>
      <c r="J136" s="6">
        <v>139</v>
      </c>
      <c r="K136" s="6">
        <v>2.5</v>
      </c>
      <c r="L136" s="6">
        <v>57.2</v>
      </c>
      <c r="M136" s="6">
        <v>1.99</v>
      </c>
      <c r="N136" s="6"/>
      <c r="O136" s="6">
        <v>0.3</v>
      </c>
      <c r="P136" s="6">
        <v>120</v>
      </c>
      <c r="Q136" s="30">
        <f t="shared" si="2"/>
        <v>91.740000000000009</v>
      </c>
      <c r="R136" s="6"/>
      <c r="S136" s="6"/>
      <c r="T136" s="6"/>
      <c r="U136" s="6"/>
      <c r="V136" s="6"/>
      <c r="W136" s="6"/>
      <c r="X136" s="6"/>
      <c r="Y136" s="6"/>
      <c r="Z136" s="6">
        <v>37.19</v>
      </c>
      <c r="AA136" s="6">
        <v>12.48</v>
      </c>
      <c r="AB136" s="6">
        <v>24.71</v>
      </c>
      <c r="AC136" s="6">
        <v>4.4710679999999998</v>
      </c>
      <c r="AD136" s="6">
        <v>1.01</v>
      </c>
      <c r="AE136" s="6">
        <v>1.0999999999999999E-2</v>
      </c>
      <c r="AF136" s="6">
        <v>0.1</v>
      </c>
      <c r="AG136" s="6"/>
      <c r="AH136" s="6">
        <v>4</v>
      </c>
      <c r="AI136" s="6">
        <v>3.5000000000000003E-2</v>
      </c>
      <c r="AJ136" s="6"/>
      <c r="AK136" s="6">
        <v>7.6000000000000004E-4</v>
      </c>
      <c r="AL136" s="6">
        <v>8.9999999999999993E-3</v>
      </c>
      <c r="AM136" s="6"/>
      <c r="AN136" s="6">
        <v>5</v>
      </c>
      <c r="AO136" s="6">
        <v>4.9000000000000002E-2</v>
      </c>
      <c r="AP136" s="6">
        <v>2.8000000000000001E-2</v>
      </c>
      <c r="AQ136" s="6">
        <v>2.8000000000000001E-2</v>
      </c>
      <c r="AR136" s="6">
        <v>5.1999999999999998E-2</v>
      </c>
      <c r="AS136" s="6">
        <v>6</v>
      </c>
      <c r="AT136" s="6">
        <v>1.9E-2</v>
      </c>
      <c r="AU136" s="6">
        <v>3.5E-4</v>
      </c>
      <c r="AV136" s="6"/>
      <c r="AW136" s="6">
        <v>1.2</v>
      </c>
      <c r="AX136" s="6"/>
      <c r="AY136" s="6"/>
      <c r="AZ136" s="6">
        <v>12.6</v>
      </c>
      <c r="BA136" s="6">
        <v>1.4999999999999999E-2</v>
      </c>
      <c r="BB136" s="13" t="s">
        <v>64</v>
      </c>
      <c r="BC136" s="15" t="s">
        <v>62</v>
      </c>
      <c r="BD136" s="13" t="s">
        <v>63</v>
      </c>
    </row>
    <row r="137" spans="1:56" x14ac:dyDescent="0.2">
      <c r="A137" s="3" t="s">
        <v>300</v>
      </c>
      <c r="B137" s="3" t="s">
        <v>367</v>
      </c>
      <c r="C137" s="7">
        <v>501779</v>
      </c>
      <c r="D137" s="7">
        <v>2124406</v>
      </c>
      <c r="E137" s="6">
        <v>0</v>
      </c>
      <c r="F137" s="6">
        <v>0</v>
      </c>
      <c r="G137" s="6">
        <v>155.25</v>
      </c>
      <c r="H137" s="6">
        <v>8.0850000000000009</v>
      </c>
      <c r="I137" s="6">
        <v>0.76249999999999996</v>
      </c>
      <c r="J137" s="6">
        <v>226.5</v>
      </c>
      <c r="K137" s="6">
        <v>4.375</v>
      </c>
      <c r="L137" s="6">
        <v>89.4</v>
      </c>
      <c r="M137" s="6">
        <v>6.53</v>
      </c>
      <c r="N137" s="6"/>
      <c r="O137" s="6">
        <v>0.25</v>
      </c>
      <c r="P137" s="6">
        <v>166</v>
      </c>
      <c r="Q137" s="30">
        <f t="shared" si="2"/>
        <v>149.49</v>
      </c>
      <c r="R137" s="6"/>
      <c r="S137" s="6"/>
      <c r="T137" s="6"/>
      <c r="U137" s="6"/>
      <c r="V137" s="6"/>
      <c r="W137" s="6">
        <v>0</v>
      </c>
      <c r="X137" s="6"/>
      <c r="Y137" s="6"/>
      <c r="Z137" s="6">
        <v>61.497500000000002</v>
      </c>
      <c r="AA137" s="6">
        <v>21.037500000000001</v>
      </c>
      <c r="AB137" s="6">
        <v>40.46</v>
      </c>
      <c r="AC137" s="6">
        <v>5.0686860000000005</v>
      </c>
      <c r="AD137" s="6">
        <v>1.145</v>
      </c>
      <c r="AE137" s="6">
        <v>1.0999999999999999E-2</v>
      </c>
      <c r="AF137" s="6">
        <v>0.1</v>
      </c>
      <c r="AG137" s="6"/>
      <c r="AH137" s="6">
        <v>8.125</v>
      </c>
      <c r="AI137" s="6">
        <v>3.5000000000000003E-2</v>
      </c>
      <c r="AJ137" s="6"/>
      <c r="AK137" s="6">
        <v>6.5499999999999998E-4</v>
      </c>
      <c r="AL137" s="6">
        <v>8.9999999999999993E-3</v>
      </c>
      <c r="AM137" s="6">
        <v>1.2999999999999999E-4</v>
      </c>
      <c r="AN137" s="6">
        <v>8.4250000000000007</v>
      </c>
      <c r="AO137" s="6">
        <v>4.9000000000000002E-2</v>
      </c>
      <c r="AP137" s="6">
        <v>2.8000000000000001E-2</v>
      </c>
      <c r="AQ137" s="6">
        <v>2.8000000000000001E-2</v>
      </c>
      <c r="AR137" s="6">
        <v>5.1999999999999998E-2</v>
      </c>
      <c r="AS137" s="6">
        <v>9.8249999999999993</v>
      </c>
      <c r="AT137" s="6">
        <v>2.7E-2</v>
      </c>
      <c r="AU137" s="6">
        <v>3.5E-4</v>
      </c>
      <c r="AV137" s="6">
        <v>5.9000000000000003E-4</v>
      </c>
      <c r="AW137" s="6">
        <v>1.5</v>
      </c>
      <c r="AX137" s="6"/>
      <c r="AY137" s="6"/>
      <c r="AZ137" s="6">
        <v>21.375</v>
      </c>
      <c r="BA137" s="6">
        <v>0.10199999999999999</v>
      </c>
      <c r="BB137" s="13" t="s">
        <v>64</v>
      </c>
      <c r="BC137" s="15" t="s">
        <v>62</v>
      </c>
      <c r="BD137" s="13" t="s">
        <v>63</v>
      </c>
    </row>
    <row r="138" spans="1:56" x14ac:dyDescent="0.2">
      <c r="A138" s="3" t="s">
        <v>300</v>
      </c>
      <c r="B138" s="3" t="s">
        <v>368</v>
      </c>
      <c r="C138" s="7">
        <v>502113</v>
      </c>
      <c r="D138" s="7">
        <v>2124639</v>
      </c>
      <c r="E138" s="6">
        <v>0</v>
      </c>
      <c r="F138" s="6">
        <v>0</v>
      </c>
      <c r="G138" s="6">
        <v>3867.5</v>
      </c>
      <c r="H138" s="6">
        <v>8.0150000000000006</v>
      </c>
      <c r="I138" s="6">
        <v>0.57499999999999996</v>
      </c>
      <c r="J138" s="6">
        <v>439</v>
      </c>
      <c r="K138" s="6">
        <v>6.25</v>
      </c>
      <c r="L138" s="6">
        <v>181.95</v>
      </c>
      <c r="M138" s="6">
        <v>18.149999999999999</v>
      </c>
      <c r="N138" s="6">
        <v>9.3800000000000008</v>
      </c>
      <c r="O138" s="6">
        <v>0.3</v>
      </c>
      <c r="P138" s="6">
        <v>292</v>
      </c>
      <c r="Q138" s="30">
        <f t="shared" si="2"/>
        <v>289.74</v>
      </c>
      <c r="R138" s="6">
        <v>60</v>
      </c>
      <c r="S138" s="6">
        <v>212</v>
      </c>
      <c r="T138" s="6">
        <v>6</v>
      </c>
      <c r="U138" s="6">
        <v>4</v>
      </c>
      <c r="V138" s="6">
        <v>2</v>
      </c>
      <c r="W138" s="6">
        <v>266</v>
      </c>
      <c r="X138" s="6">
        <v>56</v>
      </c>
      <c r="Y138" s="6">
        <v>210</v>
      </c>
      <c r="Z138" s="6">
        <v>86.004999999999995</v>
      </c>
      <c r="AA138" s="6">
        <v>29.59</v>
      </c>
      <c r="AB138" s="6">
        <v>56.414999999999999</v>
      </c>
      <c r="AC138" s="6">
        <v>5.4670980000000009</v>
      </c>
      <c r="AD138" s="6">
        <v>1.2350000000000001</v>
      </c>
      <c r="AE138" s="6">
        <v>1.0999999999999999E-2</v>
      </c>
      <c r="AF138" s="6">
        <v>0.58499999999999996</v>
      </c>
      <c r="AG138" s="6">
        <v>0.11</v>
      </c>
      <c r="AH138" s="6">
        <v>4</v>
      </c>
      <c r="AI138" s="6">
        <v>3.5000000000000003E-2</v>
      </c>
      <c r="AJ138" s="6">
        <v>0.35799999999999998</v>
      </c>
      <c r="AK138" s="6">
        <v>6.2E-4</v>
      </c>
      <c r="AL138" s="6">
        <v>1.3500000000000002E-2</v>
      </c>
      <c r="AM138" s="6">
        <v>1.2999999999999999E-4</v>
      </c>
      <c r="AN138" s="6">
        <v>11.85</v>
      </c>
      <c r="AO138" s="6">
        <v>0.05</v>
      </c>
      <c r="AP138" s="6">
        <v>2.8000000000000001E-2</v>
      </c>
      <c r="AQ138" s="6">
        <v>2.8000000000000001E-2</v>
      </c>
      <c r="AR138" s="6">
        <v>5.1999999999999998E-2</v>
      </c>
      <c r="AS138" s="6">
        <v>13.7</v>
      </c>
      <c r="AT138" s="6">
        <v>2.0499999999999997E-2</v>
      </c>
      <c r="AU138" s="6">
        <v>3.5E-4</v>
      </c>
      <c r="AV138" s="6">
        <v>6.7000000000000002E-4</v>
      </c>
      <c r="AW138" s="6">
        <v>3.25</v>
      </c>
      <c r="AX138" s="6"/>
      <c r="AY138" s="6">
        <v>22.4</v>
      </c>
      <c r="AZ138" s="6">
        <v>56.45</v>
      </c>
      <c r="BA138" s="6">
        <v>0.4335</v>
      </c>
      <c r="BB138" s="13" t="s">
        <v>64</v>
      </c>
      <c r="BC138" s="15" t="s">
        <v>62</v>
      </c>
      <c r="BD138" s="13" t="s">
        <v>63</v>
      </c>
    </row>
    <row r="139" spans="1:56" x14ac:dyDescent="0.2">
      <c r="A139" s="3" t="s">
        <v>300</v>
      </c>
      <c r="B139" s="3" t="s">
        <v>369</v>
      </c>
      <c r="C139" s="7">
        <v>502326</v>
      </c>
      <c r="D139" s="7">
        <v>2124457</v>
      </c>
      <c r="E139" s="6">
        <v>0</v>
      </c>
      <c r="F139" s="6">
        <v>0</v>
      </c>
      <c r="G139" s="6">
        <v>5</v>
      </c>
      <c r="H139" s="6">
        <v>8</v>
      </c>
      <c r="I139" s="6">
        <v>0.5</v>
      </c>
      <c r="J139" s="6">
        <v>197</v>
      </c>
      <c r="K139" s="6">
        <v>5</v>
      </c>
      <c r="L139" s="6">
        <v>72.400000000000006</v>
      </c>
      <c r="M139" s="6">
        <v>3.99</v>
      </c>
      <c r="N139" s="6">
        <v>2</v>
      </c>
      <c r="O139" s="6">
        <v>0.3</v>
      </c>
      <c r="P139" s="6">
        <v>144</v>
      </c>
      <c r="Q139" s="30">
        <f t="shared" si="2"/>
        <v>130.02000000000001</v>
      </c>
      <c r="R139" s="6">
        <v>24</v>
      </c>
      <c r="S139" s="6">
        <v>120</v>
      </c>
      <c r="T139" s="6">
        <v>8</v>
      </c>
      <c r="U139" s="6">
        <v>8</v>
      </c>
      <c r="V139" s="6">
        <v>0</v>
      </c>
      <c r="W139" s="6">
        <v>136</v>
      </c>
      <c r="X139" s="6">
        <v>16</v>
      </c>
      <c r="Y139" s="6">
        <v>120</v>
      </c>
      <c r="Z139" s="6">
        <v>57.04</v>
      </c>
      <c r="AA139" s="6">
        <v>19.98</v>
      </c>
      <c r="AB139" s="6">
        <v>37.06</v>
      </c>
      <c r="AC139" s="6">
        <v>4.116924</v>
      </c>
      <c r="AD139" s="6">
        <v>0.93</v>
      </c>
      <c r="AE139" s="6">
        <v>1.0999999999999999E-2</v>
      </c>
      <c r="AF139" s="6">
        <v>0.11</v>
      </c>
      <c r="AG139" s="6">
        <v>0.1</v>
      </c>
      <c r="AH139" s="6">
        <v>11.85</v>
      </c>
      <c r="AI139" s="6">
        <v>3.5000000000000003E-2</v>
      </c>
      <c r="AJ139" s="6">
        <v>0.35799999999999998</v>
      </c>
      <c r="AK139" s="6">
        <v>6.2E-4</v>
      </c>
      <c r="AL139" s="6">
        <v>8.9999999999999993E-3</v>
      </c>
      <c r="AM139" s="6"/>
      <c r="AN139" s="6">
        <v>8</v>
      </c>
      <c r="AO139" s="6">
        <v>4.9000000000000002E-2</v>
      </c>
      <c r="AP139" s="6">
        <v>2.8000000000000001E-2</v>
      </c>
      <c r="AQ139" s="6">
        <v>2.8000000000000001E-2</v>
      </c>
      <c r="AR139" s="6">
        <v>5.1999999999999998E-2</v>
      </c>
      <c r="AS139" s="6">
        <v>9</v>
      </c>
      <c r="AT139" s="6">
        <v>1.9E-2</v>
      </c>
      <c r="AU139" s="6">
        <v>3.5E-4</v>
      </c>
      <c r="AV139" s="6"/>
      <c r="AW139" s="6">
        <v>1.6</v>
      </c>
      <c r="AX139" s="6"/>
      <c r="AY139" s="6">
        <v>19.8</v>
      </c>
      <c r="AZ139" s="6">
        <v>17.399999999999999</v>
      </c>
      <c r="BA139" s="6">
        <v>4.8000000000000001E-2</v>
      </c>
      <c r="BB139" s="13" t="s">
        <v>64</v>
      </c>
      <c r="BC139" s="15" t="s">
        <v>62</v>
      </c>
      <c r="BD139" s="13" t="s">
        <v>63</v>
      </c>
    </row>
    <row r="140" spans="1:56" x14ac:dyDescent="0.2">
      <c r="A140" s="3" t="s">
        <v>300</v>
      </c>
      <c r="B140" s="3" t="s">
        <v>399</v>
      </c>
      <c r="C140" s="7">
        <v>502892</v>
      </c>
      <c r="D140" s="7">
        <v>2124315</v>
      </c>
      <c r="E140" s="6">
        <v>0</v>
      </c>
      <c r="F140" s="6">
        <v>0</v>
      </c>
      <c r="G140" s="6">
        <v>1</v>
      </c>
      <c r="H140" s="6">
        <v>8.01</v>
      </c>
      <c r="I140" s="6">
        <v>1</v>
      </c>
      <c r="J140" s="6">
        <v>252</v>
      </c>
      <c r="K140" s="6">
        <v>2.5</v>
      </c>
      <c r="L140" s="6">
        <v>98.5</v>
      </c>
      <c r="M140" s="6">
        <v>8.1199999999999992</v>
      </c>
      <c r="N140" s="6"/>
      <c r="O140" s="6">
        <v>0.3</v>
      </c>
      <c r="P140" s="6">
        <v>180</v>
      </c>
      <c r="Q140" s="30">
        <f t="shared" si="2"/>
        <v>166.32000000000002</v>
      </c>
      <c r="R140" s="6"/>
      <c r="S140" s="6"/>
      <c r="T140" s="6"/>
      <c r="U140" s="6"/>
      <c r="V140" s="6"/>
      <c r="W140" s="6"/>
      <c r="X140" s="6"/>
      <c r="Y140" s="6"/>
      <c r="Z140" s="6">
        <v>75.8</v>
      </c>
      <c r="AA140" s="6">
        <v>25.97</v>
      </c>
      <c r="AB140" s="6">
        <v>49.83</v>
      </c>
      <c r="AC140" s="6"/>
      <c r="AD140" s="6">
        <v>1.1299999999999999</v>
      </c>
      <c r="AE140" s="6">
        <v>1.0999999999999999E-2</v>
      </c>
      <c r="AF140" s="6">
        <v>0.1</v>
      </c>
      <c r="AG140" s="6"/>
      <c r="AH140" s="6">
        <v>13.19</v>
      </c>
      <c r="AI140" s="6">
        <v>3.5000000000000003E-2</v>
      </c>
      <c r="AJ140" s="6"/>
      <c r="AK140" s="6">
        <v>6.2E-4</v>
      </c>
      <c r="AL140" s="6">
        <v>8.9999999999999993E-3</v>
      </c>
      <c r="AM140" s="6"/>
      <c r="AN140" s="6">
        <v>10.4</v>
      </c>
      <c r="AO140" s="6">
        <v>4.9000000000000002E-2</v>
      </c>
      <c r="AP140" s="6">
        <v>2.8000000000000001E-2</v>
      </c>
      <c r="AQ140" s="6">
        <v>2.8000000000000001E-2</v>
      </c>
      <c r="AR140" s="6">
        <v>5.1999999999999998E-2</v>
      </c>
      <c r="AS140" s="6">
        <v>12.1</v>
      </c>
      <c r="AT140" s="6">
        <v>1.9E-2</v>
      </c>
      <c r="AU140" s="6">
        <v>3.5E-4</v>
      </c>
      <c r="AV140" s="6"/>
      <c r="AW140" s="6">
        <v>1.9</v>
      </c>
      <c r="AX140" s="6"/>
      <c r="AY140" s="6"/>
      <c r="AZ140" s="6">
        <v>25.9</v>
      </c>
      <c r="BA140" s="6">
        <v>8.7999999999999995E-2</v>
      </c>
      <c r="BB140" s="13" t="s">
        <v>64</v>
      </c>
      <c r="BC140" s="15" t="s">
        <v>62</v>
      </c>
      <c r="BD140" s="13" t="s">
        <v>63</v>
      </c>
    </row>
    <row r="141" spans="1:56" x14ac:dyDescent="0.2">
      <c r="A141" s="3" t="s">
        <v>300</v>
      </c>
      <c r="B141" s="3" t="s">
        <v>371</v>
      </c>
      <c r="C141" s="7">
        <v>500626</v>
      </c>
      <c r="D141" s="7">
        <v>2125033</v>
      </c>
      <c r="E141" s="6">
        <v>0</v>
      </c>
      <c r="F141" s="6">
        <v>0</v>
      </c>
      <c r="G141" s="6">
        <v>6500</v>
      </c>
      <c r="H141" s="6">
        <v>8</v>
      </c>
      <c r="I141" s="6">
        <v>0.5</v>
      </c>
      <c r="J141" s="6">
        <v>303</v>
      </c>
      <c r="K141" s="6">
        <v>5</v>
      </c>
      <c r="L141" s="6">
        <v>103.5</v>
      </c>
      <c r="M141" s="6">
        <v>16.399999999999999</v>
      </c>
      <c r="N141" s="6"/>
      <c r="O141" s="6">
        <v>0.3</v>
      </c>
      <c r="P141" s="6">
        <v>192</v>
      </c>
      <c r="Q141" s="30">
        <f t="shared" si="2"/>
        <v>199.98000000000002</v>
      </c>
      <c r="R141" s="6"/>
      <c r="S141" s="6"/>
      <c r="T141" s="6"/>
      <c r="U141" s="6"/>
      <c r="V141" s="6"/>
      <c r="W141" s="6"/>
      <c r="X141" s="6"/>
      <c r="Y141" s="6"/>
      <c r="Z141" s="6">
        <v>67.53</v>
      </c>
      <c r="AA141" s="6">
        <v>23.47</v>
      </c>
      <c r="AB141" s="6">
        <v>44.06</v>
      </c>
      <c r="AC141" s="6">
        <v>12.439308</v>
      </c>
      <c r="AD141" s="6">
        <v>2.81</v>
      </c>
      <c r="AE141" s="6">
        <v>2.5999999999999999E-2</v>
      </c>
      <c r="AF141" s="6">
        <v>0.49</v>
      </c>
      <c r="AG141" s="6"/>
      <c r="AH141" s="6">
        <v>10.050000000000001</v>
      </c>
      <c r="AI141" s="6">
        <v>3.5000000000000003E-2</v>
      </c>
      <c r="AJ141" s="6"/>
      <c r="AK141" s="6">
        <v>6.2E-4</v>
      </c>
      <c r="AL141" s="6">
        <v>8.9999999999999993E-3</v>
      </c>
      <c r="AM141" s="6"/>
      <c r="AN141" s="6">
        <v>9.4</v>
      </c>
      <c r="AO141" s="6">
        <v>4.9000000000000002E-2</v>
      </c>
      <c r="AP141" s="6">
        <v>2.8000000000000001E-2</v>
      </c>
      <c r="AQ141" s="6">
        <v>2.8000000000000001E-2</v>
      </c>
      <c r="AR141" s="6">
        <v>5.1999999999999998E-2</v>
      </c>
      <c r="AS141" s="6">
        <v>10.7</v>
      </c>
      <c r="AT141" s="6">
        <v>1.9E-2</v>
      </c>
      <c r="AU141" s="6">
        <v>3.5E-4</v>
      </c>
      <c r="AV141" s="6"/>
      <c r="AW141" s="6">
        <v>3</v>
      </c>
      <c r="AX141" s="6"/>
      <c r="AY141" s="6"/>
      <c r="AZ141" s="6">
        <v>35</v>
      </c>
      <c r="BA141" s="6">
        <v>0.20599999999999999</v>
      </c>
      <c r="BB141" s="13" t="s">
        <v>64</v>
      </c>
      <c r="BC141" s="15" t="s">
        <v>62</v>
      </c>
      <c r="BD141" s="13" t="s">
        <v>63</v>
      </c>
    </row>
    <row r="142" spans="1:56" x14ac:dyDescent="0.2">
      <c r="A142" s="3" t="s">
        <v>300</v>
      </c>
      <c r="B142" s="3" t="s">
        <v>372</v>
      </c>
      <c r="C142" s="7">
        <v>500542</v>
      </c>
      <c r="D142" s="7">
        <v>2124228</v>
      </c>
      <c r="E142" s="6">
        <v>0</v>
      </c>
      <c r="F142" s="6">
        <v>0</v>
      </c>
      <c r="G142" s="6">
        <v>1336.6666666666667</v>
      </c>
      <c r="H142" s="6">
        <v>8.1566666666666681</v>
      </c>
      <c r="I142" s="6">
        <v>0.67166666666666675</v>
      </c>
      <c r="J142" s="6">
        <v>497.16666666666669</v>
      </c>
      <c r="K142" s="6">
        <v>5.416666666666667</v>
      </c>
      <c r="L142" s="6">
        <v>184.66666666666666</v>
      </c>
      <c r="M142" s="6">
        <v>34.498333333333335</v>
      </c>
      <c r="N142" s="6">
        <v>11.244</v>
      </c>
      <c r="O142" s="6">
        <v>0.26666666666666666</v>
      </c>
      <c r="P142" s="6">
        <v>306.66666666666669</v>
      </c>
      <c r="Q142" s="30">
        <f t="shared" si="2"/>
        <v>328.13000000000005</v>
      </c>
      <c r="R142" s="6">
        <v>59.2</v>
      </c>
      <c r="S142" s="6">
        <v>270.39999999999998</v>
      </c>
      <c r="T142" s="6">
        <v>9.1999999999999993</v>
      </c>
      <c r="U142" s="6">
        <v>6.4</v>
      </c>
      <c r="V142" s="6">
        <v>2.8</v>
      </c>
      <c r="W142" s="6">
        <v>320.39999999999998</v>
      </c>
      <c r="X142" s="6">
        <v>52.8</v>
      </c>
      <c r="Y142" s="6">
        <v>267.60000000000002</v>
      </c>
      <c r="Z142" s="6">
        <v>72.081666666666663</v>
      </c>
      <c r="AA142" s="6">
        <v>21.225000000000001</v>
      </c>
      <c r="AB142" s="6">
        <v>50.856666666666676</v>
      </c>
      <c r="AC142" s="6">
        <v>4.0800340000000013</v>
      </c>
      <c r="AD142" s="6">
        <v>0.92166666666666686</v>
      </c>
      <c r="AE142" s="6">
        <v>1.3499999999999998E-2</v>
      </c>
      <c r="AF142" s="6">
        <v>1.89</v>
      </c>
      <c r="AG142" s="6">
        <v>0.24600000000000005</v>
      </c>
      <c r="AH142" s="6">
        <v>8.7433333333333341</v>
      </c>
      <c r="AI142" s="6">
        <v>3.5000000000000003E-2</v>
      </c>
      <c r="AJ142" s="6">
        <v>0.35799999999999998</v>
      </c>
      <c r="AK142" s="6">
        <v>6.2E-4</v>
      </c>
      <c r="AL142" s="6">
        <v>8.9999999999999993E-3</v>
      </c>
      <c r="AM142" s="6">
        <v>1.2999999999999999E-4</v>
      </c>
      <c r="AN142" s="6">
        <v>8.5</v>
      </c>
      <c r="AO142" s="6">
        <v>4.8999999999999995E-2</v>
      </c>
      <c r="AP142" s="6">
        <v>2.8000000000000001E-2</v>
      </c>
      <c r="AQ142" s="6">
        <v>2.8000000000000001E-2</v>
      </c>
      <c r="AR142" s="6">
        <v>5.1999999999999998E-2</v>
      </c>
      <c r="AS142" s="6">
        <v>12.35</v>
      </c>
      <c r="AT142" s="6">
        <v>2.1000000000000001E-2</v>
      </c>
      <c r="AU142" s="6">
        <v>3.5E-4</v>
      </c>
      <c r="AV142" s="6">
        <v>1.5299999999999999E-3</v>
      </c>
      <c r="AW142" s="6">
        <v>5.666666666666667</v>
      </c>
      <c r="AX142" s="6"/>
      <c r="AY142" s="6">
        <v>19.413999999999998</v>
      </c>
      <c r="AZ142" s="6">
        <v>70.466666666666669</v>
      </c>
      <c r="BA142" s="6">
        <v>0.61333333333333329</v>
      </c>
      <c r="BB142" s="13" t="s">
        <v>62</v>
      </c>
      <c r="BC142" s="15" t="s">
        <v>62</v>
      </c>
      <c r="BD142" s="13" t="s">
        <v>63</v>
      </c>
    </row>
    <row r="143" spans="1:56" x14ac:dyDescent="0.2">
      <c r="A143" s="3" t="s">
        <v>196</v>
      </c>
      <c r="B143" s="3" t="s">
        <v>374</v>
      </c>
      <c r="C143" s="8">
        <v>485444</v>
      </c>
      <c r="D143" s="8">
        <v>2131291</v>
      </c>
      <c r="E143" s="6">
        <v>0.2</v>
      </c>
      <c r="F143" s="6">
        <v>0</v>
      </c>
      <c r="G143" s="6">
        <v>819</v>
      </c>
      <c r="H143" s="6">
        <v>7.9740000000000011</v>
      </c>
      <c r="I143" s="6">
        <v>0.93</v>
      </c>
      <c r="J143" s="6">
        <v>334.6</v>
      </c>
      <c r="K143" s="6">
        <v>5</v>
      </c>
      <c r="L143" s="6">
        <v>105.18</v>
      </c>
      <c r="M143" s="6">
        <v>17.8</v>
      </c>
      <c r="N143" s="6">
        <v>0.72</v>
      </c>
      <c r="O143" s="6">
        <v>0.26</v>
      </c>
      <c r="P143" s="6">
        <v>236.8</v>
      </c>
      <c r="Q143" s="30">
        <f t="shared" si="2"/>
        <v>220.83600000000001</v>
      </c>
      <c r="R143" s="6">
        <v>34.4</v>
      </c>
      <c r="S143" s="6">
        <v>202.4</v>
      </c>
      <c r="T143" s="6">
        <v>8</v>
      </c>
      <c r="U143" s="6">
        <v>5.6</v>
      </c>
      <c r="V143" s="6">
        <v>2.4</v>
      </c>
      <c r="W143" s="6">
        <v>228.8</v>
      </c>
      <c r="X143" s="6">
        <v>28.8</v>
      </c>
      <c r="Y143" s="6">
        <v>200</v>
      </c>
      <c r="Z143" s="6">
        <v>88.415999999999997</v>
      </c>
      <c r="AA143" s="6">
        <v>27.718</v>
      </c>
      <c r="AB143" s="6">
        <v>60.698</v>
      </c>
      <c r="AC143" s="6">
        <v>10.048836</v>
      </c>
      <c r="AD143" s="6">
        <v>2.27</v>
      </c>
      <c r="AE143" s="6">
        <v>1.0999999999999999E-2</v>
      </c>
      <c r="AF143" s="6">
        <v>0.10200000000000001</v>
      </c>
      <c r="AG143" s="6">
        <v>0.1</v>
      </c>
      <c r="AH143" s="6">
        <v>20.812000000000001</v>
      </c>
      <c r="AI143" s="6">
        <v>3.5000000000000003E-2</v>
      </c>
      <c r="AJ143" s="6">
        <v>0.38059999999999999</v>
      </c>
      <c r="AK143" s="6">
        <v>5.888E-3</v>
      </c>
      <c r="AL143" s="6">
        <v>1.12E-2</v>
      </c>
      <c r="AM143" s="6"/>
      <c r="AN143" s="6">
        <v>11.1</v>
      </c>
      <c r="AO143" s="6">
        <v>4.9000000000000002E-2</v>
      </c>
      <c r="AP143" s="6">
        <v>2.8000000000000004E-2</v>
      </c>
      <c r="AQ143" s="6">
        <v>2.8000000000000004E-2</v>
      </c>
      <c r="AR143" s="6">
        <v>8.48E-2</v>
      </c>
      <c r="AS143" s="6">
        <v>14.74</v>
      </c>
      <c r="AT143" s="6">
        <v>1.9E-2</v>
      </c>
      <c r="AU143" s="6">
        <v>3.5E-4</v>
      </c>
      <c r="AV143" s="6"/>
      <c r="AW143" s="6">
        <v>4.1679999999999993</v>
      </c>
      <c r="AX143" s="6"/>
      <c r="AY143" s="6">
        <v>26.74</v>
      </c>
      <c r="AZ143" s="6">
        <v>28.42</v>
      </c>
      <c r="BA143" s="6">
        <v>0.25280000000000002</v>
      </c>
      <c r="BB143" s="13" t="s">
        <v>64</v>
      </c>
      <c r="BC143" s="15" t="s">
        <v>62</v>
      </c>
      <c r="BD143" s="13" t="s">
        <v>63</v>
      </c>
    </row>
    <row r="144" spans="1:56" x14ac:dyDescent="0.2">
      <c r="A144" s="3" t="s">
        <v>295</v>
      </c>
      <c r="B144" s="3" t="s">
        <v>379</v>
      </c>
      <c r="C144" s="7">
        <v>500470</v>
      </c>
      <c r="D144" s="7">
        <v>2127626</v>
      </c>
      <c r="E144" s="6">
        <v>100</v>
      </c>
      <c r="F144" s="6">
        <v>1</v>
      </c>
      <c r="G144" s="6">
        <v>6500</v>
      </c>
      <c r="H144" s="6">
        <v>8.1950000000000003</v>
      </c>
      <c r="I144" s="6">
        <v>11.85</v>
      </c>
      <c r="J144" s="6">
        <v>531</v>
      </c>
      <c r="K144" s="6">
        <v>15</v>
      </c>
      <c r="L144" s="6">
        <v>197.05</v>
      </c>
      <c r="M144" s="6">
        <v>43.05</v>
      </c>
      <c r="N144" s="6">
        <v>6.02</v>
      </c>
      <c r="O144" s="6">
        <v>0.2</v>
      </c>
      <c r="P144" s="6">
        <v>392</v>
      </c>
      <c r="Q144" s="30">
        <f t="shared" si="2"/>
        <v>350.46000000000004</v>
      </c>
      <c r="R144" s="6">
        <v>68</v>
      </c>
      <c r="S144" s="6">
        <v>324</v>
      </c>
      <c r="T144" s="6">
        <v>58</v>
      </c>
      <c r="U144" s="6">
        <v>11</v>
      </c>
      <c r="V144" s="6">
        <v>47</v>
      </c>
      <c r="W144" s="6">
        <v>334</v>
      </c>
      <c r="X144" s="6">
        <v>57</v>
      </c>
      <c r="Y144" s="6">
        <v>277</v>
      </c>
      <c r="Z144" s="6">
        <v>165.05</v>
      </c>
      <c r="AA144" s="6">
        <v>58.805</v>
      </c>
      <c r="AB144" s="6">
        <v>106.245</v>
      </c>
      <c r="AC144" s="6">
        <v>1.305906</v>
      </c>
      <c r="AD144" s="6">
        <v>0.29499999999999998</v>
      </c>
      <c r="AE144" s="6">
        <v>1.4E-2</v>
      </c>
      <c r="AF144" s="6">
        <v>0.48499999999999999</v>
      </c>
      <c r="AG144" s="6">
        <v>0.105</v>
      </c>
      <c r="AH144" s="6">
        <v>18.079999999999998</v>
      </c>
      <c r="AI144" s="6">
        <v>0.36499999999999999</v>
      </c>
      <c r="AJ144" s="6">
        <v>0.40700000000000003</v>
      </c>
      <c r="AK144" s="6">
        <v>5.8250000000000003E-3</v>
      </c>
      <c r="AL144" s="6">
        <v>4.0500000000000001E-2</v>
      </c>
      <c r="AM144" s="6"/>
      <c r="AN144" s="6">
        <v>23.55</v>
      </c>
      <c r="AO144" s="6">
        <v>4.9000000000000002E-2</v>
      </c>
      <c r="AP144" s="6">
        <v>2.8000000000000001E-2</v>
      </c>
      <c r="AQ144" s="6">
        <v>2.8000000000000001E-2</v>
      </c>
      <c r="AR144" s="6">
        <v>0.41149999999999998</v>
      </c>
      <c r="AS144" s="6">
        <v>25.8</v>
      </c>
      <c r="AT144" s="6">
        <v>1.9E-2</v>
      </c>
      <c r="AU144" s="6">
        <v>3.5E-4</v>
      </c>
      <c r="AV144" s="6"/>
      <c r="AW144" s="6">
        <v>6.31</v>
      </c>
      <c r="AX144" s="6"/>
      <c r="AY144" s="6">
        <v>34.5</v>
      </c>
      <c r="AZ144" s="6">
        <v>52.95</v>
      </c>
      <c r="BA144" s="6">
        <v>0.54600000000000004</v>
      </c>
      <c r="BB144" s="13" t="s">
        <v>64</v>
      </c>
      <c r="BC144" s="15" t="s">
        <v>62</v>
      </c>
      <c r="BD144" s="13" t="s">
        <v>63</v>
      </c>
    </row>
    <row r="145" spans="1:56" x14ac:dyDescent="0.2">
      <c r="A145" s="3" t="s">
        <v>295</v>
      </c>
      <c r="B145" s="3" t="s">
        <v>380</v>
      </c>
      <c r="C145" s="7">
        <v>499862</v>
      </c>
      <c r="D145" s="7">
        <v>2127969</v>
      </c>
      <c r="E145" s="6">
        <v>1</v>
      </c>
      <c r="F145" s="6">
        <v>0</v>
      </c>
      <c r="G145" s="6">
        <v>6500</v>
      </c>
      <c r="H145" s="6">
        <v>7.86</v>
      </c>
      <c r="I145" s="6">
        <v>19</v>
      </c>
      <c r="J145" s="6">
        <v>646</v>
      </c>
      <c r="K145" s="6">
        <v>7.5</v>
      </c>
      <c r="L145" s="6">
        <v>196.9</v>
      </c>
      <c r="M145" s="6">
        <v>30.4</v>
      </c>
      <c r="N145" s="6"/>
      <c r="O145" s="6">
        <v>0.4</v>
      </c>
      <c r="P145" s="6">
        <v>452</v>
      </c>
      <c r="Q145" s="30">
        <f t="shared" si="2"/>
        <v>426.36</v>
      </c>
      <c r="R145" s="6"/>
      <c r="S145" s="6"/>
      <c r="T145" s="6"/>
      <c r="U145" s="6"/>
      <c r="V145" s="6"/>
      <c r="W145" s="6"/>
      <c r="X145" s="6"/>
      <c r="Y145" s="6"/>
      <c r="Z145" s="6">
        <v>156.37</v>
      </c>
      <c r="AA145" s="6">
        <v>67.42</v>
      </c>
      <c r="AB145" s="6">
        <v>88.95</v>
      </c>
      <c r="AC145" s="6">
        <v>1.150968</v>
      </c>
      <c r="AD145" s="6">
        <v>0.26</v>
      </c>
      <c r="AE145" s="6">
        <v>1.0999999999999999E-2</v>
      </c>
      <c r="AF145" s="6">
        <v>0.17</v>
      </c>
      <c r="AG145" s="6"/>
      <c r="AH145" s="6">
        <v>61.99</v>
      </c>
      <c r="AI145" s="6">
        <v>3.5000000000000003E-2</v>
      </c>
      <c r="AJ145" s="6"/>
      <c r="AK145" s="6">
        <v>6.2E-4</v>
      </c>
      <c r="AL145" s="6">
        <v>8.9999999999999993E-3</v>
      </c>
      <c r="AM145" s="6">
        <v>1.2999999999999999E-4</v>
      </c>
      <c r="AN145" s="6">
        <v>27</v>
      </c>
      <c r="AO145" s="6">
        <v>4.9000000000000002E-2</v>
      </c>
      <c r="AP145" s="6">
        <v>4.9000000000000002E-2</v>
      </c>
      <c r="AQ145" s="6">
        <v>2.8000000000000001E-2</v>
      </c>
      <c r="AR145" s="6">
        <v>0.495</v>
      </c>
      <c r="AS145" s="6">
        <v>21.6</v>
      </c>
      <c r="AT145" s="6">
        <v>0.10100000000000001</v>
      </c>
      <c r="AU145" s="6">
        <v>3.5E-4</v>
      </c>
      <c r="AV145" s="6">
        <v>6.79E-3</v>
      </c>
      <c r="AW145" s="6">
        <v>4.78</v>
      </c>
      <c r="AX145" s="6"/>
      <c r="AY145" s="6"/>
      <c r="AZ145" s="6">
        <v>67.2</v>
      </c>
      <c r="BA145" s="6">
        <v>0.32400000000000001</v>
      </c>
      <c r="BB145" s="13" t="s">
        <v>64</v>
      </c>
      <c r="BC145" s="15" t="s">
        <v>62</v>
      </c>
      <c r="BD145" s="13" t="s">
        <v>63</v>
      </c>
    </row>
    <row r="146" spans="1:56" x14ac:dyDescent="0.2">
      <c r="A146" s="3" t="s">
        <v>295</v>
      </c>
      <c r="B146" s="3" t="s">
        <v>381</v>
      </c>
      <c r="C146" s="7">
        <v>499774</v>
      </c>
      <c r="D146" s="7">
        <v>2128224</v>
      </c>
      <c r="E146" s="6">
        <v>0</v>
      </c>
      <c r="F146" s="6">
        <v>0</v>
      </c>
      <c r="G146" s="6">
        <v>50</v>
      </c>
      <c r="H146" s="6">
        <v>8.09</v>
      </c>
      <c r="I146" s="6">
        <v>2.1</v>
      </c>
      <c r="J146" s="6">
        <v>646</v>
      </c>
      <c r="K146" s="6">
        <v>7.5</v>
      </c>
      <c r="L146" s="6">
        <v>200.7</v>
      </c>
      <c r="M146" s="6">
        <v>43.2</v>
      </c>
      <c r="N146" s="6"/>
      <c r="O146" s="6">
        <v>0.3</v>
      </c>
      <c r="P146" s="6">
        <v>396</v>
      </c>
      <c r="Q146" s="30">
        <f t="shared" si="2"/>
        <v>426.36</v>
      </c>
      <c r="R146" s="6"/>
      <c r="S146" s="6"/>
      <c r="T146" s="6"/>
      <c r="U146" s="6"/>
      <c r="V146" s="6"/>
      <c r="W146" s="6"/>
      <c r="X146" s="6"/>
      <c r="Y146" s="6"/>
      <c r="Z146" s="6">
        <v>129.12</v>
      </c>
      <c r="AA146" s="6">
        <v>45.94</v>
      </c>
      <c r="AB146" s="6">
        <v>83.18</v>
      </c>
      <c r="AC146" s="6">
        <v>6.507396</v>
      </c>
      <c r="AD146" s="6">
        <v>1.47</v>
      </c>
      <c r="AE146" s="6">
        <v>3.2000000000000001E-2</v>
      </c>
      <c r="AF146" s="6">
        <v>1.71</v>
      </c>
      <c r="AG146" s="6"/>
      <c r="AH146" s="6">
        <v>42.14</v>
      </c>
      <c r="AI146" s="6">
        <v>3.5000000000000003E-2</v>
      </c>
      <c r="AJ146" s="6"/>
      <c r="AK146" s="6">
        <v>6.2E-4</v>
      </c>
      <c r="AL146" s="6">
        <v>8.9999999999999993E-3</v>
      </c>
      <c r="AM146" s="6">
        <v>3.6000000000000002E-4</v>
      </c>
      <c r="AN146" s="6">
        <v>18.399999999999999</v>
      </c>
      <c r="AO146" s="6">
        <v>4.9000000000000002E-2</v>
      </c>
      <c r="AP146" s="6">
        <v>2.8000000000000001E-2</v>
      </c>
      <c r="AQ146" s="6">
        <v>2.8000000000000001E-2</v>
      </c>
      <c r="AR146" s="6">
        <v>5.1999999999999998E-2</v>
      </c>
      <c r="AS146" s="6">
        <v>20.2</v>
      </c>
      <c r="AT146" s="6">
        <v>8.3000000000000004E-2</v>
      </c>
      <c r="AU146" s="6">
        <v>3.5E-4</v>
      </c>
      <c r="AV146" s="6">
        <v>6.4000000000000005E-4</v>
      </c>
      <c r="AW146" s="6">
        <v>6.6</v>
      </c>
      <c r="AX146" s="6"/>
      <c r="AY146" s="6"/>
      <c r="AZ146" s="6">
        <v>82.1</v>
      </c>
      <c r="BA146" s="6">
        <v>0.36899999999999999</v>
      </c>
      <c r="BB146" s="13" t="s">
        <v>64</v>
      </c>
      <c r="BC146" s="15" t="s">
        <v>62</v>
      </c>
      <c r="BD146" s="13" t="s">
        <v>63</v>
      </c>
    </row>
    <row r="147" spans="1:56" x14ac:dyDescent="0.2">
      <c r="A147" s="3" t="s">
        <v>295</v>
      </c>
      <c r="B147" s="3" t="s">
        <v>382</v>
      </c>
      <c r="C147" s="7">
        <v>499404</v>
      </c>
      <c r="D147" s="7">
        <v>2128348</v>
      </c>
      <c r="E147" s="6">
        <v>0</v>
      </c>
      <c r="F147" s="6">
        <v>0</v>
      </c>
      <c r="G147" s="6">
        <v>520</v>
      </c>
      <c r="H147" s="6">
        <v>8.2200000000000006</v>
      </c>
      <c r="I147" s="6">
        <v>0.57999999999999996</v>
      </c>
      <c r="J147" s="6">
        <v>484</v>
      </c>
      <c r="K147" s="6">
        <v>5</v>
      </c>
      <c r="L147" s="6">
        <v>130.69999999999999</v>
      </c>
      <c r="M147" s="6">
        <v>32.299999999999997</v>
      </c>
      <c r="N147" s="6">
        <v>5.66</v>
      </c>
      <c r="O147" s="6">
        <v>0.3</v>
      </c>
      <c r="P147" s="6">
        <v>308</v>
      </c>
      <c r="Q147" s="30">
        <f t="shared" si="2"/>
        <v>319.44</v>
      </c>
      <c r="R147" s="6">
        <v>64</v>
      </c>
      <c r="S147" s="6">
        <v>244</v>
      </c>
      <c r="T147" s="6">
        <v>4</v>
      </c>
      <c r="U147" s="6">
        <v>2</v>
      </c>
      <c r="V147" s="6">
        <v>2</v>
      </c>
      <c r="W147" s="6">
        <v>304</v>
      </c>
      <c r="X147" s="6">
        <v>62</v>
      </c>
      <c r="Y147" s="6">
        <v>242</v>
      </c>
      <c r="Z147" s="6">
        <v>109.91</v>
      </c>
      <c r="AA147" s="6">
        <v>43.2</v>
      </c>
      <c r="AB147" s="6">
        <v>66.709999999999994</v>
      </c>
      <c r="AC147" s="6">
        <v>13.059060000000001</v>
      </c>
      <c r="AD147" s="6">
        <v>2.95</v>
      </c>
      <c r="AE147" s="6">
        <v>0.05</v>
      </c>
      <c r="AF147" s="6">
        <v>0.1</v>
      </c>
      <c r="AG147" s="6">
        <v>0.1</v>
      </c>
      <c r="AH147" s="6">
        <v>30.99</v>
      </c>
      <c r="AI147" s="6">
        <v>3.5000000000000003E-2</v>
      </c>
      <c r="AJ147" s="6">
        <v>0.35799999999999998</v>
      </c>
      <c r="AK147" s="6">
        <v>1.65E-3</v>
      </c>
      <c r="AL147" s="6">
        <v>8.9999999999999993E-3</v>
      </c>
      <c r="AM147" s="6">
        <v>1.2999999999999999E-4</v>
      </c>
      <c r="AN147" s="6">
        <v>17.3</v>
      </c>
      <c r="AO147" s="6">
        <v>4.9000000000000002E-2</v>
      </c>
      <c r="AP147" s="6">
        <v>2.8000000000000001E-2</v>
      </c>
      <c r="AQ147" s="6">
        <v>2.8000000000000001E-2</v>
      </c>
      <c r="AR147" s="6">
        <v>5.1999999999999998E-2</v>
      </c>
      <c r="AS147" s="6">
        <v>16.2</v>
      </c>
      <c r="AT147" s="6">
        <v>3.6999999999999998E-2</v>
      </c>
      <c r="AU147" s="6">
        <v>3.5E-4</v>
      </c>
      <c r="AV147" s="6">
        <v>5.9000000000000003E-4</v>
      </c>
      <c r="AW147" s="6">
        <v>3.57</v>
      </c>
      <c r="AX147" s="6"/>
      <c r="AY147" s="6">
        <v>21.7</v>
      </c>
      <c r="AZ147" s="6">
        <v>52.6</v>
      </c>
      <c r="BA147" s="6">
        <v>0.20399999999999999</v>
      </c>
      <c r="BB147" s="13" t="s">
        <v>64</v>
      </c>
      <c r="BC147" s="15" t="s">
        <v>62</v>
      </c>
      <c r="BD147" s="13" t="s">
        <v>63</v>
      </c>
    </row>
    <row r="148" spans="1:56" x14ac:dyDescent="0.2">
      <c r="A148" s="3" t="s">
        <v>196</v>
      </c>
      <c r="B148" s="3" t="s">
        <v>383</v>
      </c>
      <c r="C148" s="7">
        <v>498541</v>
      </c>
      <c r="D148" s="7">
        <v>2128735</v>
      </c>
      <c r="E148" s="6">
        <v>0</v>
      </c>
      <c r="F148" s="6">
        <v>0</v>
      </c>
      <c r="G148" s="6">
        <v>10</v>
      </c>
      <c r="H148" s="6">
        <v>7.96</v>
      </c>
      <c r="I148" s="6">
        <v>1.4</v>
      </c>
      <c r="J148" s="6">
        <v>474</v>
      </c>
      <c r="K148" s="6">
        <v>7.5</v>
      </c>
      <c r="L148" s="6">
        <v>148.19999999999999</v>
      </c>
      <c r="M148" s="6">
        <v>27.2</v>
      </c>
      <c r="N148" s="6"/>
      <c r="O148" s="6">
        <v>0.3</v>
      </c>
      <c r="P148" s="6">
        <v>312</v>
      </c>
      <c r="Q148" s="30">
        <f t="shared" si="2"/>
        <v>312.84000000000003</v>
      </c>
      <c r="R148" s="6"/>
      <c r="S148" s="6"/>
      <c r="T148" s="6"/>
      <c r="U148" s="6"/>
      <c r="V148" s="6"/>
      <c r="W148" s="6"/>
      <c r="X148" s="6"/>
      <c r="Y148" s="6"/>
      <c r="Z148" s="6">
        <v>126.36</v>
      </c>
      <c r="AA148" s="6">
        <v>48.94</v>
      </c>
      <c r="AB148" s="6">
        <v>77.42</v>
      </c>
      <c r="AC148" s="6">
        <v>7.1271480000000009</v>
      </c>
      <c r="AD148" s="6">
        <v>1.61</v>
      </c>
      <c r="AE148" s="6">
        <v>2.7E-2</v>
      </c>
      <c r="AF148" s="6">
        <v>0.33</v>
      </c>
      <c r="AG148" s="6"/>
      <c r="AH148" s="6">
        <v>28.33</v>
      </c>
      <c r="AI148" s="6">
        <v>3.5000000000000003E-2</v>
      </c>
      <c r="AJ148" s="6"/>
      <c r="AK148" s="6">
        <v>6.2E-4</v>
      </c>
      <c r="AL148" s="6">
        <v>8.9999999999999993E-3</v>
      </c>
      <c r="AM148" s="6">
        <v>1.2999999999999999E-4</v>
      </c>
      <c r="AN148" s="6">
        <v>19.600000000000001</v>
      </c>
      <c r="AO148" s="6">
        <v>4.9000000000000002E-2</v>
      </c>
      <c r="AP148" s="6">
        <v>2.8000000000000001E-2</v>
      </c>
      <c r="AQ148" s="6">
        <v>2.8000000000000001E-2</v>
      </c>
      <c r="AR148" s="6">
        <v>5.1999999999999998E-2</v>
      </c>
      <c r="AS148" s="6">
        <v>18.8</v>
      </c>
      <c r="AT148" s="6">
        <v>5.7000000000000002E-2</v>
      </c>
      <c r="AU148" s="6">
        <v>3.5E-4</v>
      </c>
      <c r="AV148" s="6">
        <v>5.9000000000000003E-4</v>
      </c>
      <c r="AW148" s="6">
        <v>4.3499999999999996</v>
      </c>
      <c r="AX148" s="6"/>
      <c r="AY148" s="6"/>
      <c r="AZ148" s="6">
        <v>44.8</v>
      </c>
      <c r="BA148" s="6">
        <v>0.21</v>
      </c>
      <c r="BB148" s="13" t="s">
        <v>64</v>
      </c>
      <c r="BC148" s="15" t="s">
        <v>62</v>
      </c>
      <c r="BD148" s="13" t="s">
        <v>63</v>
      </c>
    </row>
    <row r="149" spans="1:56" x14ac:dyDescent="0.2">
      <c r="A149" s="3" t="s">
        <v>165</v>
      </c>
      <c r="B149" s="3">
        <v>16</v>
      </c>
      <c r="C149" s="7">
        <v>479525</v>
      </c>
      <c r="D149" s="7">
        <v>2142124</v>
      </c>
      <c r="E149" s="6">
        <v>0</v>
      </c>
      <c r="F149" s="6">
        <v>0</v>
      </c>
      <c r="G149" s="6">
        <v>1</v>
      </c>
      <c r="H149" s="6">
        <v>7.87</v>
      </c>
      <c r="I149" s="6">
        <v>0.5</v>
      </c>
      <c r="J149" s="6">
        <v>155</v>
      </c>
      <c r="K149" s="6">
        <v>2.5</v>
      </c>
      <c r="L149" s="6">
        <v>96.2</v>
      </c>
      <c r="M149" s="6">
        <v>4.75</v>
      </c>
      <c r="N149" s="6"/>
      <c r="O149" s="6">
        <v>0.1</v>
      </c>
      <c r="P149" s="6">
        <v>180</v>
      </c>
      <c r="Q149" s="30">
        <f t="shared" si="2"/>
        <v>102.30000000000001</v>
      </c>
      <c r="R149" s="6"/>
      <c r="S149" s="6"/>
      <c r="T149" s="6"/>
      <c r="U149" s="6"/>
      <c r="V149" s="6"/>
      <c r="W149" s="6"/>
      <c r="X149" s="6"/>
      <c r="Y149" s="6"/>
      <c r="Z149" s="6">
        <v>69.33</v>
      </c>
      <c r="AA149" s="6">
        <v>28.97</v>
      </c>
      <c r="AB149" s="6">
        <v>40.36</v>
      </c>
      <c r="AC149" s="6">
        <v>2.1248640000000001</v>
      </c>
      <c r="AD149" s="6">
        <v>0.48</v>
      </c>
      <c r="AE149" s="6">
        <v>1.0999999999999999E-2</v>
      </c>
      <c r="AF149" s="6">
        <v>0.1</v>
      </c>
      <c r="AG149" s="6"/>
      <c r="AH149" s="6">
        <v>4.4800000000000004</v>
      </c>
      <c r="AI149" s="6">
        <v>3.5000000000000003E-2</v>
      </c>
      <c r="AJ149" s="6"/>
      <c r="AK149" s="6">
        <v>6.2E-4</v>
      </c>
      <c r="AL149" s="6">
        <v>0.01</v>
      </c>
      <c r="AM149" s="6"/>
      <c r="AN149" s="6">
        <v>11.6</v>
      </c>
      <c r="AO149" s="6">
        <v>4.9000000000000002E-2</v>
      </c>
      <c r="AP149" s="6">
        <v>2.8000000000000001E-2</v>
      </c>
      <c r="AQ149" s="6">
        <v>2.8000000000000001E-2</v>
      </c>
      <c r="AR149" s="6">
        <v>5.1999999999999998E-2</v>
      </c>
      <c r="AS149" s="6">
        <v>9.8000000000000007</v>
      </c>
      <c r="AT149" s="6">
        <v>1.9E-2</v>
      </c>
      <c r="AU149" s="6">
        <v>3.5E-4</v>
      </c>
      <c r="AV149" s="6"/>
      <c r="AW149" s="6">
        <v>2.64</v>
      </c>
      <c r="AX149" s="6"/>
      <c r="AY149" s="6"/>
      <c r="AZ149" s="6">
        <v>16.7</v>
      </c>
      <c r="BA149" s="6">
        <v>3.5000000000000003E-2</v>
      </c>
      <c r="BB149" s="13" t="s">
        <v>78</v>
      </c>
      <c r="BC149" s="14" t="s">
        <v>78</v>
      </c>
      <c r="BD149" s="13" t="s">
        <v>79</v>
      </c>
    </row>
    <row r="150" spans="1:56" x14ac:dyDescent="0.2">
      <c r="A150" s="3" t="s">
        <v>165</v>
      </c>
      <c r="B150" s="3">
        <v>21</v>
      </c>
      <c r="C150" s="7">
        <v>480917</v>
      </c>
      <c r="D150" s="7">
        <v>2139244</v>
      </c>
      <c r="E150" s="6">
        <v>0</v>
      </c>
      <c r="F150" s="6">
        <v>0</v>
      </c>
      <c r="G150" s="6">
        <v>30</v>
      </c>
      <c r="H150" s="6">
        <v>7.91</v>
      </c>
      <c r="I150" s="6">
        <v>0.5</v>
      </c>
      <c r="J150" s="6">
        <v>210</v>
      </c>
      <c r="K150" s="6">
        <v>2.5</v>
      </c>
      <c r="L150" s="6">
        <v>85.4</v>
      </c>
      <c r="M150" s="6">
        <v>0.81</v>
      </c>
      <c r="N150" s="6">
        <v>0.4</v>
      </c>
      <c r="O150" s="6">
        <v>0.1</v>
      </c>
      <c r="P150" s="6">
        <v>168</v>
      </c>
      <c r="Q150" s="30">
        <f t="shared" si="2"/>
        <v>138.6</v>
      </c>
      <c r="R150" s="6">
        <v>24</v>
      </c>
      <c r="S150" s="6">
        <v>144</v>
      </c>
      <c r="T150" s="6">
        <v>12</v>
      </c>
      <c r="U150" s="6">
        <v>4</v>
      </c>
      <c r="V150" s="6">
        <v>8</v>
      </c>
      <c r="W150" s="6">
        <v>156</v>
      </c>
      <c r="X150" s="6">
        <v>20</v>
      </c>
      <c r="Y150" s="6">
        <v>136</v>
      </c>
      <c r="Z150" s="6">
        <v>56.97</v>
      </c>
      <c r="AA150" s="6">
        <v>23</v>
      </c>
      <c r="AB150" s="6">
        <v>33.97</v>
      </c>
      <c r="AC150" s="6">
        <v>1.3723080000000001</v>
      </c>
      <c r="AD150" s="6">
        <v>0.31</v>
      </c>
      <c r="AE150" s="6">
        <v>1.0999999999999999E-2</v>
      </c>
      <c r="AF150" s="6">
        <v>0.1</v>
      </c>
      <c r="AG150" s="6">
        <v>0.1</v>
      </c>
      <c r="AH150" s="6">
        <v>7.51</v>
      </c>
      <c r="AI150" s="6">
        <v>3.5000000000000003E-2</v>
      </c>
      <c r="AJ150" s="6">
        <v>0.35799999999999998</v>
      </c>
      <c r="AK150" s="6">
        <v>6.2E-4</v>
      </c>
      <c r="AL150" s="6">
        <v>8.9999999999999993E-3</v>
      </c>
      <c r="AM150" s="6">
        <v>1.2999999999999999E-4</v>
      </c>
      <c r="AN150" s="6">
        <v>9.2100000000000009</v>
      </c>
      <c r="AO150" s="6">
        <v>4.9000000000000002E-2</v>
      </c>
      <c r="AP150" s="6">
        <v>2.8000000000000001E-2</v>
      </c>
      <c r="AQ150" s="6">
        <v>2.8000000000000001E-2</v>
      </c>
      <c r="AR150" s="6">
        <v>5.1999999999999998E-2</v>
      </c>
      <c r="AS150" s="6">
        <v>8.25</v>
      </c>
      <c r="AT150" s="6">
        <v>1.9E-2</v>
      </c>
      <c r="AU150" s="6">
        <v>3.5E-4</v>
      </c>
      <c r="AV150" s="6">
        <v>5.9000000000000003E-4</v>
      </c>
      <c r="AW150" s="6">
        <v>3.8</v>
      </c>
      <c r="AX150" s="6"/>
      <c r="AY150" s="6">
        <v>29.5</v>
      </c>
      <c r="AZ150" s="6">
        <v>12.3</v>
      </c>
      <c r="BA150" s="6">
        <v>1.2E-2</v>
      </c>
      <c r="BB150" s="13" t="s">
        <v>78</v>
      </c>
      <c r="BC150" s="14" t="s">
        <v>78</v>
      </c>
      <c r="BD150" s="13" t="s">
        <v>79</v>
      </c>
    </row>
    <row r="151" spans="1:56" x14ac:dyDescent="0.2">
      <c r="A151" s="3" t="s">
        <v>168</v>
      </c>
      <c r="B151" s="3" t="s">
        <v>80</v>
      </c>
      <c r="C151" s="7">
        <v>485455</v>
      </c>
      <c r="D151" s="7">
        <v>2133735</v>
      </c>
      <c r="E151" s="6">
        <v>0</v>
      </c>
      <c r="F151" s="6">
        <v>0</v>
      </c>
      <c r="G151" s="6">
        <v>52.5</v>
      </c>
      <c r="H151" s="6">
        <v>7.835</v>
      </c>
      <c r="I151" s="6">
        <v>0.5</v>
      </c>
      <c r="J151" s="6">
        <v>226</v>
      </c>
      <c r="K151" s="6">
        <v>2.5</v>
      </c>
      <c r="L151" s="6">
        <v>74.75</v>
      </c>
      <c r="M151" s="6">
        <v>10.25</v>
      </c>
      <c r="N151" s="6" t="s">
        <v>81</v>
      </c>
      <c r="O151" s="6">
        <v>0.3</v>
      </c>
      <c r="P151" s="6">
        <v>190</v>
      </c>
      <c r="Q151" s="30">
        <f t="shared" si="2"/>
        <v>149.16</v>
      </c>
      <c r="R151" s="6"/>
      <c r="S151" s="6"/>
      <c r="T151" s="6"/>
      <c r="U151" s="6"/>
      <c r="V151" s="6"/>
      <c r="W151" s="6">
        <v>0</v>
      </c>
      <c r="X151" s="6"/>
      <c r="Y151" s="6"/>
      <c r="Z151" s="6">
        <v>75.275000000000006</v>
      </c>
      <c r="AA151" s="6">
        <v>31.21</v>
      </c>
      <c r="AB151" s="6">
        <v>44.064999999999998</v>
      </c>
      <c r="AC151" s="6">
        <v>5.0908199999999999</v>
      </c>
      <c r="AD151" s="6">
        <v>1.1499999999999999</v>
      </c>
      <c r="AE151" s="6">
        <v>1.0999999999999999E-2</v>
      </c>
      <c r="AF151" s="6">
        <v>0.1</v>
      </c>
      <c r="AG151" s="6"/>
      <c r="AH151" s="6">
        <v>16.614999999999998</v>
      </c>
      <c r="AI151" s="6">
        <v>3.5000000000000003E-2</v>
      </c>
      <c r="AJ151" s="6"/>
      <c r="AK151" s="6">
        <v>4.7600000000000003E-3</v>
      </c>
      <c r="AL151" s="6">
        <v>2.1000000000000001E-2</v>
      </c>
      <c r="AM151" s="6">
        <v>1.2999999999999999E-4</v>
      </c>
      <c r="AN151" s="6">
        <v>12.5</v>
      </c>
      <c r="AO151" s="6">
        <v>4.9000000000000002E-2</v>
      </c>
      <c r="AP151" s="6">
        <v>2.8000000000000001E-2</v>
      </c>
      <c r="AQ151" s="6">
        <v>2.8000000000000001E-2</v>
      </c>
      <c r="AR151" s="6">
        <v>5.1999999999999998E-2</v>
      </c>
      <c r="AS151" s="6">
        <v>10.7</v>
      </c>
      <c r="AT151" s="6">
        <v>1.9E-2</v>
      </c>
      <c r="AU151" s="6">
        <v>3.5E-4</v>
      </c>
      <c r="AV151" s="6">
        <v>5.9000000000000003E-4</v>
      </c>
      <c r="AW151" s="6">
        <v>3.66</v>
      </c>
      <c r="AX151" s="6"/>
      <c r="AY151" s="6"/>
      <c r="AZ151" s="6">
        <v>15.7</v>
      </c>
      <c r="BA151" s="6">
        <v>6.6500000000000004E-2</v>
      </c>
      <c r="BB151" s="13" t="s">
        <v>78</v>
      </c>
      <c r="BC151" s="14" t="s">
        <v>78</v>
      </c>
      <c r="BD151" s="13" t="s">
        <v>79</v>
      </c>
    </row>
    <row r="152" spans="1:56" x14ac:dyDescent="0.2">
      <c r="A152" s="3" t="s">
        <v>167</v>
      </c>
      <c r="B152" s="3" t="s">
        <v>82</v>
      </c>
      <c r="C152" s="7">
        <v>480571</v>
      </c>
      <c r="D152" s="7">
        <v>2145040</v>
      </c>
      <c r="E152" s="6">
        <v>0</v>
      </c>
      <c r="F152" s="6">
        <v>0</v>
      </c>
      <c r="G152" s="6">
        <v>280</v>
      </c>
      <c r="H152" s="6">
        <v>8.08</v>
      </c>
      <c r="I152" s="6">
        <v>0.5</v>
      </c>
      <c r="J152" s="6">
        <v>272</v>
      </c>
      <c r="K152" s="6">
        <v>2.5</v>
      </c>
      <c r="L152" s="6">
        <v>114.2</v>
      </c>
      <c r="M152" s="6">
        <v>8.07</v>
      </c>
      <c r="N152" s="6">
        <v>0.56000000000000005</v>
      </c>
      <c r="O152" s="6">
        <v>0.1</v>
      </c>
      <c r="P152" s="6">
        <v>208</v>
      </c>
      <c r="Q152" s="30">
        <f t="shared" si="2"/>
        <v>179.52</v>
      </c>
      <c r="R152" s="6">
        <v>52</v>
      </c>
      <c r="S152" s="6">
        <v>156</v>
      </c>
      <c r="T152" s="6">
        <v>0</v>
      </c>
      <c r="U152" s="6">
        <v>0</v>
      </c>
      <c r="V152" s="6">
        <v>0</v>
      </c>
      <c r="W152" s="6">
        <v>208</v>
      </c>
      <c r="X152" s="6">
        <v>52</v>
      </c>
      <c r="Y152" s="6">
        <v>156</v>
      </c>
      <c r="Z152" s="6">
        <v>72.83</v>
      </c>
      <c r="AA152" s="6">
        <v>33.71</v>
      </c>
      <c r="AB152" s="6">
        <v>39.119999999999997</v>
      </c>
      <c r="AC152" s="6">
        <v>13.612410000000001</v>
      </c>
      <c r="AD152" s="6">
        <v>3.0750000000000002</v>
      </c>
      <c r="AE152" s="6">
        <v>1.0999999999999999E-2</v>
      </c>
      <c r="AF152" s="6">
        <v>0.1</v>
      </c>
      <c r="AG152" s="6">
        <v>0.1</v>
      </c>
      <c r="AH152" s="6">
        <v>12.414999999999999</v>
      </c>
      <c r="AI152" s="6">
        <v>3.5000000000000003E-2</v>
      </c>
      <c r="AJ152" s="6">
        <v>0.35799999999999998</v>
      </c>
      <c r="AK152" s="6">
        <v>6.2E-4</v>
      </c>
      <c r="AL152" s="6">
        <v>1.6E-2</v>
      </c>
      <c r="AM152" s="6">
        <v>1.2999999999999999E-4</v>
      </c>
      <c r="AN152" s="6">
        <v>13.5</v>
      </c>
      <c r="AO152" s="6">
        <v>4.9000000000000002E-2</v>
      </c>
      <c r="AP152" s="6">
        <v>2.8000000000000001E-2</v>
      </c>
      <c r="AQ152" s="6">
        <v>2.8000000000000001E-2</v>
      </c>
      <c r="AR152" s="6">
        <v>5.1999999999999998E-2</v>
      </c>
      <c r="AS152" s="6">
        <v>9.5</v>
      </c>
      <c r="AT152" s="6">
        <v>1.9E-2</v>
      </c>
      <c r="AU152" s="6">
        <v>3.5E-4</v>
      </c>
      <c r="AV152" s="6">
        <v>1.07E-3</v>
      </c>
      <c r="AW152" s="6">
        <v>3.9</v>
      </c>
      <c r="AX152" s="6"/>
      <c r="AY152" s="6">
        <v>31.2</v>
      </c>
      <c r="AZ152" s="6">
        <v>20.7</v>
      </c>
      <c r="BA152" s="6">
        <v>3.15E-2</v>
      </c>
      <c r="BB152" s="13" t="s">
        <v>78</v>
      </c>
      <c r="BC152" s="14" t="s">
        <v>78</v>
      </c>
      <c r="BD152" s="13" t="s">
        <v>79</v>
      </c>
    </row>
    <row r="153" spans="1:56" x14ac:dyDescent="0.2">
      <c r="A153" s="3" t="s">
        <v>169</v>
      </c>
      <c r="B153" s="3" t="s">
        <v>83</v>
      </c>
      <c r="C153" s="7">
        <v>485124</v>
      </c>
      <c r="D153" s="7">
        <v>2145120</v>
      </c>
      <c r="E153" s="6">
        <v>0</v>
      </c>
      <c r="F153" s="6">
        <v>0</v>
      </c>
      <c r="G153" s="6">
        <v>81.666666666666671</v>
      </c>
      <c r="H153" s="6">
        <v>7.87</v>
      </c>
      <c r="I153" s="6">
        <v>0.5</v>
      </c>
      <c r="J153" s="6">
        <v>329.66666666666669</v>
      </c>
      <c r="K153" s="6">
        <v>4.166666666666667</v>
      </c>
      <c r="L153" s="6">
        <v>137.63333333333333</v>
      </c>
      <c r="M153" s="6">
        <v>8.4366666666666656</v>
      </c>
      <c r="N153" s="6">
        <v>1.4666666666666668</v>
      </c>
      <c r="O153" s="6">
        <v>0.1</v>
      </c>
      <c r="P153" s="6">
        <v>238.66666666666666</v>
      </c>
      <c r="Q153" s="30">
        <f t="shared" si="2"/>
        <v>217.58</v>
      </c>
      <c r="R153" s="6">
        <v>34.666666666666664</v>
      </c>
      <c r="S153" s="6">
        <v>204</v>
      </c>
      <c r="T153" s="6">
        <v>4.666666666666667</v>
      </c>
      <c r="U153" s="6">
        <v>4</v>
      </c>
      <c r="V153" s="6">
        <v>0.66666666666666663</v>
      </c>
      <c r="W153" s="6">
        <v>234</v>
      </c>
      <c r="X153" s="6">
        <v>30.666666666666668</v>
      </c>
      <c r="Y153" s="6">
        <v>203.33333333333334</v>
      </c>
      <c r="Z153" s="6">
        <v>98.53</v>
      </c>
      <c r="AA153" s="6">
        <v>44.86</v>
      </c>
      <c r="AB153" s="6">
        <v>53.67</v>
      </c>
      <c r="AC153" s="6">
        <v>1.6231600000000002</v>
      </c>
      <c r="AD153" s="6">
        <v>0.3666666666666667</v>
      </c>
      <c r="AE153" s="6">
        <v>1.1000000000000001E-2</v>
      </c>
      <c r="AF153" s="6">
        <v>0.1</v>
      </c>
      <c r="AG153" s="6">
        <v>0.1</v>
      </c>
      <c r="AH153" s="6">
        <v>6.2633333333333328</v>
      </c>
      <c r="AI153" s="6">
        <v>3.5000000000000003E-2</v>
      </c>
      <c r="AJ153" s="6">
        <v>0.35799999999999998</v>
      </c>
      <c r="AK153" s="6">
        <v>6.2E-4</v>
      </c>
      <c r="AL153" s="6">
        <v>2.6000000000000006E-2</v>
      </c>
      <c r="AM153" s="6">
        <v>1.2999999999999999E-4</v>
      </c>
      <c r="AN153" s="6">
        <v>17.966666666666665</v>
      </c>
      <c r="AO153" s="6">
        <v>4.9000000000000009E-2</v>
      </c>
      <c r="AP153" s="6">
        <v>2.8000000000000001E-2</v>
      </c>
      <c r="AQ153" s="6">
        <v>2.8000000000000001E-2</v>
      </c>
      <c r="AR153" s="6">
        <v>5.1999999999999998E-2</v>
      </c>
      <c r="AS153" s="6">
        <v>13.033333333333333</v>
      </c>
      <c r="AT153" s="6">
        <v>1.9E-2</v>
      </c>
      <c r="AU153" s="6">
        <v>3.5E-4</v>
      </c>
      <c r="AV153" s="6">
        <v>5.9000000000000003E-4</v>
      </c>
      <c r="AW153" s="6">
        <v>5.53</v>
      </c>
      <c r="AX153" s="6"/>
      <c r="AY153" s="6">
        <v>34.966666666666669</v>
      </c>
      <c r="AZ153" s="6">
        <v>24.766666666666669</v>
      </c>
      <c r="BA153" s="6">
        <v>4.8999999999999995E-2</v>
      </c>
      <c r="BB153" s="13" t="s">
        <v>78</v>
      </c>
      <c r="BC153" s="14" t="s">
        <v>78</v>
      </c>
      <c r="BD153" s="13" t="s">
        <v>79</v>
      </c>
    </row>
    <row r="154" spans="1:56" x14ac:dyDescent="0.2">
      <c r="A154" s="3" t="s">
        <v>165</v>
      </c>
      <c r="B154" s="3" t="s">
        <v>179</v>
      </c>
      <c r="C154" s="7">
        <v>479176</v>
      </c>
      <c r="D154" s="7">
        <v>2139108</v>
      </c>
      <c r="E154" s="6">
        <v>1</v>
      </c>
      <c r="F154" s="6">
        <v>0</v>
      </c>
      <c r="G154" s="6">
        <v>8.3333333333333339</v>
      </c>
      <c r="H154" s="6">
        <v>7.7133333333333338</v>
      </c>
      <c r="I154" s="6">
        <v>0.5</v>
      </c>
      <c r="J154" s="6">
        <v>286.66666666666669</v>
      </c>
      <c r="K154" s="6">
        <v>2.5</v>
      </c>
      <c r="L154" s="6">
        <v>124.96666666666665</v>
      </c>
      <c r="M154" s="6">
        <v>4.79</v>
      </c>
      <c r="N154" s="6">
        <v>0.4</v>
      </c>
      <c r="O154" s="6">
        <v>0.1</v>
      </c>
      <c r="P154" s="6">
        <v>210.66666666666666</v>
      </c>
      <c r="Q154" s="30">
        <f t="shared" si="2"/>
        <v>189.20000000000002</v>
      </c>
      <c r="R154" s="6">
        <v>44</v>
      </c>
      <c r="S154" s="6">
        <v>166.66666666666666</v>
      </c>
      <c r="T154" s="6">
        <v>8</v>
      </c>
      <c r="U154" s="6">
        <v>8</v>
      </c>
      <c r="V154" s="6">
        <v>0</v>
      </c>
      <c r="W154" s="6">
        <v>202.66666666666666</v>
      </c>
      <c r="X154" s="6">
        <v>36</v>
      </c>
      <c r="Y154" s="6">
        <v>166.66666666666666</v>
      </c>
      <c r="Z154" s="6">
        <v>103.43</v>
      </c>
      <c r="AA154" s="6">
        <v>43.033333333333339</v>
      </c>
      <c r="AB154" s="6">
        <v>60.396666666666668</v>
      </c>
      <c r="AC154" s="6">
        <v>8.174824000000001</v>
      </c>
      <c r="AD154" s="6">
        <v>1.8466666666666669</v>
      </c>
      <c r="AE154" s="6">
        <v>1.1000000000000001E-2</v>
      </c>
      <c r="AF154" s="6">
        <v>0.1</v>
      </c>
      <c r="AG154" s="6">
        <v>0.1</v>
      </c>
      <c r="AH154" s="6">
        <v>8.1266666666666669</v>
      </c>
      <c r="AI154" s="6">
        <v>3.5000000000000003E-2</v>
      </c>
      <c r="AJ154" s="6">
        <v>0.35799999999999993</v>
      </c>
      <c r="AK154" s="6">
        <v>6.2E-4</v>
      </c>
      <c r="AL154" s="6">
        <v>1.7333333333333336E-2</v>
      </c>
      <c r="AM154" s="6"/>
      <c r="AN154" s="6">
        <v>17.233333333333331</v>
      </c>
      <c r="AO154" s="6">
        <v>4.9000000000000009E-2</v>
      </c>
      <c r="AP154" s="6">
        <v>2.8000000000000001E-2</v>
      </c>
      <c r="AQ154" s="6">
        <v>2.8000000000000001E-2</v>
      </c>
      <c r="AR154" s="6">
        <v>5.1999999999999998E-2</v>
      </c>
      <c r="AS154" s="6">
        <v>14.666666666666666</v>
      </c>
      <c r="AT154" s="6">
        <v>1.9E-2</v>
      </c>
      <c r="AU154" s="6">
        <v>3.5E-4</v>
      </c>
      <c r="AV154" s="6"/>
      <c r="AW154" s="6">
        <v>4.8666666666666671</v>
      </c>
      <c r="AX154" s="6"/>
      <c r="AY154" s="6">
        <v>31.9</v>
      </c>
      <c r="AZ154" s="6">
        <v>19.866666666666667</v>
      </c>
      <c r="BA154" s="6">
        <v>3.9666666666666663E-2</v>
      </c>
      <c r="BB154" s="13" t="s">
        <v>78</v>
      </c>
      <c r="BC154" s="14" t="s">
        <v>78</v>
      </c>
      <c r="BD154" s="13" t="s">
        <v>79</v>
      </c>
    </row>
    <row r="155" spans="1:56" x14ac:dyDescent="0.2">
      <c r="A155" s="3" t="s">
        <v>174</v>
      </c>
      <c r="B155" s="3" t="s">
        <v>311</v>
      </c>
      <c r="C155" s="8">
        <v>486470</v>
      </c>
      <c r="D155" s="8">
        <v>2136519</v>
      </c>
      <c r="E155" s="6">
        <v>0</v>
      </c>
      <c r="F155" s="6">
        <v>0</v>
      </c>
      <c r="G155" s="6">
        <v>5850</v>
      </c>
      <c r="H155" s="6">
        <v>7.95</v>
      </c>
      <c r="I155" s="6">
        <v>4</v>
      </c>
      <c r="J155" s="6">
        <v>282</v>
      </c>
      <c r="K155" s="6">
        <v>12.5</v>
      </c>
      <c r="L155" s="6">
        <v>78.8</v>
      </c>
      <c r="M155" s="6">
        <v>18.5</v>
      </c>
      <c r="N155" s="6"/>
      <c r="O155" s="6">
        <v>0.2</v>
      </c>
      <c r="P155" s="6">
        <v>144</v>
      </c>
      <c r="Q155" s="30">
        <f t="shared" si="2"/>
        <v>186.12</v>
      </c>
      <c r="R155" s="6"/>
      <c r="S155" s="6"/>
      <c r="T155" s="6"/>
      <c r="U155" s="6"/>
      <c r="V155" s="6"/>
      <c r="W155" s="6"/>
      <c r="X155" s="6"/>
      <c r="Y155" s="6"/>
      <c r="Z155" s="6">
        <v>71.540000000000006</v>
      </c>
      <c r="AA155" s="6">
        <v>35.71</v>
      </c>
      <c r="AB155" s="6">
        <v>35.83</v>
      </c>
      <c r="AC155" s="6">
        <v>1.3280399999999999</v>
      </c>
      <c r="AD155" s="6">
        <v>0.3</v>
      </c>
      <c r="AE155" s="6">
        <v>1.0999999999999999E-2</v>
      </c>
      <c r="AF155" s="6">
        <v>0.1</v>
      </c>
      <c r="AG155" s="6"/>
      <c r="AH155" s="6">
        <v>21.04</v>
      </c>
      <c r="AI155" s="6">
        <v>3.5000000000000003E-2</v>
      </c>
      <c r="AJ155" s="6"/>
      <c r="AK155" s="6"/>
      <c r="AL155" s="6">
        <v>1.7999999999999999E-2</v>
      </c>
      <c r="AM155" s="6">
        <v>1.2999999999999999E-4</v>
      </c>
      <c r="AN155" s="6">
        <v>14.3</v>
      </c>
      <c r="AO155" s="6">
        <v>4.9000000000000002E-2</v>
      </c>
      <c r="AP155" s="6">
        <v>2.8000000000000001E-2</v>
      </c>
      <c r="AQ155" s="6">
        <v>2.8000000000000001E-2</v>
      </c>
      <c r="AR155" s="6">
        <v>1.34</v>
      </c>
      <c r="AS155" s="6">
        <v>8.6999999999999993</v>
      </c>
      <c r="AT155" s="6">
        <v>0.159</v>
      </c>
      <c r="AU155" s="6"/>
      <c r="AV155" s="6">
        <v>2.0300000000000001E-3</v>
      </c>
      <c r="AW155" s="6">
        <v>4.3</v>
      </c>
      <c r="AX155" s="6"/>
      <c r="AY155" s="6"/>
      <c r="AZ155" s="6">
        <v>21</v>
      </c>
      <c r="BA155" s="6">
        <v>0.20200000000000001</v>
      </c>
      <c r="BB155" s="13" t="s">
        <v>78</v>
      </c>
      <c r="BC155" s="14" t="s">
        <v>78</v>
      </c>
      <c r="BD155" s="13" t="s">
        <v>79</v>
      </c>
    </row>
    <row r="156" spans="1:56" x14ac:dyDescent="0.2">
      <c r="A156" s="3" t="s">
        <v>165</v>
      </c>
      <c r="B156" s="3" t="s">
        <v>185</v>
      </c>
      <c r="C156" s="8">
        <v>479826</v>
      </c>
      <c r="D156" s="8">
        <v>2143897</v>
      </c>
      <c r="E156" s="6">
        <v>0</v>
      </c>
      <c r="F156" s="6">
        <v>0</v>
      </c>
      <c r="G156" s="6">
        <v>160</v>
      </c>
      <c r="H156" s="6">
        <v>7.84</v>
      </c>
      <c r="I156" s="6">
        <v>0.5</v>
      </c>
      <c r="J156" s="6">
        <v>293</v>
      </c>
      <c r="K156" s="6">
        <v>2.5</v>
      </c>
      <c r="L156" s="6">
        <v>92</v>
      </c>
      <c r="M156" s="6">
        <v>6.43</v>
      </c>
      <c r="N156" s="6">
        <v>0.81</v>
      </c>
      <c r="O156" s="6">
        <v>0.1</v>
      </c>
      <c r="P156" s="6">
        <v>228</v>
      </c>
      <c r="Q156" s="30">
        <f t="shared" si="2"/>
        <v>193.38</v>
      </c>
      <c r="R156" s="6">
        <v>80</v>
      </c>
      <c r="S156" s="6">
        <v>148</v>
      </c>
      <c r="T156" s="6">
        <v>2</v>
      </c>
      <c r="U156" s="6">
        <v>2</v>
      </c>
      <c r="V156" s="6">
        <v>0</v>
      </c>
      <c r="W156" s="6">
        <v>226</v>
      </c>
      <c r="X156" s="6">
        <v>78</v>
      </c>
      <c r="Y156" s="6">
        <v>148</v>
      </c>
      <c r="Z156" s="6">
        <v>85.45</v>
      </c>
      <c r="AA156" s="6">
        <v>43.45</v>
      </c>
      <c r="AB156" s="6">
        <v>42</v>
      </c>
      <c r="AC156" s="6">
        <v>10.668588000000002</v>
      </c>
      <c r="AD156" s="6">
        <v>2.41</v>
      </c>
      <c r="AE156" s="6">
        <v>1.0999999999999999E-2</v>
      </c>
      <c r="AF156" s="6">
        <v>0.1</v>
      </c>
      <c r="AG156" s="6">
        <v>0.1</v>
      </c>
      <c r="AH156" s="6">
        <v>18.489999999999998</v>
      </c>
      <c r="AI156" s="6">
        <v>3.5000000000000003E-2</v>
      </c>
      <c r="AJ156" s="6">
        <v>0.35799999999999998</v>
      </c>
      <c r="AK156" s="6">
        <v>6.2E-4</v>
      </c>
      <c r="AL156" s="6">
        <v>1.7000000000000001E-2</v>
      </c>
      <c r="AM156" s="6">
        <v>1.2999999999999999E-4</v>
      </c>
      <c r="AN156" s="6">
        <v>17.399999999999999</v>
      </c>
      <c r="AO156" s="6">
        <v>4.9000000000000002E-2</v>
      </c>
      <c r="AP156" s="6">
        <v>2.8000000000000001E-2</v>
      </c>
      <c r="AQ156" s="6">
        <v>2.8000000000000001E-2</v>
      </c>
      <c r="AR156" s="6">
        <v>5.1999999999999998E-2</v>
      </c>
      <c r="AS156" s="6">
        <v>10.199999999999999</v>
      </c>
      <c r="AT156" s="6">
        <v>1.9E-2</v>
      </c>
      <c r="AU156" s="6">
        <v>3.5E-4</v>
      </c>
      <c r="AV156" s="6">
        <v>5.9000000000000003E-4</v>
      </c>
      <c r="AW156" s="6">
        <v>4.24</v>
      </c>
      <c r="AX156" s="6"/>
      <c r="AY156" s="6">
        <v>28.8</v>
      </c>
      <c r="AZ156" s="6">
        <v>18.899999999999999</v>
      </c>
      <c r="BA156" s="6">
        <v>0.04</v>
      </c>
      <c r="BB156" s="13" t="s">
        <v>78</v>
      </c>
      <c r="BC156" s="14" t="s">
        <v>78</v>
      </c>
      <c r="BD156" s="13" t="s">
        <v>79</v>
      </c>
    </row>
    <row r="157" spans="1:56" x14ac:dyDescent="0.2">
      <c r="A157" s="3" t="s">
        <v>167</v>
      </c>
      <c r="B157" s="3" t="s">
        <v>188</v>
      </c>
      <c r="C157" s="7">
        <v>480957</v>
      </c>
      <c r="D157" s="7">
        <v>2145692</v>
      </c>
      <c r="E157" s="6">
        <v>0</v>
      </c>
      <c r="F157" s="6">
        <v>0</v>
      </c>
      <c r="G157" s="6">
        <v>422.5</v>
      </c>
      <c r="H157" s="6">
        <v>7.76</v>
      </c>
      <c r="I157" s="6">
        <v>0.5</v>
      </c>
      <c r="J157" s="6">
        <v>449</v>
      </c>
      <c r="K157" s="6">
        <v>2.5</v>
      </c>
      <c r="L157" s="6">
        <v>149.05000000000001</v>
      </c>
      <c r="M157" s="6">
        <v>12.35</v>
      </c>
      <c r="N157" s="6">
        <v>0.12</v>
      </c>
      <c r="O157" s="6">
        <v>0.1</v>
      </c>
      <c r="P157" s="6">
        <v>316</v>
      </c>
      <c r="Q157" s="30">
        <f t="shared" si="2"/>
        <v>296.34000000000003</v>
      </c>
      <c r="R157" s="6">
        <v>72</v>
      </c>
      <c r="S157" s="6">
        <v>232</v>
      </c>
      <c r="T157" s="6">
        <v>4</v>
      </c>
      <c r="U157" s="6">
        <v>4</v>
      </c>
      <c r="V157" s="6">
        <v>0</v>
      </c>
      <c r="W157" s="6">
        <v>300</v>
      </c>
      <c r="X157" s="6">
        <v>68</v>
      </c>
      <c r="Y157" s="6">
        <v>232</v>
      </c>
      <c r="Z157" s="6">
        <v>148.505</v>
      </c>
      <c r="AA157" s="6">
        <v>67.795000000000002</v>
      </c>
      <c r="AB157" s="6">
        <v>80.709999999999994</v>
      </c>
      <c r="AC157" s="6">
        <v>25.89678</v>
      </c>
      <c r="AD157" s="6">
        <v>5.85</v>
      </c>
      <c r="AE157" s="6">
        <v>1.0999999999999999E-2</v>
      </c>
      <c r="AF157" s="6">
        <v>0.1</v>
      </c>
      <c r="AG157" s="6">
        <v>0.1</v>
      </c>
      <c r="AH157" s="6">
        <v>28.995000000000001</v>
      </c>
      <c r="AI157" s="6">
        <v>3.5000000000000003E-2</v>
      </c>
      <c r="AJ157" s="6">
        <v>0.35799999999999998</v>
      </c>
      <c r="AK157" s="6">
        <v>6.2E-4</v>
      </c>
      <c r="AL157" s="6">
        <v>3.5500000000000004E-2</v>
      </c>
      <c r="AM157" s="6">
        <v>1.2999999999999999E-4</v>
      </c>
      <c r="AN157" s="6">
        <v>27.15</v>
      </c>
      <c r="AO157" s="6">
        <v>4.9000000000000002E-2</v>
      </c>
      <c r="AP157" s="6">
        <v>2.8000000000000001E-2</v>
      </c>
      <c r="AQ157" s="6">
        <v>2.8000000000000001E-2</v>
      </c>
      <c r="AR157" s="6">
        <v>5.1999999999999998E-2</v>
      </c>
      <c r="AS157" s="6">
        <v>19.600000000000001</v>
      </c>
      <c r="AT157" s="6">
        <v>1.9E-2</v>
      </c>
      <c r="AU157" s="6">
        <v>3.5E-4</v>
      </c>
      <c r="AV157" s="6">
        <v>5.9000000000000003E-4</v>
      </c>
      <c r="AW157" s="6">
        <v>6.45</v>
      </c>
      <c r="AX157" s="6"/>
      <c r="AY157" s="6">
        <v>31</v>
      </c>
      <c r="AZ157" s="6">
        <v>26.35</v>
      </c>
      <c r="BA157" s="6">
        <v>3.5999999999999997E-2</v>
      </c>
      <c r="BB157" s="13" t="s">
        <v>78</v>
      </c>
      <c r="BC157" s="14" t="s">
        <v>78</v>
      </c>
      <c r="BD157" s="13" t="s">
        <v>79</v>
      </c>
    </row>
    <row r="158" spans="1:56" x14ac:dyDescent="0.2">
      <c r="A158" s="3" t="s">
        <v>167</v>
      </c>
      <c r="B158" s="3" t="s">
        <v>194</v>
      </c>
      <c r="C158" s="7">
        <v>480065</v>
      </c>
      <c r="D158" s="7">
        <v>2145785</v>
      </c>
      <c r="E158" s="6">
        <v>0</v>
      </c>
      <c r="F158" s="6">
        <v>0</v>
      </c>
      <c r="G158" s="6">
        <v>810</v>
      </c>
      <c r="H158" s="6">
        <v>7.9349999999999996</v>
      </c>
      <c r="I158" s="6">
        <v>9.1</v>
      </c>
      <c r="J158" s="6">
        <v>323</v>
      </c>
      <c r="K158" s="6">
        <v>6.25</v>
      </c>
      <c r="L158" s="6">
        <v>117.3</v>
      </c>
      <c r="M158" s="6">
        <v>7.91</v>
      </c>
      <c r="N158" s="6">
        <v>1.32</v>
      </c>
      <c r="O158" s="6">
        <v>0.1</v>
      </c>
      <c r="P158" s="6">
        <v>274</v>
      </c>
      <c r="Q158" s="30">
        <f t="shared" si="2"/>
        <v>213.18</v>
      </c>
      <c r="R158" s="6">
        <v>52</v>
      </c>
      <c r="S158" s="6">
        <v>204</v>
      </c>
      <c r="T158" s="6">
        <v>4</v>
      </c>
      <c r="U158" s="6">
        <v>2</v>
      </c>
      <c r="V158" s="6">
        <v>2</v>
      </c>
      <c r="W158" s="6">
        <v>252</v>
      </c>
      <c r="X158" s="6">
        <v>50</v>
      </c>
      <c r="Y158" s="6">
        <v>202</v>
      </c>
      <c r="Z158" s="6">
        <v>120.84</v>
      </c>
      <c r="AA158" s="6">
        <v>60.924999999999997</v>
      </c>
      <c r="AB158" s="6">
        <v>59.914999999999999</v>
      </c>
      <c r="AC158" s="6">
        <v>12.284369999999999</v>
      </c>
      <c r="AD158" s="6">
        <v>2.7749999999999999</v>
      </c>
      <c r="AE158" s="6">
        <v>1.0999999999999999E-2</v>
      </c>
      <c r="AF158" s="6">
        <v>0.1</v>
      </c>
      <c r="AG158" s="6">
        <v>0.1</v>
      </c>
      <c r="AH158" s="6">
        <v>32.274999999999999</v>
      </c>
      <c r="AI158" s="6">
        <v>3.5000000000000003E-2</v>
      </c>
      <c r="AJ158" s="6">
        <v>0.35799999999999998</v>
      </c>
      <c r="AK158" s="6">
        <v>6.2E-4</v>
      </c>
      <c r="AL158" s="6">
        <v>2.4500000000000001E-2</v>
      </c>
      <c r="AM158" s="6">
        <v>1.2999999999999999E-4</v>
      </c>
      <c r="AN158" s="6">
        <v>24.4</v>
      </c>
      <c r="AO158" s="6">
        <v>4.9000000000000002E-2</v>
      </c>
      <c r="AP158" s="6">
        <v>2.8000000000000001E-2</v>
      </c>
      <c r="AQ158" s="6">
        <v>2.8000000000000001E-2</v>
      </c>
      <c r="AR158" s="6">
        <v>2.2909999999999999</v>
      </c>
      <c r="AS158" s="6">
        <v>14.55</v>
      </c>
      <c r="AT158" s="6">
        <v>1.9E-2</v>
      </c>
      <c r="AU158" s="6">
        <v>3.5E-4</v>
      </c>
      <c r="AV158" s="6">
        <v>5.9000000000000003E-4</v>
      </c>
      <c r="AW158" s="6">
        <v>4.75</v>
      </c>
      <c r="AX158" s="6"/>
      <c r="AY158" s="6">
        <v>30.4</v>
      </c>
      <c r="AZ158" s="6">
        <v>21.25</v>
      </c>
      <c r="BA158" s="6">
        <v>2.8499999999999998E-2</v>
      </c>
      <c r="BB158" s="13" t="s">
        <v>78</v>
      </c>
      <c r="BC158" s="14" t="s">
        <v>78</v>
      </c>
      <c r="BD158" s="13" t="s">
        <v>79</v>
      </c>
    </row>
    <row r="159" spans="1:56" x14ac:dyDescent="0.2">
      <c r="A159" s="3" t="s">
        <v>165</v>
      </c>
      <c r="B159" s="3" t="s">
        <v>195</v>
      </c>
      <c r="C159" s="7">
        <v>479631</v>
      </c>
      <c r="D159" s="7">
        <v>2143506</v>
      </c>
      <c r="E159" s="6">
        <v>0</v>
      </c>
      <c r="F159" s="6">
        <v>0</v>
      </c>
      <c r="G159" s="6">
        <v>3.6666666666666665</v>
      </c>
      <c r="H159" s="6">
        <v>7.86</v>
      </c>
      <c r="I159" s="6">
        <v>0.5</v>
      </c>
      <c r="J159" s="6">
        <v>333</v>
      </c>
      <c r="K159" s="6">
        <v>2.5</v>
      </c>
      <c r="L159" s="6">
        <v>92.466666666666654</v>
      </c>
      <c r="M159" s="6">
        <v>6.43</v>
      </c>
      <c r="N159" s="6">
        <v>0.53666666666666663</v>
      </c>
      <c r="O159" s="6">
        <v>0.1</v>
      </c>
      <c r="P159" s="6">
        <v>238.66666666666666</v>
      </c>
      <c r="Q159" s="30">
        <f t="shared" si="2"/>
        <v>219.78</v>
      </c>
      <c r="R159" s="6">
        <v>62.666666666666664</v>
      </c>
      <c r="S159" s="6">
        <v>176</v>
      </c>
      <c r="T159" s="6">
        <v>2</v>
      </c>
      <c r="U159" s="6">
        <v>2</v>
      </c>
      <c r="V159" s="6">
        <v>0</v>
      </c>
      <c r="W159" s="6">
        <v>236.66666666666666</v>
      </c>
      <c r="X159" s="6">
        <v>60.666666666666664</v>
      </c>
      <c r="Y159" s="6">
        <v>176</v>
      </c>
      <c r="Z159" s="6">
        <v>97.92</v>
      </c>
      <c r="AA159" s="6">
        <v>49.19</v>
      </c>
      <c r="AB159" s="6">
        <v>48.73</v>
      </c>
      <c r="AC159" s="6">
        <v>13.855884</v>
      </c>
      <c r="AD159" s="6">
        <v>3.13</v>
      </c>
      <c r="AE159" s="6">
        <v>1.1000000000000001E-2</v>
      </c>
      <c r="AF159" s="6">
        <v>0.1</v>
      </c>
      <c r="AG159" s="6">
        <v>0.3666666666666667</v>
      </c>
      <c r="AH159" s="6">
        <v>27.323333333333334</v>
      </c>
      <c r="AI159" s="6">
        <v>3.5000000000000003E-2</v>
      </c>
      <c r="AJ159" s="6">
        <v>0.35799999999999993</v>
      </c>
      <c r="AK159" s="6">
        <v>6.2E-4</v>
      </c>
      <c r="AL159" s="6">
        <v>1.9E-2</v>
      </c>
      <c r="AM159" s="6">
        <v>1.2999999999999999E-4</v>
      </c>
      <c r="AN159" s="6">
        <v>19.7</v>
      </c>
      <c r="AO159" s="6">
        <v>4.9000000000000009E-2</v>
      </c>
      <c r="AP159" s="6">
        <v>2.8000000000000001E-2</v>
      </c>
      <c r="AQ159" s="6">
        <v>2.8000000000000001E-2</v>
      </c>
      <c r="AR159" s="6">
        <v>5.1999999999999998E-2</v>
      </c>
      <c r="AS159" s="6">
        <v>11.833333333333334</v>
      </c>
      <c r="AT159" s="6">
        <v>1.9E-2</v>
      </c>
      <c r="AU159" s="6">
        <v>3.5E-4</v>
      </c>
      <c r="AV159" s="6">
        <v>5.9000000000000003E-4</v>
      </c>
      <c r="AW159" s="6">
        <v>4.46</v>
      </c>
      <c r="AX159" s="6"/>
      <c r="AY159" s="6">
        <v>26.166666666666668</v>
      </c>
      <c r="AZ159" s="6">
        <v>18.533333333333335</v>
      </c>
      <c r="BA159" s="6">
        <v>3.1333333333333331E-2</v>
      </c>
      <c r="BB159" s="13" t="s">
        <v>78</v>
      </c>
      <c r="BC159" s="14" t="s">
        <v>78</v>
      </c>
      <c r="BD159" s="13" t="s">
        <v>79</v>
      </c>
    </row>
    <row r="160" spans="1:56" x14ac:dyDescent="0.2">
      <c r="A160" s="3" t="s">
        <v>167</v>
      </c>
      <c r="B160" s="3" t="s">
        <v>84</v>
      </c>
      <c r="C160" s="7">
        <v>478706</v>
      </c>
      <c r="D160" s="7">
        <v>2148642</v>
      </c>
      <c r="E160" s="6">
        <v>0</v>
      </c>
      <c r="F160" s="6">
        <v>0</v>
      </c>
      <c r="G160" s="6">
        <v>35</v>
      </c>
      <c r="H160" s="6">
        <v>7.64</v>
      </c>
      <c r="I160" s="6">
        <v>0.5</v>
      </c>
      <c r="J160" s="6">
        <v>515</v>
      </c>
      <c r="K160" s="6">
        <v>2.5</v>
      </c>
      <c r="L160" s="6">
        <v>201.9</v>
      </c>
      <c r="M160" s="6">
        <v>9.9600000000000009</v>
      </c>
      <c r="N160" s="6"/>
      <c r="O160" s="6">
        <v>0.1</v>
      </c>
      <c r="P160" s="6">
        <v>352</v>
      </c>
      <c r="Q160" s="30">
        <f t="shared" si="2"/>
        <v>339.90000000000003</v>
      </c>
      <c r="R160" s="6"/>
      <c r="S160" s="6"/>
      <c r="T160" s="6"/>
      <c r="U160" s="6"/>
      <c r="V160" s="6"/>
      <c r="W160" s="6">
        <v>0</v>
      </c>
      <c r="X160" s="6"/>
      <c r="Y160" s="6"/>
      <c r="Z160" s="6">
        <v>160.49</v>
      </c>
      <c r="AA160" s="6">
        <v>68.040000000000006</v>
      </c>
      <c r="AB160" s="6">
        <v>92.45</v>
      </c>
      <c r="AC160" s="6">
        <v>18.548292000000004</v>
      </c>
      <c r="AD160" s="6">
        <v>4.1900000000000004</v>
      </c>
      <c r="AE160" s="6">
        <v>1.0999999999999999E-2</v>
      </c>
      <c r="AF160" s="6">
        <v>0.1</v>
      </c>
      <c r="AG160" s="6"/>
      <c r="AH160" s="6">
        <v>28.344999999999999</v>
      </c>
      <c r="AI160" s="6">
        <v>3.5000000000000003E-2</v>
      </c>
      <c r="AJ160" s="6"/>
      <c r="AK160" s="6">
        <v>6.2E-4</v>
      </c>
      <c r="AL160" s="6">
        <v>6.0499999999999998E-2</v>
      </c>
      <c r="AM160" s="6">
        <v>1.2999999999999999E-4</v>
      </c>
      <c r="AN160" s="6">
        <v>27.25</v>
      </c>
      <c r="AO160" s="6">
        <v>4.9000000000000002E-2</v>
      </c>
      <c r="AP160" s="6">
        <v>2.8000000000000001E-2</v>
      </c>
      <c r="AQ160" s="6">
        <v>2.8000000000000001E-2</v>
      </c>
      <c r="AR160" s="6">
        <v>5.1999999999999998E-2</v>
      </c>
      <c r="AS160" s="6">
        <v>22.45</v>
      </c>
      <c r="AT160" s="6">
        <v>1.9E-2</v>
      </c>
      <c r="AU160" s="6">
        <v>3.5E-4</v>
      </c>
      <c r="AV160" s="6">
        <v>5.9000000000000003E-4</v>
      </c>
      <c r="AW160" s="6">
        <v>6.95</v>
      </c>
      <c r="AX160" s="6"/>
      <c r="AY160" s="6"/>
      <c r="AZ160" s="6">
        <v>40.950000000000003</v>
      </c>
      <c r="BA160" s="6">
        <v>7.0000000000000007E-2</v>
      </c>
      <c r="BB160" s="13" t="s">
        <v>78</v>
      </c>
      <c r="BC160" s="14" t="s">
        <v>78</v>
      </c>
      <c r="BD160" s="13" t="s">
        <v>79</v>
      </c>
    </row>
    <row r="161" spans="1:56" x14ac:dyDescent="0.2">
      <c r="A161" s="3" t="s">
        <v>167</v>
      </c>
      <c r="B161" s="3" t="s">
        <v>201</v>
      </c>
      <c r="C161" s="7">
        <v>480327</v>
      </c>
      <c r="D161" s="7">
        <v>2148642</v>
      </c>
      <c r="E161" s="6">
        <v>0</v>
      </c>
      <c r="F161" s="6">
        <v>0</v>
      </c>
      <c r="G161" s="6">
        <v>2445</v>
      </c>
      <c r="H161" s="6">
        <v>7.94</v>
      </c>
      <c r="I161" s="6">
        <v>0.56000000000000005</v>
      </c>
      <c r="J161" s="6">
        <v>434</v>
      </c>
      <c r="K161" s="6">
        <v>2.5</v>
      </c>
      <c r="L161" s="6">
        <v>170.5</v>
      </c>
      <c r="M161" s="6">
        <v>9.8800000000000008</v>
      </c>
      <c r="N161" s="6">
        <v>0.8</v>
      </c>
      <c r="O161" s="6">
        <v>0.1</v>
      </c>
      <c r="P161" s="6">
        <v>296</v>
      </c>
      <c r="Q161" s="30">
        <f t="shared" si="2"/>
        <v>286.44</v>
      </c>
      <c r="R161" s="6">
        <v>60</v>
      </c>
      <c r="S161" s="6">
        <v>228</v>
      </c>
      <c r="T161" s="6">
        <v>0</v>
      </c>
      <c r="U161" s="6">
        <v>0</v>
      </c>
      <c r="V161" s="6">
        <v>0</v>
      </c>
      <c r="W161" s="6">
        <v>288</v>
      </c>
      <c r="X161" s="6">
        <v>60</v>
      </c>
      <c r="Y161" s="6">
        <v>228</v>
      </c>
      <c r="Z161" s="6">
        <v>135.19</v>
      </c>
      <c r="AA161" s="6">
        <v>55.305</v>
      </c>
      <c r="AB161" s="6">
        <v>79.885000000000005</v>
      </c>
      <c r="AC161" s="6">
        <v>9.2741460000000018</v>
      </c>
      <c r="AD161" s="6">
        <v>2.0950000000000002</v>
      </c>
      <c r="AE161" s="6">
        <v>1.0999999999999999E-2</v>
      </c>
      <c r="AF161" s="6">
        <v>0.1</v>
      </c>
      <c r="AG161" s="6">
        <v>0.1</v>
      </c>
      <c r="AH161" s="6">
        <v>18.885000000000002</v>
      </c>
      <c r="AI161" s="6">
        <v>3.5000000000000003E-2</v>
      </c>
      <c r="AJ161" s="6">
        <v>0.35799999999999998</v>
      </c>
      <c r="AK161" s="6">
        <v>6.2E-4</v>
      </c>
      <c r="AL161" s="6">
        <v>3.95E-2</v>
      </c>
      <c r="AM161" s="6">
        <v>1.2999999999999999E-4</v>
      </c>
      <c r="AN161" s="6">
        <v>22.15</v>
      </c>
      <c r="AO161" s="6">
        <v>4.9000000000000002E-2</v>
      </c>
      <c r="AP161" s="6">
        <v>2.8000000000000001E-2</v>
      </c>
      <c r="AQ161" s="6">
        <v>2.8000000000000001E-2</v>
      </c>
      <c r="AR161" s="6">
        <v>5.1999999999999998E-2</v>
      </c>
      <c r="AS161" s="6">
        <v>19.399999999999999</v>
      </c>
      <c r="AT161" s="6">
        <v>1.9E-2</v>
      </c>
      <c r="AU161" s="6">
        <v>3.5E-4</v>
      </c>
      <c r="AV161" s="6">
        <v>2.1649999999999998E-3</v>
      </c>
      <c r="AW161" s="6">
        <v>5.9</v>
      </c>
      <c r="AX161" s="6"/>
      <c r="AY161" s="6">
        <v>33.1</v>
      </c>
      <c r="AZ161" s="6">
        <v>32.1</v>
      </c>
      <c r="BA161" s="6">
        <v>9.4E-2</v>
      </c>
      <c r="BB161" s="13" t="s">
        <v>78</v>
      </c>
      <c r="BC161" s="14" t="s">
        <v>78</v>
      </c>
      <c r="BD161" s="13" t="s">
        <v>79</v>
      </c>
    </row>
    <row r="162" spans="1:56" x14ac:dyDescent="0.2">
      <c r="A162" s="3" t="s">
        <v>174</v>
      </c>
      <c r="B162" s="3" t="s">
        <v>85</v>
      </c>
      <c r="C162" s="7">
        <v>480277</v>
      </c>
      <c r="D162" s="7">
        <v>2137828</v>
      </c>
      <c r="E162" s="6">
        <v>0</v>
      </c>
      <c r="F162" s="6">
        <v>0</v>
      </c>
      <c r="G162" s="6">
        <v>27.5</v>
      </c>
      <c r="H162" s="6">
        <v>7.7249999999999996</v>
      </c>
      <c r="I162" s="6">
        <v>0.5</v>
      </c>
      <c r="J162" s="6">
        <v>427.5</v>
      </c>
      <c r="K162" s="6">
        <v>3.75</v>
      </c>
      <c r="L162" s="6">
        <v>148.75</v>
      </c>
      <c r="M162" s="6">
        <v>26.3</v>
      </c>
      <c r="N162" s="6"/>
      <c r="O162" s="6">
        <v>0.1</v>
      </c>
      <c r="P162" s="6">
        <v>282</v>
      </c>
      <c r="Q162" s="30">
        <f t="shared" si="2"/>
        <v>282.15000000000003</v>
      </c>
      <c r="R162" s="6"/>
      <c r="S162" s="6"/>
      <c r="T162" s="6"/>
      <c r="U162" s="6"/>
      <c r="V162" s="6"/>
      <c r="W162" s="6">
        <v>0</v>
      </c>
      <c r="X162" s="6"/>
      <c r="Y162" s="6"/>
      <c r="Z162" s="6">
        <v>144.13</v>
      </c>
      <c r="AA162" s="6">
        <v>58.68</v>
      </c>
      <c r="AB162" s="6">
        <v>85.45</v>
      </c>
      <c r="AC162" s="6">
        <v>12.195834</v>
      </c>
      <c r="AD162" s="6">
        <v>2.7549999999999999</v>
      </c>
      <c r="AE162" s="6">
        <v>1.0999999999999999E-2</v>
      </c>
      <c r="AF162" s="6">
        <v>0.1</v>
      </c>
      <c r="AG162" s="6"/>
      <c r="AH162" s="6">
        <v>14.645</v>
      </c>
      <c r="AI162" s="6">
        <v>3.5000000000000003E-2</v>
      </c>
      <c r="AJ162" s="6"/>
      <c r="AK162" s="6">
        <v>7.2499999999999995E-4</v>
      </c>
      <c r="AL162" s="6">
        <v>3.4500000000000003E-2</v>
      </c>
      <c r="AM162" s="6">
        <v>1.2999999999999999E-4</v>
      </c>
      <c r="AN162" s="6">
        <v>23.5</v>
      </c>
      <c r="AO162" s="6">
        <v>4.9000000000000002E-2</v>
      </c>
      <c r="AP162" s="6">
        <v>2.8000000000000001E-2</v>
      </c>
      <c r="AQ162" s="6">
        <v>2.8000000000000001E-2</v>
      </c>
      <c r="AR162" s="6">
        <v>5.1999999999999998E-2</v>
      </c>
      <c r="AS162" s="6">
        <v>20.75</v>
      </c>
      <c r="AT162" s="6">
        <v>1.9E-2</v>
      </c>
      <c r="AU162" s="6">
        <v>3.5E-4</v>
      </c>
      <c r="AV162" s="6">
        <v>5.9000000000000003E-4</v>
      </c>
      <c r="AW162" s="6">
        <v>4.92</v>
      </c>
      <c r="AX162" s="6"/>
      <c r="AY162" s="6"/>
      <c r="AZ162" s="6">
        <v>30.05</v>
      </c>
      <c r="BA162" s="6">
        <v>0.66649999999999998</v>
      </c>
      <c r="BB162" s="13" t="s">
        <v>78</v>
      </c>
      <c r="BC162" s="14" t="s">
        <v>78</v>
      </c>
      <c r="BD162" s="13" t="s">
        <v>79</v>
      </c>
    </row>
    <row r="163" spans="1:56" x14ac:dyDescent="0.2">
      <c r="A163" s="3" t="s">
        <v>169</v>
      </c>
      <c r="B163" s="3" t="s">
        <v>209</v>
      </c>
      <c r="C163" s="7">
        <v>484551</v>
      </c>
      <c r="D163" s="7">
        <v>2144735</v>
      </c>
      <c r="E163" s="6">
        <v>0</v>
      </c>
      <c r="F163" s="6">
        <v>0</v>
      </c>
      <c r="G163" s="6">
        <v>228</v>
      </c>
      <c r="H163" s="6">
        <v>7.7750000000000004</v>
      </c>
      <c r="I163" s="6">
        <v>0.5</v>
      </c>
      <c r="J163" s="6">
        <v>291.5</v>
      </c>
      <c r="K163" s="6">
        <v>3.75</v>
      </c>
      <c r="L163" s="6">
        <v>111.2</v>
      </c>
      <c r="M163" s="6">
        <v>8.75</v>
      </c>
      <c r="N163" s="6">
        <v>2</v>
      </c>
      <c r="O163" s="6">
        <v>0.1</v>
      </c>
      <c r="P163" s="6">
        <v>208</v>
      </c>
      <c r="Q163" s="30">
        <f t="shared" si="2"/>
        <v>192.39000000000001</v>
      </c>
      <c r="R163" s="6">
        <v>48</v>
      </c>
      <c r="S163" s="6">
        <v>188</v>
      </c>
      <c r="T163" s="6">
        <v>0</v>
      </c>
      <c r="U163" s="6">
        <v>0</v>
      </c>
      <c r="V163" s="6">
        <v>0</v>
      </c>
      <c r="W163" s="6">
        <v>236</v>
      </c>
      <c r="X163" s="6">
        <v>48</v>
      </c>
      <c r="Y163" s="6">
        <v>188</v>
      </c>
      <c r="Z163" s="6">
        <v>94.17</v>
      </c>
      <c r="AA163" s="6">
        <v>42.325000000000003</v>
      </c>
      <c r="AB163" s="6">
        <v>51.844999999999999</v>
      </c>
      <c r="AC163" s="6">
        <v>4.670274</v>
      </c>
      <c r="AD163" s="6">
        <v>1.0549999999999999</v>
      </c>
      <c r="AE163" s="6">
        <v>1.0999999999999999E-2</v>
      </c>
      <c r="AF163" s="6">
        <v>0.1</v>
      </c>
      <c r="AG163" s="6">
        <v>0.1</v>
      </c>
      <c r="AH163" s="6">
        <v>12.715</v>
      </c>
      <c r="AI163" s="6">
        <v>3.5000000000000003E-2</v>
      </c>
      <c r="AJ163" s="6">
        <v>0.35799999999999998</v>
      </c>
      <c r="AK163" s="6">
        <v>6.2E-4</v>
      </c>
      <c r="AL163" s="6">
        <v>0.02</v>
      </c>
      <c r="AM163" s="6">
        <v>1.2999999999999999E-4</v>
      </c>
      <c r="AN163" s="6">
        <v>16.95</v>
      </c>
      <c r="AO163" s="6">
        <v>4.9000000000000002E-2</v>
      </c>
      <c r="AP163" s="6">
        <v>2.8000000000000001E-2</v>
      </c>
      <c r="AQ163" s="6">
        <v>2.8000000000000001E-2</v>
      </c>
      <c r="AR163" s="6">
        <v>5.1999999999999998E-2</v>
      </c>
      <c r="AS163" s="6">
        <v>12.59</v>
      </c>
      <c r="AT163" s="6">
        <v>1.9E-2</v>
      </c>
      <c r="AU163" s="6">
        <v>3.5E-4</v>
      </c>
      <c r="AV163" s="6">
        <v>5.9000000000000003E-4</v>
      </c>
      <c r="AW163" s="6">
        <v>4.1950000000000003</v>
      </c>
      <c r="AX163" s="6"/>
      <c r="AY163" s="6">
        <v>34.1</v>
      </c>
      <c r="AZ163" s="6">
        <v>19.45</v>
      </c>
      <c r="BA163" s="6">
        <v>2.8499999999999998E-2</v>
      </c>
      <c r="BB163" s="13" t="s">
        <v>78</v>
      </c>
      <c r="BC163" s="14" t="s">
        <v>78</v>
      </c>
      <c r="BD163" s="13" t="s">
        <v>79</v>
      </c>
    </row>
    <row r="164" spans="1:56" x14ac:dyDescent="0.2">
      <c r="A164" s="3" t="s">
        <v>167</v>
      </c>
      <c r="B164" s="3" t="s">
        <v>221</v>
      </c>
      <c r="C164" s="7">
        <v>478175</v>
      </c>
      <c r="D164" s="7">
        <v>2149700</v>
      </c>
      <c r="E164" s="6">
        <v>0</v>
      </c>
      <c r="F164" s="6">
        <v>0</v>
      </c>
      <c r="G164" s="6">
        <v>120</v>
      </c>
      <c r="H164" s="6">
        <v>8.0399999999999991</v>
      </c>
      <c r="I164" s="6">
        <v>0.5</v>
      </c>
      <c r="J164" s="6">
        <v>394</v>
      </c>
      <c r="K164" s="6">
        <v>2.5</v>
      </c>
      <c r="L164" s="6">
        <v>154.69999999999999</v>
      </c>
      <c r="M164" s="6">
        <v>4.7</v>
      </c>
      <c r="N164" s="6"/>
      <c r="O164" s="6">
        <v>0.1</v>
      </c>
      <c r="P164" s="6">
        <v>272</v>
      </c>
      <c r="Q164" s="30">
        <f t="shared" si="2"/>
        <v>260.04000000000002</v>
      </c>
      <c r="R164" s="6"/>
      <c r="S164" s="6"/>
      <c r="T164" s="6"/>
      <c r="U164" s="6"/>
      <c r="V164" s="6"/>
      <c r="W164" s="6"/>
      <c r="X164" s="6"/>
      <c r="Y164" s="6"/>
      <c r="Z164" s="6">
        <v>116.33</v>
      </c>
      <c r="AA164" s="6">
        <v>50.44</v>
      </c>
      <c r="AB164" s="6">
        <v>65.89</v>
      </c>
      <c r="AC164" s="6">
        <v>9.0306720000000009</v>
      </c>
      <c r="AD164" s="6">
        <v>2.04</v>
      </c>
      <c r="AE164" s="6">
        <v>1.0999999999999999E-2</v>
      </c>
      <c r="AF164" s="6">
        <v>0.1</v>
      </c>
      <c r="AG164" s="6"/>
      <c r="AH164" s="6">
        <v>18.04</v>
      </c>
      <c r="AI164" s="6">
        <v>3.5000000000000003E-2</v>
      </c>
      <c r="AJ164" s="6"/>
      <c r="AK164" s="6">
        <v>6.2E-4</v>
      </c>
      <c r="AL164" s="6">
        <v>4.1000000000000002E-2</v>
      </c>
      <c r="AM164" s="6">
        <v>1.2999999999999999E-4</v>
      </c>
      <c r="AN164" s="6">
        <v>20.2</v>
      </c>
      <c r="AO164" s="6">
        <v>4.9000000000000002E-2</v>
      </c>
      <c r="AP164" s="6">
        <v>2.8000000000000001E-2</v>
      </c>
      <c r="AQ164" s="6">
        <v>2.8000000000000001E-2</v>
      </c>
      <c r="AR164" s="6">
        <v>5.1999999999999998E-2</v>
      </c>
      <c r="AS164" s="6">
        <v>16</v>
      </c>
      <c r="AT164" s="6">
        <v>1.9E-2</v>
      </c>
      <c r="AU164" s="6">
        <v>3.5E-4</v>
      </c>
      <c r="AV164" s="6">
        <v>5.9000000000000003E-4</v>
      </c>
      <c r="AW164" s="6">
        <v>5.5</v>
      </c>
      <c r="AX164" s="6"/>
      <c r="AY164" s="6"/>
      <c r="AZ164" s="6">
        <v>29.2</v>
      </c>
      <c r="BA164" s="6">
        <v>3.5999999999999997E-2</v>
      </c>
      <c r="BB164" s="13" t="s">
        <v>78</v>
      </c>
      <c r="BC164" s="14" t="s">
        <v>78</v>
      </c>
      <c r="BD164" s="13" t="s">
        <v>79</v>
      </c>
    </row>
    <row r="165" spans="1:56" x14ac:dyDescent="0.2">
      <c r="A165" s="3" t="s">
        <v>169</v>
      </c>
      <c r="B165" s="3" t="s">
        <v>231</v>
      </c>
      <c r="C165" s="7">
        <v>480823</v>
      </c>
      <c r="D165" s="7">
        <v>2144109</v>
      </c>
      <c r="E165" s="6">
        <v>0</v>
      </c>
      <c r="F165" s="6">
        <v>0</v>
      </c>
      <c r="G165" s="6">
        <v>22.5</v>
      </c>
      <c r="H165" s="6">
        <v>7.7</v>
      </c>
      <c r="I165" s="6">
        <v>0.5</v>
      </c>
      <c r="J165" s="6">
        <v>397.5</v>
      </c>
      <c r="K165" s="6">
        <v>2.5</v>
      </c>
      <c r="L165" s="6">
        <v>128.6</v>
      </c>
      <c r="M165" s="6">
        <v>12.2</v>
      </c>
      <c r="N165" s="6">
        <v>0.04</v>
      </c>
      <c r="O165" s="6">
        <v>0.1</v>
      </c>
      <c r="P165" s="6">
        <v>276</v>
      </c>
      <c r="Q165" s="30">
        <f t="shared" si="2"/>
        <v>262.35000000000002</v>
      </c>
      <c r="R165" s="6">
        <v>64</v>
      </c>
      <c r="S165" s="6">
        <v>212</v>
      </c>
      <c r="T165" s="6">
        <v>8</v>
      </c>
      <c r="U165" s="6">
        <v>8</v>
      </c>
      <c r="V165" s="6">
        <v>0</v>
      </c>
      <c r="W165" s="6">
        <v>268</v>
      </c>
      <c r="X165" s="6">
        <v>56</v>
      </c>
      <c r="Y165" s="6">
        <v>212</v>
      </c>
      <c r="Z165" s="6">
        <v>122.345</v>
      </c>
      <c r="AA165" s="6">
        <v>50.69</v>
      </c>
      <c r="AB165" s="6">
        <v>71.655000000000001</v>
      </c>
      <c r="AC165" s="6">
        <v>19.610723999999998</v>
      </c>
      <c r="AD165" s="6">
        <v>4.43</v>
      </c>
      <c r="AE165" s="6">
        <v>1.0999999999999999E-2</v>
      </c>
      <c r="AF165" s="6">
        <v>0.1</v>
      </c>
      <c r="AG165" s="6">
        <v>0.1</v>
      </c>
      <c r="AH165" s="6">
        <v>21.43</v>
      </c>
      <c r="AI165" s="6">
        <v>3.5000000000000003E-2</v>
      </c>
      <c r="AJ165" s="6">
        <v>0.35799999999999998</v>
      </c>
      <c r="AK165" s="6">
        <v>6.2E-4</v>
      </c>
      <c r="AL165" s="6">
        <v>3.0499999999999999E-2</v>
      </c>
      <c r="AM165" s="6">
        <v>1.2999999999999999E-4</v>
      </c>
      <c r="AN165" s="6">
        <v>20.3</v>
      </c>
      <c r="AO165" s="6">
        <v>4.9000000000000002E-2</v>
      </c>
      <c r="AP165" s="6">
        <v>2.8000000000000001E-2</v>
      </c>
      <c r="AQ165" s="6">
        <v>2.8000000000000001E-2</v>
      </c>
      <c r="AR165" s="6">
        <v>5.1999999999999998E-2</v>
      </c>
      <c r="AS165" s="6">
        <v>17.399999999999999</v>
      </c>
      <c r="AT165" s="6">
        <v>1.9E-2</v>
      </c>
      <c r="AU165" s="6">
        <v>3.5E-4</v>
      </c>
      <c r="AV165" s="6">
        <v>5.9000000000000003E-4</v>
      </c>
      <c r="AW165" s="6">
        <v>5.3849999999999998</v>
      </c>
      <c r="AX165" s="6"/>
      <c r="AY165" s="6">
        <v>31.4</v>
      </c>
      <c r="AZ165" s="6">
        <v>26.2</v>
      </c>
      <c r="BA165" s="6">
        <v>3.3000000000000002E-2</v>
      </c>
      <c r="BB165" s="13" t="s">
        <v>78</v>
      </c>
      <c r="BC165" s="14" t="s">
        <v>78</v>
      </c>
      <c r="BD165" s="13" t="s">
        <v>79</v>
      </c>
    </row>
    <row r="166" spans="1:56" x14ac:dyDescent="0.2">
      <c r="A166" s="3" t="s">
        <v>170</v>
      </c>
      <c r="B166" s="3" t="s">
        <v>232</v>
      </c>
      <c r="C166" s="7">
        <v>480945</v>
      </c>
      <c r="D166" s="7">
        <v>2151587</v>
      </c>
      <c r="E166" s="6">
        <v>0</v>
      </c>
      <c r="F166" s="6">
        <v>0</v>
      </c>
      <c r="G166" s="6">
        <v>105</v>
      </c>
      <c r="H166" s="6">
        <v>7.8849999999999998</v>
      </c>
      <c r="I166" s="6">
        <v>1.53</v>
      </c>
      <c r="J166" s="6">
        <v>474</v>
      </c>
      <c r="K166" s="6">
        <v>5</v>
      </c>
      <c r="L166" s="6">
        <v>169.35</v>
      </c>
      <c r="M166" s="6">
        <v>14.75</v>
      </c>
      <c r="N166" s="6">
        <v>0.4</v>
      </c>
      <c r="O166" s="6">
        <v>0.1</v>
      </c>
      <c r="P166" s="6">
        <v>314</v>
      </c>
      <c r="Q166" s="30">
        <f t="shared" si="2"/>
        <v>312.84000000000003</v>
      </c>
      <c r="R166" s="6">
        <v>52</v>
      </c>
      <c r="S166" s="6">
        <v>264</v>
      </c>
      <c r="T166" s="6">
        <v>8</v>
      </c>
      <c r="U166" s="6">
        <v>2</v>
      </c>
      <c r="V166" s="6">
        <v>6</v>
      </c>
      <c r="W166" s="6">
        <v>308</v>
      </c>
      <c r="X166" s="6">
        <v>50</v>
      </c>
      <c r="Y166" s="6">
        <v>258</v>
      </c>
      <c r="Z166" s="6">
        <v>138.82</v>
      </c>
      <c r="AA166" s="6">
        <v>70.665000000000006</v>
      </c>
      <c r="AB166" s="6">
        <v>68.155000000000001</v>
      </c>
      <c r="AC166" s="6">
        <v>8.8314660000000007</v>
      </c>
      <c r="AD166" s="6">
        <v>1.9950000000000001</v>
      </c>
      <c r="AE166" s="6">
        <v>1.0999999999999999E-2</v>
      </c>
      <c r="AF166" s="6">
        <v>0.1</v>
      </c>
      <c r="AG166" s="6">
        <v>0.1</v>
      </c>
      <c r="AH166" s="6">
        <v>28.495000000000001</v>
      </c>
      <c r="AI166" s="6">
        <v>3.5000000000000003E-2</v>
      </c>
      <c r="AJ166" s="6">
        <v>0.35799999999999998</v>
      </c>
      <c r="AK166" s="6">
        <v>6.2E-4</v>
      </c>
      <c r="AL166" s="6">
        <v>5.3000000000000005E-2</v>
      </c>
      <c r="AM166" s="6">
        <v>1.2999999999999999E-4</v>
      </c>
      <c r="AN166" s="6">
        <v>28.3</v>
      </c>
      <c r="AO166" s="6">
        <v>4.9000000000000002E-2</v>
      </c>
      <c r="AP166" s="6">
        <v>2.8000000000000001E-2</v>
      </c>
      <c r="AQ166" s="6">
        <v>2.8000000000000001E-2</v>
      </c>
      <c r="AR166" s="6">
        <v>5.1999999999999998E-2</v>
      </c>
      <c r="AS166" s="6">
        <v>16.55</v>
      </c>
      <c r="AT166" s="6">
        <v>1.9E-2</v>
      </c>
      <c r="AU166" s="6">
        <v>3.5E-4</v>
      </c>
      <c r="AV166" s="6">
        <v>5.9000000000000003E-4</v>
      </c>
      <c r="AW166" s="6">
        <v>8.3000000000000007</v>
      </c>
      <c r="AX166" s="6"/>
      <c r="AY166" s="6">
        <v>26.7</v>
      </c>
      <c r="AZ166" s="6">
        <v>36.6</v>
      </c>
      <c r="BA166" s="6">
        <v>6.4500000000000002E-2</v>
      </c>
      <c r="BB166" s="13" t="s">
        <v>78</v>
      </c>
      <c r="BC166" s="14" t="s">
        <v>78</v>
      </c>
      <c r="BD166" s="13" t="s">
        <v>79</v>
      </c>
    </row>
    <row r="167" spans="1:56" x14ac:dyDescent="0.2">
      <c r="A167" s="3" t="s">
        <v>165</v>
      </c>
      <c r="B167" s="3" t="s">
        <v>230</v>
      </c>
      <c r="C167" s="7">
        <v>479963</v>
      </c>
      <c r="D167" s="7">
        <v>2138791</v>
      </c>
      <c r="E167" s="6">
        <v>0</v>
      </c>
      <c r="F167" s="6">
        <v>0</v>
      </c>
      <c r="G167" s="6">
        <v>27.5</v>
      </c>
      <c r="H167" s="6">
        <v>7.56</v>
      </c>
      <c r="I167" s="6">
        <v>1.38</v>
      </c>
      <c r="J167" s="6">
        <v>377.5</v>
      </c>
      <c r="K167" s="6">
        <v>2.5</v>
      </c>
      <c r="L167" s="6">
        <v>157.55000000000001</v>
      </c>
      <c r="M167" s="6">
        <v>6.5750000000000002</v>
      </c>
      <c r="N167" s="6">
        <v>0.76</v>
      </c>
      <c r="O167" s="6">
        <v>0.1</v>
      </c>
      <c r="P167" s="6">
        <v>260</v>
      </c>
      <c r="Q167" s="30">
        <f t="shared" si="2"/>
        <v>249.15</v>
      </c>
      <c r="R167" s="6">
        <v>44</v>
      </c>
      <c r="S167" s="6">
        <v>224</v>
      </c>
      <c r="T167" s="6">
        <v>8</v>
      </c>
      <c r="U167" s="6">
        <v>2</v>
      </c>
      <c r="V167" s="6">
        <v>6</v>
      </c>
      <c r="W167" s="6">
        <v>260</v>
      </c>
      <c r="X167" s="6">
        <v>42</v>
      </c>
      <c r="Y167" s="6">
        <v>218</v>
      </c>
      <c r="Z167" s="6">
        <v>123.46</v>
      </c>
      <c r="AA167" s="6">
        <v>51.19</v>
      </c>
      <c r="AB167" s="6">
        <v>72.27</v>
      </c>
      <c r="AC167" s="6">
        <v>13.966553999999999</v>
      </c>
      <c r="AD167" s="6">
        <v>3.1549999999999998</v>
      </c>
      <c r="AE167" s="6">
        <v>1.0999999999999999E-2</v>
      </c>
      <c r="AF167" s="6">
        <v>0.1</v>
      </c>
      <c r="AG167" s="6">
        <v>0.1</v>
      </c>
      <c r="AH167" s="6">
        <v>9.1</v>
      </c>
      <c r="AI167" s="6">
        <v>3.5000000000000003E-2</v>
      </c>
      <c r="AJ167" s="6">
        <v>0.35799999999999998</v>
      </c>
      <c r="AK167" s="6">
        <v>6.2E-4</v>
      </c>
      <c r="AL167" s="6">
        <v>2.8500000000000001E-2</v>
      </c>
      <c r="AM167" s="6">
        <v>1.2999999999999999E-4</v>
      </c>
      <c r="AN167" s="6">
        <v>20.5</v>
      </c>
      <c r="AO167" s="6">
        <v>4.9000000000000002E-2</v>
      </c>
      <c r="AP167" s="6">
        <v>2.8000000000000001E-2</v>
      </c>
      <c r="AQ167" s="6">
        <v>2.8000000000000001E-2</v>
      </c>
      <c r="AR167" s="6">
        <v>5.1999999999999998E-2</v>
      </c>
      <c r="AS167" s="6">
        <v>17.55</v>
      </c>
      <c r="AT167" s="6">
        <v>1.9E-2</v>
      </c>
      <c r="AU167" s="6">
        <v>3.5E-4</v>
      </c>
      <c r="AV167" s="6">
        <v>5.9000000000000003E-4</v>
      </c>
      <c r="AW167" s="6">
        <v>5.8</v>
      </c>
      <c r="AX167" s="6"/>
      <c r="AY167" s="6">
        <v>28.8</v>
      </c>
      <c r="AZ167" s="6">
        <v>25.05</v>
      </c>
      <c r="BA167" s="6">
        <v>3.1E-2</v>
      </c>
      <c r="BB167" s="13" t="s">
        <v>78</v>
      </c>
      <c r="BC167" s="14" t="s">
        <v>78</v>
      </c>
      <c r="BD167" s="13" t="s">
        <v>79</v>
      </c>
    </row>
    <row r="168" spans="1:56" x14ac:dyDescent="0.2">
      <c r="A168" s="3" t="s">
        <v>169</v>
      </c>
      <c r="B168" s="3" t="s">
        <v>233</v>
      </c>
      <c r="C168" s="7">
        <v>480797</v>
      </c>
      <c r="D168" s="7">
        <v>2141915</v>
      </c>
      <c r="E168" s="6">
        <v>0</v>
      </c>
      <c r="F168" s="6">
        <v>0</v>
      </c>
      <c r="G168" s="6">
        <v>5.5</v>
      </c>
      <c r="H168" s="6">
        <v>7.73</v>
      </c>
      <c r="I168" s="6">
        <v>0.5</v>
      </c>
      <c r="J168" s="6">
        <v>327</v>
      </c>
      <c r="K168" s="6">
        <v>2.5</v>
      </c>
      <c r="L168" s="6">
        <v>120.7</v>
      </c>
      <c r="M168" s="6">
        <v>7.24</v>
      </c>
      <c r="N168" s="6"/>
      <c r="O168" s="6">
        <v>0.1</v>
      </c>
      <c r="P168" s="6">
        <v>242</v>
      </c>
      <c r="Q168" s="30">
        <f t="shared" si="2"/>
        <v>215.82000000000002</v>
      </c>
      <c r="R168" s="6"/>
      <c r="S168" s="6"/>
      <c r="T168" s="6"/>
      <c r="U168" s="6"/>
      <c r="V168" s="6"/>
      <c r="W168" s="6">
        <v>0</v>
      </c>
      <c r="X168" s="6"/>
      <c r="Y168" s="6"/>
      <c r="Z168" s="6">
        <v>102.185</v>
      </c>
      <c r="AA168" s="6">
        <v>44.945</v>
      </c>
      <c r="AB168" s="6">
        <v>57.24</v>
      </c>
      <c r="AC168" s="6">
        <v>14.077224000000001</v>
      </c>
      <c r="AD168" s="6">
        <v>3.18</v>
      </c>
      <c r="AE168" s="6">
        <v>1.0999999999999999E-2</v>
      </c>
      <c r="AF168" s="6">
        <v>0.1</v>
      </c>
      <c r="AG168" s="6"/>
      <c r="AH168" s="6">
        <v>11.965</v>
      </c>
      <c r="AI168" s="6">
        <v>3.5000000000000003E-2</v>
      </c>
      <c r="AJ168" s="6"/>
      <c r="AK168" s="6">
        <v>6.2E-4</v>
      </c>
      <c r="AL168" s="6">
        <v>1.7500000000000002E-2</v>
      </c>
      <c r="AM168" s="6">
        <v>1.2999999999999999E-4</v>
      </c>
      <c r="AN168" s="6">
        <v>18</v>
      </c>
      <c r="AO168" s="6">
        <v>4.9000000000000002E-2</v>
      </c>
      <c r="AP168" s="6">
        <v>2.8000000000000001E-2</v>
      </c>
      <c r="AQ168" s="6">
        <v>2.8000000000000001E-2</v>
      </c>
      <c r="AR168" s="6">
        <v>5.1999999999999998E-2</v>
      </c>
      <c r="AS168" s="6">
        <v>14.1</v>
      </c>
      <c r="AT168" s="6">
        <v>1.9E-2</v>
      </c>
      <c r="AU168" s="6">
        <v>3.5E-4</v>
      </c>
      <c r="AV168" s="6">
        <v>5.9000000000000003E-4</v>
      </c>
      <c r="AW168" s="6">
        <v>4.0599999999999996</v>
      </c>
      <c r="AX168" s="6"/>
      <c r="AY168" s="6"/>
      <c r="AZ168" s="6">
        <v>23.3</v>
      </c>
      <c r="BA168" s="6">
        <v>1.2500000000000001E-2</v>
      </c>
      <c r="BB168" s="13" t="s">
        <v>78</v>
      </c>
      <c r="BC168" s="14" t="s">
        <v>78</v>
      </c>
      <c r="BD168" s="13" t="s">
        <v>79</v>
      </c>
    </row>
    <row r="169" spans="1:56" x14ac:dyDescent="0.2">
      <c r="A169" s="3" t="s">
        <v>167</v>
      </c>
      <c r="B169" s="3" t="s">
        <v>86</v>
      </c>
      <c r="C169" s="7">
        <v>478785</v>
      </c>
      <c r="D169" s="7">
        <v>2149904</v>
      </c>
      <c r="E169" s="6">
        <v>0</v>
      </c>
      <c r="F169" s="6">
        <v>0</v>
      </c>
      <c r="G169" s="6">
        <v>192</v>
      </c>
      <c r="H169" s="6">
        <v>7.9766666666666666</v>
      </c>
      <c r="I169" s="6">
        <v>0.5</v>
      </c>
      <c r="J169" s="6">
        <v>444</v>
      </c>
      <c r="K169" s="6">
        <v>2.5</v>
      </c>
      <c r="L169" s="6">
        <v>161.03333333333333</v>
      </c>
      <c r="M169" s="6">
        <v>10</v>
      </c>
      <c r="N169" s="6"/>
      <c r="O169" s="6">
        <v>0.1</v>
      </c>
      <c r="P169" s="6">
        <v>302.66666666666669</v>
      </c>
      <c r="Q169" s="30">
        <f t="shared" si="2"/>
        <v>293.04000000000002</v>
      </c>
      <c r="R169" s="6"/>
      <c r="S169" s="6"/>
      <c r="T169" s="6"/>
      <c r="U169" s="6"/>
      <c r="V169" s="6"/>
      <c r="W169" s="6">
        <v>0</v>
      </c>
      <c r="X169" s="6"/>
      <c r="Y169" s="6"/>
      <c r="Z169" s="6">
        <v>129.96666666666667</v>
      </c>
      <c r="AA169" s="6">
        <v>57.763333333333328</v>
      </c>
      <c r="AB169" s="6">
        <v>72.203333333333333</v>
      </c>
      <c r="AC169" s="6">
        <v>16.748060000000002</v>
      </c>
      <c r="AD169" s="6">
        <v>3.7833333333333337</v>
      </c>
      <c r="AE169" s="6">
        <v>1.1000000000000001E-2</v>
      </c>
      <c r="AF169" s="6">
        <v>0.1</v>
      </c>
      <c r="AG169" s="6"/>
      <c r="AH169" s="6">
        <v>22.256666666666664</v>
      </c>
      <c r="AI169" s="6">
        <v>3.5000000000000003E-2</v>
      </c>
      <c r="AJ169" s="6"/>
      <c r="AK169" s="6">
        <v>6.2E-4</v>
      </c>
      <c r="AL169" s="6">
        <v>4.9333333333333333E-2</v>
      </c>
      <c r="AM169" s="6">
        <v>1.2999999999999999E-4</v>
      </c>
      <c r="AN169" s="6">
        <v>23.133333333333336</v>
      </c>
      <c r="AO169" s="6">
        <v>4.9000000000000009E-2</v>
      </c>
      <c r="AP169" s="6">
        <v>2.8000000000000001E-2</v>
      </c>
      <c r="AQ169" s="6">
        <v>2.8000000000000001E-2</v>
      </c>
      <c r="AR169" s="6">
        <v>5.1999999999999998E-2</v>
      </c>
      <c r="AS169" s="6">
        <v>17.533333333333331</v>
      </c>
      <c r="AT169" s="6">
        <v>1.9E-2</v>
      </c>
      <c r="AU169" s="6">
        <v>3.5E-4</v>
      </c>
      <c r="AV169" s="6">
        <v>5.9000000000000003E-4</v>
      </c>
      <c r="AW169" s="6">
        <v>6.833333333333333</v>
      </c>
      <c r="AX169" s="6"/>
      <c r="AY169" s="6"/>
      <c r="AZ169" s="6">
        <v>33.133333333333333</v>
      </c>
      <c r="BA169" s="6">
        <v>2.7999999999999997E-2</v>
      </c>
      <c r="BB169" s="13" t="s">
        <v>78</v>
      </c>
      <c r="BC169" s="14" t="s">
        <v>78</v>
      </c>
      <c r="BD169" s="13" t="s">
        <v>79</v>
      </c>
    </row>
    <row r="170" spans="1:56" x14ac:dyDescent="0.2">
      <c r="A170" s="3" t="s">
        <v>167</v>
      </c>
      <c r="B170" s="3" t="s">
        <v>240</v>
      </c>
      <c r="C170" s="7">
        <v>479224</v>
      </c>
      <c r="D170" s="7">
        <v>2150276</v>
      </c>
      <c r="E170" s="6">
        <v>0</v>
      </c>
      <c r="F170" s="6">
        <v>0</v>
      </c>
      <c r="G170" s="6">
        <v>3513.3333333333335</v>
      </c>
      <c r="H170" s="6">
        <v>7.9866666666666672</v>
      </c>
      <c r="I170" s="6">
        <v>0.5</v>
      </c>
      <c r="J170" s="6">
        <v>346.33333333333331</v>
      </c>
      <c r="K170" s="6">
        <v>2.5</v>
      </c>
      <c r="L170" s="6">
        <v>122.93333333333334</v>
      </c>
      <c r="M170" s="6">
        <v>10.023333333333333</v>
      </c>
      <c r="N170" s="6">
        <v>2.72</v>
      </c>
      <c r="O170" s="6">
        <v>0.1</v>
      </c>
      <c r="P170" s="6">
        <v>241.33333333333334</v>
      </c>
      <c r="Q170" s="30">
        <f t="shared" si="2"/>
        <v>228.57999999999998</v>
      </c>
      <c r="R170" s="6">
        <v>54.666666666666664</v>
      </c>
      <c r="S170" s="6">
        <v>186.66666666666666</v>
      </c>
      <c r="T170" s="6">
        <v>3.3333333333333335</v>
      </c>
      <c r="U170" s="6">
        <v>3.3333333333333335</v>
      </c>
      <c r="V170" s="6">
        <v>0</v>
      </c>
      <c r="W170" s="6">
        <v>238</v>
      </c>
      <c r="X170" s="6">
        <v>51.333333333333336</v>
      </c>
      <c r="Y170" s="6">
        <v>186.66666666666666</v>
      </c>
      <c r="Z170" s="6">
        <v>99.84</v>
      </c>
      <c r="AA170" s="6">
        <v>46.443333333333328</v>
      </c>
      <c r="AB170" s="6">
        <v>53.396666666666668</v>
      </c>
      <c r="AC170" s="6">
        <v>11.096512000000001</v>
      </c>
      <c r="AD170" s="6">
        <v>2.5066666666666668</v>
      </c>
      <c r="AE170" s="6">
        <v>1.1000000000000001E-2</v>
      </c>
      <c r="AF170" s="6">
        <v>0.1</v>
      </c>
      <c r="AG170" s="6">
        <v>0.1</v>
      </c>
      <c r="AH170" s="6">
        <v>20.07</v>
      </c>
      <c r="AI170" s="6">
        <v>3.5000000000000003E-2</v>
      </c>
      <c r="AJ170" s="6">
        <v>0.35799999999999993</v>
      </c>
      <c r="AK170" s="6">
        <v>6.2E-4</v>
      </c>
      <c r="AL170" s="6">
        <v>3.6666666666666674E-2</v>
      </c>
      <c r="AM170" s="6">
        <v>1.2999999999999999E-4</v>
      </c>
      <c r="AN170" s="6">
        <v>18.600000000000001</v>
      </c>
      <c r="AO170" s="6">
        <v>4.9000000000000009E-2</v>
      </c>
      <c r="AP170" s="6">
        <v>2.8000000000000001E-2</v>
      </c>
      <c r="AQ170" s="6">
        <v>2.8000000000000001E-2</v>
      </c>
      <c r="AR170" s="6">
        <v>5.1999999999999998E-2</v>
      </c>
      <c r="AS170" s="6">
        <v>12.966666666666667</v>
      </c>
      <c r="AT170" s="6">
        <v>1.9E-2</v>
      </c>
      <c r="AU170" s="6">
        <v>3.5E-4</v>
      </c>
      <c r="AV170" s="6">
        <v>6.1666666666666673E-4</v>
      </c>
      <c r="AW170" s="6">
        <v>5.2</v>
      </c>
      <c r="AX170" s="6"/>
      <c r="AY170" s="6">
        <v>25.2</v>
      </c>
      <c r="AZ170" s="6">
        <v>25.033333333333331</v>
      </c>
      <c r="BA170" s="6">
        <v>3.2000000000000001E-2</v>
      </c>
      <c r="BB170" s="13" t="s">
        <v>78</v>
      </c>
      <c r="BC170" s="14" t="s">
        <v>78</v>
      </c>
      <c r="BD170" s="13" t="s">
        <v>79</v>
      </c>
    </row>
    <row r="171" spans="1:56" x14ac:dyDescent="0.2">
      <c r="A171" s="3" t="s">
        <v>167</v>
      </c>
      <c r="B171" s="3" t="s">
        <v>200</v>
      </c>
      <c r="C171" s="7">
        <v>476811</v>
      </c>
      <c r="D171" s="7">
        <v>2147687</v>
      </c>
      <c r="E171" s="6">
        <v>0</v>
      </c>
      <c r="F171" s="6">
        <v>0</v>
      </c>
      <c r="G171" s="6">
        <v>5</v>
      </c>
      <c r="H171" s="6">
        <v>7.836666666666666</v>
      </c>
      <c r="I171" s="6">
        <v>1.03</v>
      </c>
      <c r="J171" s="6">
        <v>192</v>
      </c>
      <c r="K171" s="6">
        <v>7.5</v>
      </c>
      <c r="L171" s="6">
        <v>66.666666666666671</v>
      </c>
      <c r="M171" s="6">
        <v>8.5399999999999991</v>
      </c>
      <c r="N171" s="6">
        <v>4.666666666666667</v>
      </c>
      <c r="O171" s="6">
        <v>0.1</v>
      </c>
      <c r="P171" s="6">
        <v>142.66666666666666</v>
      </c>
      <c r="Q171" s="30">
        <f t="shared" si="2"/>
        <v>126.72</v>
      </c>
      <c r="R171" s="6">
        <v>26.666666666666668</v>
      </c>
      <c r="S171" s="6">
        <v>116</v>
      </c>
      <c r="T171" s="6">
        <v>7.333333333333333</v>
      </c>
      <c r="U171" s="6">
        <v>6</v>
      </c>
      <c r="V171" s="6">
        <v>1.3333333333333333</v>
      </c>
      <c r="W171" s="6">
        <v>135.33333333333334</v>
      </c>
      <c r="X171" s="6">
        <v>20.666666666666668</v>
      </c>
      <c r="Y171" s="6">
        <v>114.66666666666667</v>
      </c>
      <c r="Z171" s="6">
        <v>70.816666666666677</v>
      </c>
      <c r="AA171" s="6">
        <v>39.533333333333339</v>
      </c>
      <c r="AB171" s="6">
        <v>31.283333333333331</v>
      </c>
      <c r="AC171" s="6">
        <v>2.1691319999999998</v>
      </c>
      <c r="AD171" s="6">
        <v>0.49</v>
      </c>
      <c r="AE171" s="6">
        <v>1.1000000000000001E-2</v>
      </c>
      <c r="AF171" s="6">
        <v>0.1</v>
      </c>
      <c r="AG171" s="6">
        <v>0.17</v>
      </c>
      <c r="AH171" s="6">
        <v>16.2</v>
      </c>
      <c r="AI171" s="6">
        <v>3.5000000000000003E-2</v>
      </c>
      <c r="AJ171" s="6">
        <v>0.36366666666666664</v>
      </c>
      <c r="AK171" s="6">
        <v>6.2E-4</v>
      </c>
      <c r="AL171" s="6">
        <v>2.9000000000000001E-2</v>
      </c>
      <c r="AM171" s="6">
        <v>1.2999999999999999E-4</v>
      </c>
      <c r="AN171" s="6">
        <v>15.833333333333334</v>
      </c>
      <c r="AO171" s="6">
        <v>4.9000000000000009E-2</v>
      </c>
      <c r="AP171" s="6">
        <v>2.8000000000000001E-2</v>
      </c>
      <c r="AQ171" s="6">
        <v>2.8000000000000001E-2</v>
      </c>
      <c r="AR171" s="6">
        <v>0.107</v>
      </c>
      <c r="AS171" s="6">
        <v>7.5966666666666676</v>
      </c>
      <c r="AT171" s="6">
        <v>1.9E-2</v>
      </c>
      <c r="AU171" s="6">
        <v>3.5E-4</v>
      </c>
      <c r="AV171" s="6">
        <v>7.1666666666666667E-4</v>
      </c>
      <c r="AW171" s="6">
        <v>2.7533333333333334</v>
      </c>
      <c r="AX171" s="6"/>
      <c r="AY171" s="6">
        <v>9.586666666666666</v>
      </c>
      <c r="AZ171" s="6">
        <v>12.4</v>
      </c>
      <c r="BA171" s="6">
        <v>2.3666666666666666E-2</v>
      </c>
      <c r="BB171" s="13" t="s">
        <v>78</v>
      </c>
      <c r="BC171" s="14" t="s">
        <v>78</v>
      </c>
      <c r="BD171" s="13" t="s">
        <v>79</v>
      </c>
    </row>
    <row r="172" spans="1:56" x14ac:dyDescent="0.2">
      <c r="A172" s="3" t="s">
        <v>167</v>
      </c>
      <c r="B172" s="3" t="s">
        <v>249</v>
      </c>
      <c r="C172" s="7">
        <v>480664</v>
      </c>
      <c r="D172" s="7">
        <v>2144482</v>
      </c>
      <c r="E172" s="6">
        <v>14.333333333333334</v>
      </c>
      <c r="F172" s="6">
        <v>0.33333333333333331</v>
      </c>
      <c r="G172" s="6">
        <v>4160</v>
      </c>
      <c r="H172" s="6">
        <v>7.94</v>
      </c>
      <c r="I172" s="6">
        <v>3.6</v>
      </c>
      <c r="J172" s="6">
        <v>327.33333333333331</v>
      </c>
      <c r="K172" s="6">
        <v>6.666666666666667</v>
      </c>
      <c r="L172" s="6">
        <v>113.26666666666667</v>
      </c>
      <c r="M172" s="6">
        <v>9.0399999999999991</v>
      </c>
      <c r="N172" s="6">
        <v>2.4350000000000001</v>
      </c>
      <c r="O172" s="6">
        <v>0.16666666666666666</v>
      </c>
      <c r="P172" s="6">
        <v>268</v>
      </c>
      <c r="Q172" s="30">
        <f t="shared" si="2"/>
        <v>216.04</v>
      </c>
      <c r="R172" s="6">
        <v>58</v>
      </c>
      <c r="S172" s="6">
        <v>240</v>
      </c>
      <c r="T172" s="6">
        <v>41</v>
      </c>
      <c r="U172" s="6">
        <v>7</v>
      </c>
      <c r="V172" s="6">
        <v>34</v>
      </c>
      <c r="W172" s="6">
        <v>257</v>
      </c>
      <c r="X172" s="6">
        <v>51</v>
      </c>
      <c r="Y172" s="6">
        <v>206</v>
      </c>
      <c r="Z172" s="6">
        <v>95.686666666666667</v>
      </c>
      <c r="AA172" s="6">
        <v>48.19</v>
      </c>
      <c r="AB172" s="6">
        <v>47.49666666666667</v>
      </c>
      <c r="AC172" s="6">
        <v>12.970524000000001</v>
      </c>
      <c r="AD172" s="6">
        <v>2.93</v>
      </c>
      <c r="AE172" s="6">
        <v>1.1000000000000001E-2</v>
      </c>
      <c r="AF172" s="6">
        <v>0.1</v>
      </c>
      <c r="AG172" s="6">
        <v>0.1</v>
      </c>
      <c r="AH172" s="6">
        <v>20.41</v>
      </c>
      <c r="AI172" s="6">
        <v>3.5000000000000003E-2</v>
      </c>
      <c r="AJ172" s="6">
        <v>0.3695</v>
      </c>
      <c r="AK172" s="6">
        <v>1.97E-3</v>
      </c>
      <c r="AL172" s="6">
        <v>2.1333333333333333E-2</v>
      </c>
      <c r="AM172" s="6">
        <v>1.2999999999999999E-4</v>
      </c>
      <c r="AN172" s="6">
        <v>19.3</v>
      </c>
      <c r="AO172" s="6">
        <v>4.9000000000000009E-2</v>
      </c>
      <c r="AP172" s="6">
        <v>2.8000000000000001E-2</v>
      </c>
      <c r="AQ172" s="6">
        <v>2.8000000000000001E-2</v>
      </c>
      <c r="AR172" s="6">
        <v>0.33533333333333332</v>
      </c>
      <c r="AS172" s="6">
        <v>11.533333333333331</v>
      </c>
      <c r="AT172" s="6">
        <v>2.0333333333333332E-2</v>
      </c>
      <c r="AU172" s="6">
        <v>3.5E-4</v>
      </c>
      <c r="AV172" s="6">
        <v>9.0333333333333325E-4</v>
      </c>
      <c r="AW172" s="6">
        <v>5</v>
      </c>
      <c r="AX172" s="6"/>
      <c r="AY172" s="6">
        <v>26.8</v>
      </c>
      <c r="AZ172" s="6">
        <v>24.866666666666664</v>
      </c>
      <c r="BA172" s="6">
        <v>6.8999999999999992E-2</v>
      </c>
      <c r="BB172" s="13" t="s">
        <v>78</v>
      </c>
      <c r="BC172" s="14" t="s">
        <v>78</v>
      </c>
      <c r="BD172" s="13" t="s">
        <v>79</v>
      </c>
    </row>
    <row r="173" spans="1:56" x14ac:dyDescent="0.2">
      <c r="A173" s="3" t="s">
        <v>169</v>
      </c>
      <c r="B173" s="3" t="s">
        <v>255</v>
      </c>
      <c r="C173" s="7">
        <v>485274</v>
      </c>
      <c r="D173" s="7">
        <v>2140695</v>
      </c>
      <c r="E173" s="6">
        <v>0</v>
      </c>
      <c r="F173" s="6">
        <v>0</v>
      </c>
      <c r="G173" s="6">
        <v>27.5</v>
      </c>
      <c r="H173" s="6">
        <v>7.78</v>
      </c>
      <c r="I173" s="6">
        <v>0.5</v>
      </c>
      <c r="J173" s="6">
        <v>424</v>
      </c>
      <c r="K173" s="6">
        <v>2.5</v>
      </c>
      <c r="L173" s="6">
        <v>145.55000000000001</v>
      </c>
      <c r="M173" s="6">
        <v>21.25</v>
      </c>
      <c r="N173" s="6">
        <v>3.2</v>
      </c>
      <c r="O173" s="6">
        <v>0.1</v>
      </c>
      <c r="P173" s="6">
        <v>278</v>
      </c>
      <c r="Q173" s="30">
        <f t="shared" si="2"/>
        <v>279.84000000000003</v>
      </c>
      <c r="R173" s="6">
        <v>40</v>
      </c>
      <c r="S173" s="6">
        <v>232</v>
      </c>
      <c r="T173" s="6">
        <v>4</v>
      </c>
      <c r="U173" s="6">
        <v>4</v>
      </c>
      <c r="V173" s="6">
        <v>0</v>
      </c>
      <c r="W173" s="6">
        <v>268</v>
      </c>
      <c r="X173" s="6">
        <v>36</v>
      </c>
      <c r="Y173" s="6">
        <v>232</v>
      </c>
      <c r="Z173" s="6">
        <v>130.095</v>
      </c>
      <c r="AA173" s="6">
        <v>55.555</v>
      </c>
      <c r="AB173" s="6">
        <v>74.540000000000006</v>
      </c>
      <c r="AC173" s="6">
        <v>5.2457580000000004</v>
      </c>
      <c r="AD173" s="6">
        <v>1.1850000000000001</v>
      </c>
      <c r="AE173" s="6">
        <v>1.0999999999999999E-2</v>
      </c>
      <c r="AF173" s="6">
        <v>0.1</v>
      </c>
      <c r="AG173" s="6">
        <v>0.1</v>
      </c>
      <c r="AH173" s="6">
        <v>18.995000000000001</v>
      </c>
      <c r="AI173" s="6">
        <v>3.5000000000000003E-2</v>
      </c>
      <c r="AJ173" s="6">
        <v>0.35799999999999998</v>
      </c>
      <c r="AK173" s="6">
        <v>5.4000000000000003E-3</v>
      </c>
      <c r="AL173" s="6">
        <v>5.6500000000000002E-2</v>
      </c>
      <c r="AM173" s="6">
        <v>1.2999999999999999E-4</v>
      </c>
      <c r="AN173" s="6">
        <v>22.25</v>
      </c>
      <c r="AO173" s="6">
        <v>4.9000000000000002E-2</v>
      </c>
      <c r="AP173" s="6">
        <v>2.8000000000000001E-2</v>
      </c>
      <c r="AQ173" s="6">
        <v>2.8000000000000001E-2</v>
      </c>
      <c r="AR173" s="6">
        <v>5.1999999999999998E-2</v>
      </c>
      <c r="AS173" s="6">
        <v>18.100000000000001</v>
      </c>
      <c r="AT173" s="6">
        <v>1.9E-2</v>
      </c>
      <c r="AU173" s="6">
        <v>3.5E-4</v>
      </c>
      <c r="AV173" s="6">
        <v>5.9000000000000003E-4</v>
      </c>
      <c r="AW173" s="6">
        <v>7.32</v>
      </c>
      <c r="AX173" s="6"/>
      <c r="AY173" s="6">
        <v>32.799999999999997</v>
      </c>
      <c r="AZ173" s="6">
        <v>27.5</v>
      </c>
      <c r="BA173" s="6">
        <v>0.14899999999999999</v>
      </c>
      <c r="BB173" s="13" t="s">
        <v>78</v>
      </c>
      <c r="BC173" s="14" t="s">
        <v>78</v>
      </c>
      <c r="BD173" s="13" t="s">
        <v>79</v>
      </c>
    </row>
    <row r="174" spans="1:56" x14ac:dyDescent="0.2">
      <c r="A174" s="3" t="s">
        <v>169</v>
      </c>
      <c r="B174" s="3" t="s">
        <v>256</v>
      </c>
      <c r="C174" s="7">
        <v>485896</v>
      </c>
      <c r="D174" s="7">
        <v>2144389</v>
      </c>
      <c r="E174" s="6">
        <v>0</v>
      </c>
      <c r="F174" s="6">
        <v>0</v>
      </c>
      <c r="G174" s="6">
        <v>10</v>
      </c>
      <c r="H174" s="6">
        <v>8.0500000000000007</v>
      </c>
      <c r="I174" s="6">
        <v>0.5</v>
      </c>
      <c r="J174" s="6">
        <v>242</v>
      </c>
      <c r="K174" s="6">
        <v>2.5</v>
      </c>
      <c r="L174" s="6">
        <v>102.8</v>
      </c>
      <c r="M174" s="6">
        <v>3.36</v>
      </c>
      <c r="N174" s="6"/>
      <c r="O174" s="6">
        <v>0.1</v>
      </c>
      <c r="P174" s="6">
        <v>204</v>
      </c>
      <c r="Q174" s="30">
        <f t="shared" si="2"/>
        <v>159.72</v>
      </c>
      <c r="R174" s="6"/>
      <c r="S174" s="6"/>
      <c r="T174" s="6"/>
      <c r="U174" s="6"/>
      <c r="V174" s="6"/>
      <c r="W174" s="6"/>
      <c r="X174" s="6"/>
      <c r="Y174" s="6"/>
      <c r="Z174" s="6">
        <v>67.52</v>
      </c>
      <c r="AA174" s="6">
        <v>30.46</v>
      </c>
      <c r="AB174" s="6">
        <v>37.06</v>
      </c>
      <c r="AC174" s="6">
        <v>3.718512</v>
      </c>
      <c r="AD174" s="6">
        <v>0.84</v>
      </c>
      <c r="AE174" s="6">
        <v>1.0999999999999999E-2</v>
      </c>
      <c r="AF174" s="6">
        <v>0.1</v>
      </c>
      <c r="AG174" s="6"/>
      <c r="AH174" s="6">
        <v>4</v>
      </c>
      <c r="AI174" s="6">
        <v>3.5000000000000003E-2</v>
      </c>
      <c r="AJ174" s="6"/>
      <c r="AK174" s="6">
        <v>6.2E-4</v>
      </c>
      <c r="AL174" s="6">
        <v>1.7999999999999999E-2</v>
      </c>
      <c r="AM174" s="6">
        <v>1.2999999999999999E-4</v>
      </c>
      <c r="AN174" s="6">
        <v>12.2</v>
      </c>
      <c r="AO174" s="6">
        <v>4.9000000000000002E-2</v>
      </c>
      <c r="AP174" s="6">
        <v>2.8000000000000001E-2</v>
      </c>
      <c r="AQ174" s="6">
        <v>2.8000000000000001E-2</v>
      </c>
      <c r="AR174" s="6">
        <v>7.0999999999999994E-2</v>
      </c>
      <c r="AS174" s="6">
        <v>9</v>
      </c>
      <c r="AT174" s="6">
        <v>1.9E-2</v>
      </c>
      <c r="AU174" s="6">
        <v>3.5E-4</v>
      </c>
      <c r="AV174" s="6">
        <v>5.9000000000000003E-4</v>
      </c>
      <c r="AW174" s="6">
        <v>3.6</v>
      </c>
      <c r="AX174" s="6"/>
      <c r="AY174" s="6"/>
      <c r="AZ174" s="6">
        <v>18.899999999999999</v>
      </c>
      <c r="BA174" s="6">
        <v>3.9E-2</v>
      </c>
      <c r="BB174" s="13" t="s">
        <v>78</v>
      </c>
      <c r="BC174" s="14" t="s">
        <v>78</v>
      </c>
      <c r="BD174" s="13" t="s">
        <v>79</v>
      </c>
    </row>
    <row r="175" spans="1:56" x14ac:dyDescent="0.2">
      <c r="A175" s="3" t="s">
        <v>170</v>
      </c>
      <c r="B175" s="3" t="s">
        <v>263</v>
      </c>
      <c r="C175" s="7">
        <v>482650</v>
      </c>
      <c r="D175" s="7">
        <v>2152058</v>
      </c>
      <c r="E175" s="6">
        <v>0</v>
      </c>
      <c r="F175" s="6">
        <v>0</v>
      </c>
      <c r="G175" s="6">
        <v>905</v>
      </c>
      <c r="H175" s="6">
        <v>7.9219999999999997</v>
      </c>
      <c r="I175" s="6">
        <v>8.3719999999999999</v>
      </c>
      <c r="J175" s="6">
        <v>548.79999999999995</v>
      </c>
      <c r="K175" s="6">
        <v>13.5</v>
      </c>
      <c r="L175" s="6">
        <v>207.68</v>
      </c>
      <c r="M175" s="6">
        <v>26.2</v>
      </c>
      <c r="N175" s="6">
        <v>0.66666666666666663</v>
      </c>
      <c r="O175" s="6">
        <v>0.1</v>
      </c>
      <c r="P175" s="6">
        <v>360.8</v>
      </c>
      <c r="Q175" s="30">
        <f t="shared" si="2"/>
        <v>362.20799999999997</v>
      </c>
      <c r="R175" s="6">
        <v>69.333333333333329</v>
      </c>
      <c r="S175" s="6">
        <v>312</v>
      </c>
      <c r="T175" s="6">
        <v>10</v>
      </c>
      <c r="U175" s="6">
        <v>2</v>
      </c>
      <c r="V175" s="6">
        <v>8</v>
      </c>
      <c r="W175" s="6">
        <v>371.33333333333331</v>
      </c>
      <c r="X175" s="6">
        <v>67.333333333333329</v>
      </c>
      <c r="Y175" s="6">
        <v>304</v>
      </c>
      <c r="Z175" s="6">
        <v>152.006</v>
      </c>
      <c r="AA175" s="6">
        <v>77.305999999999997</v>
      </c>
      <c r="AB175" s="6">
        <v>74.7</v>
      </c>
      <c r="AC175" s="6">
        <v>1.150968</v>
      </c>
      <c r="AD175" s="6">
        <v>0.26</v>
      </c>
      <c r="AE175" s="6">
        <v>1.1599999999999999E-2</v>
      </c>
      <c r="AF175" s="6">
        <v>0.1</v>
      </c>
      <c r="AG175" s="6">
        <v>0.1</v>
      </c>
      <c r="AH175" s="6">
        <v>17.882000000000001</v>
      </c>
      <c r="AI175" s="6">
        <v>3.5000000000000003E-2</v>
      </c>
      <c r="AJ175" s="6">
        <v>0.35799999999999993</v>
      </c>
      <c r="AK175" s="6">
        <v>1.0659999999999999E-3</v>
      </c>
      <c r="AL175" s="6">
        <v>7.2599999999999998E-2</v>
      </c>
      <c r="AM175" s="6">
        <v>1.2999999999999999E-4</v>
      </c>
      <c r="AN175" s="6">
        <v>30.96</v>
      </c>
      <c r="AO175" s="6">
        <v>4.9000000000000002E-2</v>
      </c>
      <c r="AP175" s="6">
        <v>2.8000000000000004E-2</v>
      </c>
      <c r="AQ175" s="6">
        <v>2.8000000000000004E-2</v>
      </c>
      <c r="AR175" s="6">
        <v>1.6015999999999999</v>
      </c>
      <c r="AS175" s="6">
        <v>18.18</v>
      </c>
      <c r="AT175" s="6">
        <v>4.0600000000000004E-2</v>
      </c>
      <c r="AU175" s="6">
        <v>3.5E-4</v>
      </c>
      <c r="AV175" s="6">
        <v>6.020000000000001E-4</v>
      </c>
      <c r="AW175" s="6">
        <v>13.4</v>
      </c>
      <c r="AX175" s="6"/>
      <c r="AY175" s="6">
        <v>30.933333333333334</v>
      </c>
      <c r="AZ175" s="6">
        <v>49.58</v>
      </c>
      <c r="BA175" s="6">
        <v>0.40279999999999994</v>
      </c>
      <c r="BB175" s="13" t="s">
        <v>78</v>
      </c>
      <c r="BC175" s="14" t="s">
        <v>78</v>
      </c>
      <c r="BD175" s="13" t="s">
        <v>79</v>
      </c>
    </row>
    <row r="176" spans="1:56" x14ac:dyDescent="0.2">
      <c r="A176" s="3" t="s">
        <v>170</v>
      </c>
      <c r="B176" s="3" t="s">
        <v>264</v>
      </c>
      <c r="C176" s="7">
        <v>481957</v>
      </c>
      <c r="D176" s="7">
        <v>2152026</v>
      </c>
      <c r="E176" s="6">
        <v>0</v>
      </c>
      <c r="F176" s="6">
        <v>0</v>
      </c>
      <c r="G176" s="6">
        <v>935</v>
      </c>
      <c r="H176" s="6">
        <v>7.73</v>
      </c>
      <c r="I176" s="6">
        <v>0.5</v>
      </c>
      <c r="J176" s="6">
        <v>443.5</v>
      </c>
      <c r="K176" s="6">
        <v>2.5</v>
      </c>
      <c r="L176" s="6">
        <v>168.17500000000001</v>
      </c>
      <c r="M176" s="6">
        <v>14.805</v>
      </c>
      <c r="N176" s="6">
        <v>5.44</v>
      </c>
      <c r="O176" s="6">
        <v>0.1</v>
      </c>
      <c r="P176" s="6">
        <v>294</v>
      </c>
      <c r="Q176" s="30">
        <f t="shared" si="2"/>
        <v>292.71000000000004</v>
      </c>
      <c r="R176" s="6">
        <v>52</v>
      </c>
      <c r="S176" s="6">
        <v>234.66666666666666</v>
      </c>
      <c r="T176" s="6">
        <v>0</v>
      </c>
      <c r="U176" s="6">
        <v>0</v>
      </c>
      <c r="V176" s="6">
        <v>0</v>
      </c>
      <c r="W176" s="6">
        <v>286.66666666666669</v>
      </c>
      <c r="X176" s="6">
        <v>52</v>
      </c>
      <c r="Y176" s="6">
        <v>234.66666666666666</v>
      </c>
      <c r="Z176" s="6">
        <v>128.16999999999999</v>
      </c>
      <c r="AA176" s="6">
        <v>62.174999999999997</v>
      </c>
      <c r="AB176" s="6">
        <v>65.995000000000005</v>
      </c>
      <c r="AC176" s="6">
        <v>1.8924570000000001</v>
      </c>
      <c r="AD176" s="6">
        <v>0.42749999999999999</v>
      </c>
      <c r="AE176" s="6">
        <v>1.0999999999999999E-2</v>
      </c>
      <c r="AF176" s="6">
        <v>0.1</v>
      </c>
      <c r="AG176" s="6">
        <v>0.1</v>
      </c>
      <c r="AH176" s="6">
        <v>20.145</v>
      </c>
      <c r="AI176" s="6">
        <v>3.5000000000000003E-2</v>
      </c>
      <c r="AJ176" s="6">
        <v>0.35799999999999993</v>
      </c>
      <c r="AK176" s="6">
        <v>6.2E-4</v>
      </c>
      <c r="AL176" s="6">
        <v>6.3500000000000001E-2</v>
      </c>
      <c r="AM176" s="6">
        <v>1.2999999999999999E-4</v>
      </c>
      <c r="AN176" s="6">
        <v>24.95</v>
      </c>
      <c r="AO176" s="6">
        <v>4.9000000000000002E-2</v>
      </c>
      <c r="AP176" s="6">
        <v>2.8500000000000001E-2</v>
      </c>
      <c r="AQ176" s="6">
        <v>2.8000000000000001E-2</v>
      </c>
      <c r="AR176" s="6">
        <v>5.1999999999999998E-2</v>
      </c>
      <c r="AS176" s="6">
        <v>16.125</v>
      </c>
      <c r="AT176" s="6">
        <v>1.9E-2</v>
      </c>
      <c r="AU176" s="6">
        <v>3.5E-4</v>
      </c>
      <c r="AV176" s="6">
        <v>5.9750000000000005E-4</v>
      </c>
      <c r="AW176" s="6">
        <v>9.625</v>
      </c>
      <c r="AX176" s="6"/>
      <c r="AY176" s="6">
        <v>40.700000000000003</v>
      </c>
      <c r="AZ176" s="6">
        <v>36.549999999999997</v>
      </c>
      <c r="BA176" s="6">
        <v>0.27174999999999994</v>
      </c>
      <c r="BB176" s="13" t="s">
        <v>78</v>
      </c>
      <c r="BC176" s="14" t="s">
        <v>78</v>
      </c>
      <c r="BD176" s="13" t="s">
        <v>79</v>
      </c>
    </row>
    <row r="177" spans="1:56" x14ac:dyDescent="0.2">
      <c r="A177" s="3" t="s">
        <v>196</v>
      </c>
      <c r="B177" s="3" t="s">
        <v>87</v>
      </c>
      <c r="C177" s="8">
        <v>498855</v>
      </c>
      <c r="D177" s="8">
        <v>2128500</v>
      </c>
      <c r="E177" s="6">
        <v>0</v>
      </c>
      <c r="F177" s="6">
        <v>0</v>
      </c>
      <c r="G177" s="6">
        <v>10</v>
      </c>
      <c r="H177" s="6">
        <v>7.65</v>
      </c>
      <c r="I177" s="6">
        <v>0.5</v>
      </c>
      <c r="J177" s="6">
        <v>333</v>
      </c>
      <c r="K177" s="6">
        <v>2.5</v>
      </c>
      <c r="L177" s="6">
        <v>97.2</v>
      </c>
      <c r="M177" s="6">
        <v>15.3</v>
      </c>
      <c r="N177" s="6">
        <v>0.4</v>
      </c>
      <c r="O177" s="6">
        <v>0.3</v>
      </c>
      <c r="P177" s="6">
        <v>248</v>
      </c>
      <c r="Q177" s="30">
        <f t="shared" si="2"/>
        <v>219.78</v>
      </c>
      <c r="R177" s="6">
        <v>52</v>
      </c>
      <c r="S177" s="6">
        <v>196</v>
      </c>
      <c r="T177" s="6">
        <v>6</v>
      </c>
      <c r="U177" s="6">
        <v>4</v>
      </c>
      <c r="V177" s="6">
        <v>2</v>
      </c>
      <c r="W177" s="6">
        <v>242</v>
      </c>
      <c r="X177" s="6">
        <v>48</v>
      </c>
      <c r="Y177" s="6">
        <v>194</v>
      </c>
      <c r="Z177" s="6">
        <v>113.57</v>
      </c>
      <c r="AA177" s="6">
        <v>39.450000000000003</v>
      </c>
      <c r="AB177" s="6">
        <v>74.12</v>
      </c>
      <c r="AC177" s="6">
        <v>13.103327999999999</v>
      </c>
      <c r="AD177" s="6">
        <v>2.96</v>
      </c>
      <c r="AE177" s="6">
        <v>1.0999999999999999E-2</v>
      </c>
      <c r="AF177" s="6">
        <v>0.1</v>
      </c>
      <c r="AG177" s="6">
        <v>0.1</v>
      </c>
      <c r="AH177" s="6">
        <v>30.63</v>
      </c>
      <c r="AI177" s="6">
        <v>3.5000000000000003E-2</v>
      </c>
      <c r="AJ177" s="6">
        <v>0.35799999999999998</v>
      </c>
      <c r="AK177" s="6">
        <v>3.4399999999999999E-3</v>
      </c>
      <c r="AL177" s="6">
        <v>4.4999999999999998E-2</v>
      </c>
      <c r="AM177" s="6">
        <v>1.2999999999999999E-4</v>
      </c>
      <c r="AN177" s="6">
        <v>18.8</v>
      </c>
      <c r="AO177" s="6">
        <v>4.9000000000000002E-2</v>
      </c>
      <c r="AP177" s="6">
        <v>2.8000000000000001E-2</v>
      </c>
      <c r="AQ177" s="6">
        <v>2.8000000000000001E-2</v>
      </c>
      <c r="AR177" s="6">
        <v>5.1999999999999998E-2</v>
      </c>
      <c r="AS177" s="6">
        <v>18</v>
      </c>
      <c r="AT177" s="6">
        <v>1.9E-2</v>
      </c>
      <c r="AU177" s="6">
        <v>3.5E-4</v>
      </c>
      <c r="AV177" s="6">
        <v>7.7999999999999999E-4</v>
      </c>
      <c r="AW177" s="6">
        <v>3.91</v>
      </c>
      <c r="AX177" s="6"/>
      <c r="AY177" s="6">
        <v>29.4</v>
      </c>
      <c r="AZ177" s="6">
        <v>22.4</v>
      </c>
      <c r="BA177" s="6">
        <v>0.66800000000000004</v>
      </c>
      <c r="BB177" s="13" t="s">
        <v>78</v>
      </c>
      <c r="BC177" s="14" t="s">
        <v>78</v>
      </c>
      <c r="BD177" s="13" t="s">
        <v>79</v>
      </c>
    </row>
    <row r="178" spans="1:56" x14ac:dyDescent="0.2">
      <c r="A178" s="3" t="s">
        <v>165</v>
      </c>
      <c r="B178" s="3" t="s">
        <v>273</v>
      </c>
      <c r="C178" s="7">
        <v>478376</v>
      </c>
      <c r="D178" s="7">
        <v>2140393</v>
      </c>
      <c r="E178" s="6">
        <v>0</v>
      </c>
      <c r="F178" s="6">
        <v>0</v>
      </c>
      <c r="G178" s="6">
        <v>180</v>
      </c>
      <c r="H178" s="6">
        <v>7.73</v>
      </c>
      <c r="I178" s="6">
        <v>0.5</v>
      </c>
      <c r="J178" s="6">
        <v>363</v>
      </c>
      <c r="K178" s="6">
        <v>2.5</v>
      </c>
      <c r="L178" s="6">
        <v>109.7</v>
      </c>
      <c r="M178" s="6">
        <v>10.9</v>
      </c>
      <c r="N178" s="6"/>
      <c r="O178" s="6">
        <v>0.2</v>
      </c>
      <c r="P178" s="6">
        <v>248</v>
      </c>
      <c r="Q178" s="30">
        <f t="shared" si="2"/>
        <v>239.58</v>
      </c>
      <c r="R178" s="6"/>
      <c r="S178" s="6"/>
      <c r="T178" s="6"/>
      <c r="U178" s="6"/>
      <c r="V178" s="6"/>
      <c r="W178" s="6"/>
      <c r="X178" s="6"/>
      <c r="Y178" s="6"/>
      <c r="Z178" s="6">
        <v>169.15</v>
      </c>
      <c r="AA178" s="6">
        <v>49.44</v>
      </c>
      <c r="AB178" s="6">
        <v>59.71</v>
      </c>
      <c r="AC178" s="6">
        <v>18.858167999999999</v>
      </c>
      <c r="AD178" s="6">
        <v>4.26</v>
      </c>
      <c r="AE178" s="6">
        <v>1.0999999999999999E-2</v>
      </c>
      <c r="AF178" s="6">
        <v>0.1</v>
      </c>
      <c r="AG178" s="6"/>
      <c r="AH178" s="6">
        <v>13.63</v>
      </c>
      <c r="AI178" s="6">
        <v>3.5000000000000003E-2</v>
      </c>
      <c r="AJ178" s="6"/>
      <c r="AK178" s="6">
        <v>8.5999999999999998E-4</v>
      </c>
      <c r="AL178" s="6">
        <v>1.6E-2</v>
      </c>
      <c r="AM178" s="6">
        <v>1.2999999999999999E-4</v>
      </c>
      <c r="AN178" s="6">
        <v>19.8</v>
      </c>
      <c r="AO178" s="6">
        <v>4.9000000000000002E-2</v>
      </c>
      <c r="AP178" s="6">
        <v>2.8000000000000001E-2</v>
      </c>
      <c r="AQ178" s="6">
        <v>2.8000000000000001E-2</v>
      </c>
      <c r="AR178" s="6">
        <v>5.1999999999999998E-2</v>
      </c>
      <c r="AS178" s="6">
        <v>14.5</v>
      </c>
      <c r="AT178" s="6">
        <v>1.9E-2</v>
      </c>
      <c r="AU178" s="6">
        <v>3.5E-4</v>
      </c>
      <c r="AV178" s="6">
        <v>5.9000000000000003E-4</v>
      </c>
      <c r="AW178" s="6">
        <v>5.03</v>
      </c>
      <c r="AX178" s="6"/>
      <c r="AY178" s="6"/>
      <c r="AZ178" s="6">
        <v>21.4</v>
      </c>
      <c r="BA178" s="6">
        <v>0.10199999999999999</v>
      </c>
      <c r="BB178" s="13" t="s">
        <v>78</v>
      </c>
      <c r="BC178" s="14" t="s">
        <v>78</v>
      </c>
      <c r="BD178" s="13" t="s">
        <v>79</v>
      </c>
    </row>
    <row r="179" spans="1:56" x14ac:dyDescent="0.2">
      <c r="A179" s="3" t="s">
        <v>186</v>
      </c>
      <c r="B179" s="3" t="s">
        <v>281</v>
      </c>
      <c r="C179" s="7">
        <v>486333</v>
      </c>
      <c r="D179" s="7">
        <v>2132216</v>
      </c>
      <c r="E179" s="6">
        <v>0</v>
      </c>
      <c r="F179" s="6">
        <v>0</v>
      </c>
      <c r="G179" s="6">
        <v>1755</v>
      </c>
      <c r="H179" s="6">
        <v>8.15</v>
      </c>
      <c r="I179" s="6">
        <v>0.5</v>
      </c>
      <c r="J179" s="6">
        <v>343</v>
      </c>
      <c r="K179" s="6">
        <v>2.5</v>
      </c>
      <c r="L179" s="6">
        <v>111.2</v>
      </c>
      <c r="M179" s="6">
        <v>25.9</v>
      </c>
      <c r="N179" s="6">
        <v>0.41</v>
      </c>
      <c r="O179" s="6">
        <v>0.2</v>
      </c>
      <c r="P179" s="6">
        <v>248</v>
      </c>
      <c r="Q179" s="30">
        <f t="shared" si="2"/>
        <v>226.38000000000002</v>
      </c>
      <c r="R179" s="6">
        <v>52</v>
      </c>
      <c r="S179" s="6">
        <v>196</v>
      </c>
      <c r="T179" s="6">
        <v>4</v>
      </c>
      <c r="U179" s="6">
        <v>2</v>
      </c>
      <c r="V179" s="6">
        <v>2</v>
      </c>
      <c r="W179" s="6">
        <v>244</v>
      </c>
      <c r="X179" s="6">
        <v>50</v>
      </c>
      <c r="Y179" s="6">
        <v>194</v>
      </c>
      <c r="Z179" s="6">
        <v>100.53</v>
      </c>
      <c r="AA179" s="6">
        <v>43.7</v>
      </c>
      <c r="AB179" s="6">
        <v>56.83</v>
      </c>
      <c r="AC179" s="6">
        <v>5.4892320000000003</v>
      </c>
      <c r="AD179" s="6">
        <v>1.24</v>
      </c>
      <c r="AE179" s="6">
        <v>1.0999999999999999E-2</v>
      </c>
      <c r="AF179" s="6">
        <v>0.1</v>
      </c>
      <c r="AG179" s="6">
        <v>0.1</v>
      </c>
      <c r="AH179" s="6">
        <v>22.6</v>
      </c>
      <c r="AI179" s="6">
        <v>3.5000000000000003E-2</v>
      </c>
      <c r="AJ179" s="6">
        <v>0.35799999999999998</v>
      </c>
      <c r="AK179" s="6">
        <v>7.7099999999999998E-3</v>
      </c>
      <c r="AL179" s="6">
        <v>0.02</v>
      </c>
      <c r="AM179" s="6">
        <v>1.2999999999999999E-4</v>
      </c>
      <c r="AN179" s="6">
        <v>17.5</v>
      </c>
      <c r="AO179" s="6">
        <v>4.9000000000000002E-2</v>
      </c>
      <c r="AP179" s="6">
        <v>2.8000000000000001E-2</v>
      </c>
      <c r="AQ179" s="6">
        <v>2.8000000000000001E-2</v>
      </c>
      <c r="AR179" s="6">
        <v>5.1999999999999998E-2</v>
      </c>
      <c r="AS179" s="6">
        <v>13.8</v>
      </c>
      <c r="AT179" s="6">
        <v>1.9E-2</v>
      </c>
      <c r="AU179" s="6">
        <v>3.5E-4</v>
      </c>
      <c r="AV179" s="6">
        <v>5.9000000000000003E-4</v>
      </c>
      <c r="AW179" s="6">
        <v>3.64</v>
      </c>
      <c r="AX179" s="6"/>
      <c r="AY179" s="6">
        <v>32</v>
      </c>
      <c r="AZ179" s="6">
        <v>29.5</v>
      </c>
      <c r="BA179" s="6">
        <v>0.27</v>
      </c>
      <c r="BB179" s="13" t="s">
        <v>78</v>
      </c>
      <c r="BC179" s="14" t="s">
        <v>78</v>
      </c>
      <c r="BD179" s="13" t="s">
        <v>79</v>
      </c>
    </row>
    <row r="180" spans="1:56" x14ac:dyDescent="0.2">
      <c r="A180" s="3" t="s">
        <v>169</v>
      </c>
      <c r="B180" s="3" t="s">
        <v>291</v>
      </c>
      <c r="C180" s="7">
        <v>484686</v>
      </c>
      <c r="D180" s="7">
        <v>2140946</v>
      </c>
      <c r="E180" s="6">
        <v>0</v>
      </c>
      <c r="F180" s="6">
        <v>0</v>
      </c>
      <c r="G180" s="6">
        <v>5</v>
      </c>
      <c r="H180" s="6">
        <v>7.8550000000000004</v>
      </c>
      <c r="I180" s="6">
        <v>0.5</v>
      </c>
      <c r="J180" s="6">
        <v>378</v>
      </c>
      <c r="K180" s="6">
        <v>3.75</v>
      </c>
      <c r="L180" s="6">
        <v>136.05000000000001</v>
      </c>
      <c r="M180" s="6">
        <v>10.130000000000001</v>
      </c>
      <c r="N180" s="6">
        <v>0.62</v>
      </c>
      <c r="O180" s="6">
        <v>0.1</v>
      </c>
      <c r="P180" s="6">
        <v>252</v>
      </c>
      <c r="Q180" s="30">
        <f t="shared" si="2"/>
        <v>249.48000000000002</v>
      </c>
      <c r="R180" s="6">
        <v>40</v>
      </c>
      <c r="S180" s="6">
        <v>212</v>
      </c>
      <c r="T180" s="6">
        <v>2</v>
      </c>
      <c r="U180" s="6">
        <v>1</v>
      </c>
      <c r="V180" s="6">
        <v>1</v>
      </c>
      <c r="W180" s="6">
        <v>250</v>
      </c>
      <c r="X180" s="6">
        <v>39</v>
      </c>
      <c r="Y180" s="6">
        <v>211</v>
      </c>
      <c r="Z180" s="6">
        <v>116.145</v>
      </c>
      <c r="AA180" s="6">
        <v>52.935000000000002</v>
      </c>
      <c r="AB180" s="6">
        <v>63.21</v>
      </c>
      <c r="AC180" s="6">
        <v>4.7366760000000001</v>
      </c>
      <c r="AD180" s="6">
        <v>1.07</v>
      </c>
      <c r="AE180" s="6">
        <v>1.0999999999999999E-2</v>
      </c>
      <c r="AF180" s="6">
        <v>0.1</v>
      </c>
      <c r="AG180" s="6">
        <v>0.1</v>
      </c>
      <c r="AH180" s="6">
        <v>20.37</v>
      </c>
      <c r="AI180" s="6">
        <v>3.5000000000000003E-2</v>
      </c>
      <c r="AJ180" s="6">
        <v>0.35799999999999998</v>
      </c>
      <c r="AK180" s="6">
        <v>1.1350000000000002E-3</v>
      </c>
      <c r="AL180" s="6">
        <v>3.7999999999999999E-2</v>
      </c>
      <c r="AM180" s="6">
        <v>1.2999999999999999E-4</v>
      </c>
      <c r="AN180" s="6">
        <v>21.2</v>
      </c>
      <c r="AO180" s="6">
        <v>4.9000000000000002E-2</v>
      </c>
      <c r="AP180" s="6">
        <v>2.8000000000000001E-2</v>
      </c>
      <c r="AQ180" s="6">
        <v>2.8000000000000001E-2</v>
      </c>
      <c r="AR180" s="6">
        <v>5.1999999999999998E-2</v>
      </c>
      <c r="AS180" s="6">
        <v>15.35</v>
      </c>
      <c r="AT180" s="6">
        <v>1.9E-2</v>
      </c>
      <c r="AU180" s="6">
        <v>3.5E-4</v>
      </c>
      <c r="AV180" s="6">
        <v>5.9000000000000003E-4</v>
      </c>
      <c r="AW180" s="6">
        <v>7.5</v>
      </c>
      <c r="AX180" s="6"/>
      <c r="AY180" s="6">
        <v>34.5</v>
      </c>
      <c r="AZ180" s="6">
        <v>26.25</v>
      </c>
      <c r="BA180" s="6">
        <v>0.1225</v>
      </c>
      <c r="BB180" s="13" t="s">
        <v>78</v>
      </c>
      <c r="BC180" s="14" t="s">
        <v>78</v>
      </c>
      <c r="BD180" s="13" t="s">
        <v>79</v>
      </c>
    </row>
    <row r="181" spans="1:56" x14ac:dyDescent="0.2">
      <c r="A181" s="3" t="s">
        <v>170</v>
      </c>
      <c r="B181" s="3" t="s">
        <v>292</v>
      </c>
      <c r="C181" s="7">
        <v>478144</v>
      </c>
      <c r="D181" s="7">
        <v>2155925</v>
      </c>
      <c r="E181" s="6">
        <v>0</v>
      </c>
      <c r="F181" s="6">
        <v>0</v>
      </c>
      <c r="G181" s="6">
        <v>682.5</v>
      </c>
      <c r="H181" s="6">
        <v>7.65</v>
      </c>
      <c r="I181" s="6">
        <v>0.83499999999999996</v>
      </c>
      <c r="J181" s="6">
        <v>696.5</v>
      </c>
      <c r="K181" s="6">
        <v>5</v>
      </c>
      <c r="L181" s="6">
        <v>297.10000000000002</v>
      </c>
      <c r="M181" s="6">
        <v>18.8</v>
      </c>
      <c r="N181" s="6"/>
      <c r="O181" s="6">
        <v>0.1</v>
      </c>
      <c r="P181" s="6">
        <v>444</v>
      </c>
      <c r="Q181" s="30">
        <f t="shared" si="2"/>
        <v>459.69</v>
      </c>
      <c r="R181" s="6"/>
      <c r="S181" s="6"/>
      <c r="T181" s="6"/>
      <c r="U181" s="6"/>
      <c r="V181" s="6"/>
      <c r="W181" s="6">
        <v>0</v>
      </c>
      <c r="X181" s="6"/>
      <c r="Y181" s="6"/>
      <c r="Z181" s="6">
        <v>247.745</v>
      </c>
      <c r="AA181" s="6">
        <v>94.76</v>
      </c>
      <c r="AB181" s="6">
        <v>152.98500000000001</v>
      </c>
      <c r="AC181" s="6">
        <v>1.6821840000000001</v>
      </c>
      <c r="AD181" s="6">
        <v>0.38</v>
      </c>
      <c r="AE181" s="6">
        <v>1.0999999999999999E-2</v>
      </c>
      <c r="AF181" s="6">
        <v>0.1</v>
      </c>
      <c r="AG181" s="6"/>
      <c r="AH181" s="6">
        <v>28.405000000000001</v>
      </c>
      <c r="AI181" s="6">
        <v>0.499</v>
      </c>
      <c r="AJ181" s="6"/>
      <c r="AK181" s="6">
        <v>6.2E-4</v>
      </c>
      <c r="AL181" s="6">
        <v>4.0499999999999994E-2</v>
      </c>
      <c r="AM181" s="6">
        <v>1.2999999999999999E-4</v>
      </c>
      <c r="AN181" s="6">
        <v>37.950000000000003</v>
      </c>
      <c r="AO181" s="6">
        <v>9.6000000000000002E-2</v>
      </c>
      <c r="AP181" s="6">
        <v>2.8000000000000001E-2</v>
      </c>
      <c r="AQ181" s="6">
        <v>2.8000000000000001E-2</v>
      </c>
      <c r="AR181" s="6">
        <v>0.24149999999999999</v>
      </c>
      <c r="AS181" s="6">
        <v>37.15</v>
      </c>
      <c r="AT181" s="6">
        <v>1.9E-2</v>
      </c>
      <c r="AU181" s="6">
        <v>3.5E-4</v>
      </c>
      <c r="AV181" s="6">
        <v>7.2499999999999995E-4</v>
      </c>
      <c r="AW181" s="6">
        <v>11.05</v>
      </c>
      <c r="AX181" s="6"/>
      <c r="AY181" s="6"/>
      <c r="AZ181" s="6">
        <v>44.9</v>
      </c>
      <c r="BA181" s="6">
        <v>0.27449999999999997</v>
      </c>
      <c r="BB181" s="13" t="s">
        <v>78</v>
      </c>
      <c r="BC181" s="14" t="s">
        <v>78</v>
      </c>
      <c r="BD181" s="13" t="s">
        <v>79</v>
      </c>
    </row>
    <row r="182" spans="1:56" x14ac:dyDescent="0.2">
      <c r="A182" s="3" t="s">
        <v>300</v>
      </c>
      <c r="B182" s="3" t="s">
        <v>304</v>
      </c>
      <c r="C182" s="7">
        <v>499460</v>
      </c>
      <c r="D182" s="7">
        <v>2123283</v>
      </c>
      <c r="E182" s="6">
        <v>0</v>
      </c>
      <c r="F182" s="6">
        <v>0</v>
      </c>
      <c r="G182" s="6">
        <v>5</v>
      </c>
      <c r="H182" s="6">
        <v>7.9</v>
      </c>
      <c r="I182" s="6">
        <v>0.5</v>
      </c>
      <c r="J182" s="6">
        <v>222</v>
      </c>
      <c r="K182" s="6">
        <v>2.5</v>
      </c>
      <c r="L182" s="6">
        <v>60.95</v>
      </c>
      <c r="M182" s="6">
        <v>7.8</v>
      </c>
      <c r="N182" s="6"/>
      <c r="O182" s="6">
        <v>0.3</v>
      </c>
      <c r="P182" s="6">
        <v>162</v>
      </c>
      <c r="Q182" s="30">
        <f t="shared" si="2"/>
        <v>146.52000000000001</v>
      </c>
      <c r="R182" s="6"/>
      <c r="S182" s="6"/>
      <c r="T182" s="6"/>
      <c r="U182" s="6"/>
      <c r="V182" s="6"/>
      <c r="W182" s="6">
        <v>0</v>
      </c>
      <c r="X182" s="6"/>
      <c r="Y182" s="6"/>
      <c r="Z182" s="6">
        <v>63.93</v>
      </c>
      <c r="AA182" s="6">
        <v>25.22</v>
      </c>
      <c r="AB182" s="6">
        <v>38.71</v>
      </c>
      <c r="AC182" s="6">
        <v>20.230476000000003</v>
      </c>
      <c r="AD182" s="6">
        <v>4.57</v>
      </c>
      <c r="AE182" s="6">
        <v>1.0999999999999999E-2</v>
      </c>
      <c r="AF182" s="6">
        <v>0.1</v>
      </c>
      <c r="AG182" s="6"/>
      <c r="AH182" s="6">
        <v>11.515000000000001</v>
      </c>
      <c r="AI182" s="6">
        <v>3.5000000000000003E-2</v>
      </c>
      <c r="AJ182" s="6"/>
      <c r="AK182" s="6">
        <v>6.2E-4</v>
      </c>
      <c r="AL182" s="6">
        <v>1.2E-2</v>
      </c>
      <c r="AM182" s="6">
        <v>1.2999999999999999E-4</v>
      </c>
      <c r="AN182" s="6">
        <v>10.1</v>
      </c>
      <c r="AO182" s="6">
        <v>4.9000000000000002E-2</v>
      </c>
      <c r="AP182" s="6">
        <v>2.8000000000000001E-2</v>
      </c>
      <c r="AQ182" s="6">
        <v>2.8000000000000001E-2</v>
      </c>
      <c r="AR182" s="6">
        <v>5.1999999999999998E-2</v>
      </c>
      <c r="AS182" s="6">
        <v>9.4</v>
      </c>
      <c r="AT182" s="6">
        <v>1.9E-2</v>
      </c>
      <c r="AU182" s="6">
        <v>3.5E-4</v>
      </c>
      <c r="AV182" s="6">
        <v>5.9000000000000003E-4</v>
      </c>
      <c r="AW182" s="6">
        <v>1.4</v>
      </c>
      <c r="AX182" s="6"/>
      <c r="AY182" s="6"/>
      <c r="AZ182" s="6">
        <v>15.2</v>
      </c>
      <c r="BA182" s="6">
        <v>1.2E-2</v>
      </c>
      <c r="BB182" s="13" t="s">
        <v>78</v>
      </c>
      <c r="BC182" s="14" t="s">
        <v>78</v>
      </c>
      <c r="BD182" s="13" t="s">
        <v>79</v>
      </c>
    </row>
    <row r="183" spans="1:56" x14ac:dyDescent="0.2">
      <c r="A183" s="3" t="s">
        <v>196</v>
      </c>
      <c r="B183" s="3" t="s">
        <v>313</v>
      </c>
      <c r="C183" s="7">
        <v>498541</v>
      </c>
      <c r="D183" s="7">
        <v>2128735</v>
      </c>
      <c r="E183" s="6">
        <v>0</v>
      </c>
      <c r="F183" s="6">
        <v>0</v>
      </c>
      <c r="G183" s="6">
        <v>30</v>
      </c>
      <c r="H183" s="6">
        <v>7.64</v>
      </c>
      <c r="I183" s="6">
        <v>0.5</v>
      </c>
      <c r="J183" s="6">
        <v>283</v>
      </c>
      <c r="K183" s="6">
        <v>2.5</v>
      </c>
      <c r="L183" s="6">
        <v>83.2</v>
      </c>
      <c r="M183" s="6">
        <v>11.3</v>
      </c>
      <c r="N183" s="6"/>
      <c r="O183" s="6">
        <v>0.3</v>
      </c>
      <c r="P183" s="6">
        <v>216</v>
      </c>
      <c r="Q183" s="30">
        <f t="shared" si="2"/>
        <v>186.78</v>
      </c>
      <c r="R183" s="6"/>
      <c r="S183" s="6"/>
      <c r="T183" s="6"/>
      <c r="U183" s="6"/>
      <c r="V183" s="6"/>
      <c r="W183" s="6"/>
      <c r="X183" s="6"/>
      <c r="Y183" s="6"/>
      <c r="Z183" s="6">
        <v>98.19</v>
      </c>
      <c r="AA183" s="6">
        <v>40.950000000000003</v>
      </c>
      <c r="AB183" s="6">
        <v>57.24</v>
      </c>
      <c r="AC183" s="6">
        <v>14.342832000000001</v>
      </c>
      <c r="AD183" s="6">
        <v>3.24</v>
      </c>
      <c r="AE183" s="6">
        <v>1.0999999999999999E-2</v>
      </c>
      <c r="AF183" s="6">
        <v>0.1</v>
      </c>
      <c r="AG183" s="6"/>
      <c r="AH183" s="6">
        <v>23.18</v>
      </c>
      <c r="AI183" s="6">
        <v>3.5000000000000003E-2</v>
      </c>
      <c r="AJ183" s="6"/>
      <c r="AK183" s="6">
        <v>3.0500000000000002E-3</v>
      </c>
      <c r="AL183" s="6">
        <v>2.8000000000000001E-2</v>
      </c>
      <c r="AM183" s="6">
        <v>1.2999999999999999E-4</v>
      </c>
      <c r="AN183" s="6">
        <v>16.399999999999999</v>
      </c>
      <c r="AO183" s="6">
        <v>4.9000000000000002E-2</v>
      </c>
      <c r="AP183" s="6">
        <v>2.8000000000000001E-2</v>
      </c>
      <c r="AQ183" s="6">
        <v>2.8000000000000001E-2</v>
      </c>
      <c r="AR183" s="6">
        <v>5.1999999999999998E-2</v>
      </c>
      <c r="AS183" s="6">
        <v>13.9</v>
      </c>
      <c r="AT183" s="6">
        <v>1.9E-2</v>
      </c>
      <c r="AU183" s="6">
        <v>3.5E-4</v>
      </c>
      <c r="AV183" s="6">
        <v>5.9000000000000003E-4</v>
      </c>
      <c r="AW183" s="6">
        <v>3.21</v>
      </c>
      <c r="AX183" s="6"/>
      <c r="AY183" s="6"/>
      <c r="AZ183" s="6">
        <v>18.899999999999999</v>
      </c>
      <c r="BA183" s="6">
        <v>5.2999999999999999E-2</v>
      </c>
      <c r="BB183" s="13" t="s">
        <v>78</v>
      </c>
      <c r="BC183" s="14" t="s">
        <v>78</v>
      </c>
      <c r="BD183" s="13" t="s">
        <v>79</v>
      </c>
    </row>
    <row r="184" spans="1:56" x14ac:dyDescent="0.2">
      <c r="A184" s="3" t="s">
        <v>196</v>
      </c>
      <c r="B184" s="3" t="s">
        <v>400</v>
      </c>
      <c r="C184" s="7">
        <v>486666</v>
      </c>
      <c r="D184" s="7">
        <v>2126212</v>
      </c>
      <c r="E184" s="6">
        <v>0</v>
      </c>
      <c r="F184" s="6">
        <v>0</v>
      </c>
      <c r="G184" s="6">
        <v>975</v>
      </c>
      <c r="H184" s="6">
        <v>8.0399999999999991</v>
      </c>
      <c r="I184" s="6">
        <v>0.81</v>
      </c>
      <c r="J184" s="6">
        <v>242</v>
      </c>
      <c r="K184" s="6">
        <v>2.5</v>
      </c>
      <c r="L184" s="6">
        <v>53.2</v>
      </c>
      <c r="M184" s="6">
        <v>8.2200000000000006</v>
      </c>
      <c r="N184" s="6">
        <v>2.02</v>
      </c>
      <c r="O184" s="6">
        <v>0.2</v>
      </c>
      <c r="P184" s="6">
        <v>180</v>
      </c>
      <c r="Q184" s="30">
        <f t="shared" si="2"/>
        <v>159.72</v>
      </c>
      <c r="R184" s="6">
        <v>32</v>
      </c>
      <c r="S184" s="6">
        <v>148</v>
      </c>
      <c r="T184" s="6">
        <v>2</v>
      </c>
      <c r="U184" s="6">
        <v>0</v>
      </c>
      <c r="V184" s="6">
        <v>2</v>
      </c>
      <c r="W184" s="6">
        <v>178</v>
      </c>
      <c r="X184" s="6">
        <v>32</v>
      </c>
      <c r="Y184" s="6">
        <v>146</v>
      </c>
      <c r="Z184" s="6">
        <v>80.209999999999994</v>
      </c>
      <c r="AA184" s="6">
        <v>31.21</v>
      </c>
      <c r="AB184" s="6">
        <v>49</v>
      </c>
      <c r="AC184" s="6"/>
      <c r="AD184" s="6">
        <v>6.38</v>
      </c>
      <c r="AE184" s="6">
        <v>1.0999999999999999E-2</v>
      </c>
      <c r="AF184" s="6">
        <v>0.1</v>
      </c>
      <c r="AG184" s="6">
        <v>0.1</v>
      </c>
      <c r="AH184" s="6">
        <v>17.399999999999999</v>
      </c>
      <c r="AI184" s="6">
        <v>3.5000000000000003E-2</v>
      </c>
      <c r="AJ184" s="6">
        <v>0.35799999999999998</v>
      </c>
      <c r="AK184" s="6">
        <v>6.2E-4</v>
      </c>
      <c r="AL184" s="6">
        <v>8.9999999999999993E-3</v>
      </c>
      <c r="AM184" s="6">
        <v>1.2999999999999999E-4</v>
      </c>
      <c r="AN184" s="6">
        <v>12.5</v>
      </c>
      <c r="AO184" s="6">
        <v>4.9000000000000002E-2</v>
      </c>
      <c r="AP184" s="6">
        <v>2.8000000000000001E-2</v>
      </c>
      <c r="AQ184" s="6">
        <v>2.8000000000000001E-2</v>
      </c>
      <c r="AR184" s="6">
        <v>5.1999999999999998E-2</v>
      </c>
      <c r="AS184" s="6">
        <v>11.9</v>
      </c>
      <c r="AT184" s="6">
        <v>1.9E-2</v>
      </c>
      <c r="AU184" s="6">
        <v>3.5E-4</v>
      </c>
      <c r="AV184" s="6">
        <v>5.9000000000000003E-4</v>
      </c>
      <c r="AW184" s="6">
        <v>2.0299999999999998</v>
      </c>
      <c r="AX184" s="6"/>
      <c r="AY184" s="6">
        <v>22.6</v>
      </c>
      <c r="AZ184" s="6">
        <v>15.2</v>
      </c>
      <c r="BA184" s="6">
        <v>1.2E-2</v>
      </c>
      <c r="BB184" s="13" t="s">
        <v>78</v>
      </c>
      <c r="BC184" s="14" t="s">
        <v>78</v>
      </c>
      <c r="BD184" s="13" t="s">
        <v>79</v>
      </c>
    </row>
    <row r="185" spans="1:56" x14ac:dyDescent="0.2">
      <c r="A185" s="3" t="s">
        <v>196</v>
      </c>
      <c r="B185" s="3" t="s">
        <v>323</v>
      </c>
      <c r="C185" s="7">
        <v>488261</v>
      </c>
      <c r="D185" s="7">
        <v>2127516</v>
      </c>
      <c r="E185" s="6">
        <v>0</v>
      </c>
      <c r="F185" s="6">
        <v>0</v>
      </c>
      <c r="G185" s="6">
        <v>120</v>
      </c>
      <c r="H185" s="6">
        <v>7.36</v>
      </c>
      <c r="I185" s="6">
        <v>0.5</v>
      </c>
      <c r="J185" s="6">
        <v>494</v>
      </c>
      <c r="K185" s="6">
        <v>2.5</v>
      </c>
      <c r="L185" s="6">
        <v>140</v>
      </c>
      <c r="M185" s="6">
        <v>28.6</v>
      </c>
      <c r="N185" s="6">
        <v>4.8499999999999996</v>
      </c>
      <c r="O185" s="6">
        <v>0.3</v>
      </c>
      <c r="P185" s="6">
        <v>332</v>
      </c>
      <c r="Q185" s="30">
        <f t="shared" si="2"/>
        <v>326.04000000000002</v>
      </c>
      <c r="R185" s="6">
        <v>56</v>
      </c>
      <c r="S185" s="6">
        <v>276</v>
      </c>
      <c r="T185" s="6">
        <v>4</v>
      </c>
      <c r="U185" s="6">
        <v>0</v>
      </c>
      <c r="V185" s="6">
        <v>4</v>
      </c>
      <c r="W185" s="6">
        <v>328</v>
      </c>
      <c r="X185" s="6">
        <v>56</v>
      </c>
      <c r="Y185" s="6">
        <v>272</v>
      </c>
      <c r="Z185" s="6">
        <v>144.65</v>
      </c>
      <c r="AA185" s="6">
        <v>65.17</v>
      </c>
      <c r="AB185" s="6">
        <v>79.48</v>
      </c>
      <c r="AC185" s="6">
        <v>32.094300000000004</v>
      </c>
      <c r="AD185" s="6">
        <v>7.25</v>
      </c>
      <c r="AE185" s="6">
        <v>0.109</v>
      </c>
      <c r="AF185" s="6">
        <v>0.51</v>
      </c>
      <c r="AG185" s="6">
        <v>0.11</v>
      </c>
      <c r="AH185" s="6">
        <v>30.81</v>
      </c>
      <c r="AI185" s="6">
        <v>3.5000000000000003E-2</v>
      </c>
      <c r="AJ185" s="6">
        <v>0.35799999999999998</v>
      </c>
      <c r="AK185" s="6">
        <v>7.2000000000000005E-4</v>
      </c>
      <c r="AL185" s="6">
        <v>1.7999999999999999E-2</v>
      </c>
      <c r="AM185" s="6">
        <v>1.2999999999999999E-4</v>
      </c>
      <c r="AN185" s="6">
        <v>26.1</v>
      </c>
      <c r="AO185" s="6">
        <v>4.9000000000000002E-2</v>
      </c>
      <c r="AP185" s="6">
        <v>2.8000000000000001E-2</v>
      </c>
      <c r="AQ185" s="6">
        <v>2.8000000000000001E-2</v>
      </c>
      <c r="AR185" s="6">
        <v>5.1999999999999998E-2</v>
      </c>
      <c r="AS185" s="6">
        <v>19.3</v>
      </c>
      <c r="AT185" s="6">
        <v>0.06</v>
      </c>
      <c r="AU185" s="6">
        <v>3.5E-4</v>
      </c>
      <c r="AV185" s="6">
        <v>5.9000000000000003E-4</v>
      </c>
      <c r="AW185" s="6">
        <v>9.56</v>
      </c>
      <c r="AX185" s="6"/>
      <c r="AY185" s="6">
        <v>25</v>
      </c>
      <c r="AZ185" s="6">
        <v>42.1</v>
      </c>
      <c r="BA185" s="6">
        <v>4.9000000000000002E-2</v>
      </c>
      <c r="BB185" s="13" t="s">
        <v>78</v>
      </c>
      <c r="BC185" s="14" t="s">
        <v>78</v>
      </c>
      <c r="BD185" s="13" t="s">
        <v>79</v>
      </c>
    </row>
    <row r="186" spans="1:56" x14ac:dyDescent="0.2">
      <c r="A186" s="3" t="s">
        <v>196</v>
      </c>
      <c r="B186" s="3" t="s">
        <v>401</v>
      </c>
      <c r="C186" s="7">
        <v>489528</v>
      </c>
      <c r="D186" s="7">
        <v>2127154</v>
      </c>
      <c r="E186" s="6">
        <v>0</v>
      </c>
      <c r="F186" s="6">
        <v>0</v>
      </c>
      <c r="G186" s="6">
        <v>20</v>
      </c>
      <c r="H186" s="6">
        <v>7.95</v>
      </c>
      <c r="I186" s="6">
        <v>0.5</v>
      </c>
      <c r="J186" s="6">
        <v>272</v>
      </c>
      <c r="K186" s="6">
        <v>2.5</v>
      </c>
      <c r="L186" s="6">
        <v>72.2</v>
      </c>
      <c r="M186" s="6">
        <v>11.4</v>
      </c>
      <c r="N186" s="6"/>
      <c r="O186" s="6">
        <v>0.2</v>
      </c>
      <c r="P186" s="6">
        <v>196</v>
      </c>
      <c r="Q186" s="30">
        <f t="shared" si="2"/>
        <v>179.52</v>
      </c>
      <c r="R186" s="6"/>
      <c r="S186" s="6"/>
      <c r="T186" s="6"/>
      <c r="U186" s="6"/>
      <c r="V186" s="6"/>
      <c r="W186" s="6"/>
      <c r="X186" s="6"/>
      <c r="Y186" s="6"/>
      <c r="Z186" s="6">
        <v>84.63</v>
      </c>
      <c r="AA186" s="6">
        <v>35.21</v>
      </c>
      <c r="AB186" s="6">
        <v>49.42</v>
      </c>
      <c r="AC186" s="6"/>
      <c r="AD186" s="6">
        <v>3.93</v>
      </c>
      <c r="AE186" s="6">
        <v>1.0999999999999999E-2</v>
      </c>
      <c r="AF186" s="6">
        <v>0.1</v>
      </c>
      <c r="AG186" s="6"/>
      <c r="AH186" s="6">
        <v>17.489999999999998</v>
      </c>
      <c r="AI186" s="6">
        <v>3.5000000000000003E-2</v>
      </c>
      <c r="AJ186" s="6"/>
      <c r="AK186" s="6">
        <v>6.2E-4</v>
      </c>
      <c r="AL186" s="6">
        <v>8.9999999999999993E-3</v>
      </c>
      <c r="AM186" s="6">
        <v>1.2999999999999999E-4</v>
      </c>
      <c r="AN186" s="6">
        <v>14.1</v>
      </c>
      <c r="AO186" s="6">
        <v>4.9000000000000002E-2</v>
      </c>
      <c r="AP186" s="6">
        <v>2.8000000000000001E-2</v>
      </c>
      <c r="AQ186" s="6">
        <v>2.8000000000000001E-2</v>
      </c>
      <c r="AR186" s="6">
        <v>5.1999999999999998E-2</v>
      </c>
      <c r="AS186" s="6">
        <v>12</v>
      </c>
      <c r="AT186" s="6">
        <v>1.9E-2</v>
      </c>
      <c r="AU186" s="6">
        <v>3.5E-4</v>
      </c>
      <c r="AV186" s="6">
        <v>5.9000000000000003E-4</v>
      </c>
      <c r="AW186" s="6">
        <v>2.5299999999999998</v>
      </c>
      <c r="AX186" s="6"/>
      <c r="AY186" s="6"/>
      <c r="AZ186" s="6">
        <v>18.7</v>
      </c>
      <c r="BA186" s="6">
        <v>3.7999999999999999E-2</v>
      </c>
      <c r="BB186" s="13" t="s">
        <v>78</v>
      </c>
      <c r="BC186" s="14" t="s">
        <v>78</v>
      </c>
      <c r="BD186" s="13" t="s">
        <v>79</v>
      </c>
    </row>
    <row r="187" spans="1:56" x14ac:dyDescent="0.2">
      <c r="A187" s="3" t="s">
        <v>196</v>
      </c>
      <c r="B187" s="3" t="s">
        <v>339</v>
      </c>
      <c r="C187" s="8">
        <v>497315</v>
      </c>
      <c r="D187" s="8">
        <v>2129600</v>
      </c>
      <c r="E187" s="6">
        <v>0</v>
      </c>
      <c r="F187" s="6">
        <v>0</v>
      </c>
      <c r="G187" s="6">
        <v>115</v>
      </c>
      <c r="H187" s="6">
        <v>7.7225000000000001</v>
      </c>
      <c r="I187" s="6">
        <v>0.5</v>
      </c>
      <c r="J187" s="6">
        <v>336.25</v>
      </c>
      <c r="K187" s="6">
        <v>3.75</v>
      </c>
      <c r="L187" s="6">
        <v>103.97499999999999</v>
      </c>
      <c r="M187" s="6">
        <v>15.5525</v>
      </c>
      <c r="N187" s="6">
        <v>1.4833333333333334</v>
      </c>
      <c r="O187" s="6">
        <v>0.2</v>
      </c>
      <c r="P187" s="6">
        <v>235</v>
      </c>
      <c r="Q187" s="30">
        <f t="shared" si="2"/>
        <v>221.92500000000001</v>
      </c>
      <c r="R187" s="6">
        <v>49.333333333333336</v>
      </c>
      <c r="S187" s="6">
        <v>204</v>
      </c>
      <c r="T187" s="6">
        <v>2</v>
      </c>
      <c r="U187" s="6">
        <v>2</v>
      </c>
      <c r="V187" s="6">
        <v>0</v>
      </c>
      <c r="W187" s="6">
        <v>251.33333333333334</v>
      </c>
      <c r="X187" s="6">
        <v>47.333333333333336</v>
      </c>
      <c r="Y187" s="6">
        <v>204</v>
      </c>
      <c r="Z187" s="6">
        <v>112.36750000000001</v>
      </c>
      <c r="AA187" s="6">
        <v>45.76</v>
      </c>
      <c r="AB187" s="6">
        <v>66.614999999999995</v>
      </c>
      <c r="AC187" s="6">
        <v>15.515934</v>
      </c>
      <c r="AD187" s="6">
        <v>3.5049999999999999</v>
      </c>
      <c r="AE187" s="6">
        <v>1.0999999999999999E-2</v>
      </c>
      <c r="AF187" s="6">
        <v>0.1075</v>
      </c>
      <c r="AG187" s="6">
        <v>0.11</v>
      </c>
      <c r="AH187" s="6">
        <v>28.18</v>
      </c>
      <c r="AI187" s="6">
        <v>3.5000000000000003E-2</v>
      </c>
      <c r="AJ187" s="6">
        <v>0.35799999999999993</v>
      </c>
      <c r="AK187" s="6">
        <v>7.2499999999999995E-4</v>
      </c>
      <c r="AL187" s="6">
        <v>8.9999999999999993E-3</v>
      </c>
      <c r="AM187" s="6">
        <v>1.2999999999999999E-4</v>
      </c>
      <c r="AN187" s="6">
        <v>18.324999999999999</v>
      </c>
      <c r="AO187" s="6">
        <v>4.9000000000000002E-2</v>
      </c>
      <c r="AP187" s="6">
        <v>2.8000000000000001E-2</v>
      </c>
      <c r="AQ187" s="6">
        <v>2.8000000000000001E-2</v>
      </c>
      <c r="AR187" s="6">
        <v>5.1999999999999998E-2</v>
      </c>
      <c r="AS187" s="6">
        <v>16.175000000000001</v>
      </c>
      <c r="AT187" s="6">
        <v>1.9E-2</v>
      </c>
      <c r="AU187" s="6">
        <v>3.5E-4</v>
      </c>
      <c r="AV187" s="6">
        <v>5.9000000000000003E-4</v>
      </c>
      <c r="AW187" s="6">
        <v>2.0750000000000002</v>
      </c>
      <c r="AX187" s="6"/>
      <c r="AY187" s="6">
        <v>23.966666666666669</v>
      </c>
      <c r="AZ187" s="6">
        <v>25.8</v>
      </c>
      <c r="BA187" s="6">
        <v>7.2000000000000008E-2</v>
      </c>
      <c r="BB187" s="13" t="s">
        <v>78</v>
      </c>
      <c r="BC187" s="14" t="s">
        <v>78</v>
      </c>
      <c r="BD187" s="13" t="s">
        <v>79</v>
      </c>
    </row>
    <row r="188" spans="1:56" x14ac:dyDescent="0.2">
      <c r="A188" s="3" t="s">
        <v>196</v>
      </c>
      <c r="B188" s="3" t="s">
        <v>340</v>
      </c>
      <c r="C188" s="7">
        <v>496647</v>
      </c>
      <c r="D188" s="7">
        <v>2129289</v>
      </c>
      <c r="E188" s="6">
        <v>0</v>
      </c>
      <c r="F188" s="6">
        <v>0</v>
      </c>
      <c r="G188" s="6">
        <v>3250</v>
      </c>
      <c r="H188" s="6">
        <v>7.61</v>
      </c>
      <c r="I188" s="6">
        <v>0.5</v>
      </c>
      <c r="J188" s="6">
        <v>494</v>
      </c>
      <c r="K188" s="6">
        <v>2.5</v>
      </c>
      <c r="L188" s="6">
        <v>169.2</v>
      </c>
      <c r="M188" s="6">
        <v>23.6</v>
      </c>
      <c r="N188" s="6"/>
      <c r="O188" s="6">
        <v>0.2</v>
      </c>
      <c r="P188" s="6">
        <v>304</v>
      </c>
      <c r="Q188" s="30">
        <f t="shared" si="2"/>
        <v>326.04000000000002</v>
      </c>
      <c r="R188" s="6"/>
      <c r="S188" s="6"/>
      <c r="T188" s="6"/>
      <c r="U188" s="6"/>
      <c r="V188" s="6"/>
      <c r="W188" s="6"/>
      <c r="X188" s="6"/>
      <c r="Y188" s="6"/>
      <c r="Z188" s="6">
        <v>167.09</v>
      </c>
      <c r="AA188" s="6">
        <v>68.67</v>
      </c>
      <c r="AB188" s="6">
        <v>98.42</v>
      </c>
      <c r="AC188" s="6">
        <v>11.155536</v>
      </c>
      <c r="AD188" s="6">
        <v>2.52</v>
      </c>
      <c r="AE188" s="6">
        <v>1.0999999999999999E-2</v>
      </c>
      <c r="AF188" s="6">
        <v>0.34</v>
      </c>
      <c r="AG188" s="6"/>
      <c r="AH188" s="6">
        <v>33.57</v>
      </c>
      <c r="AI188" s="6">
        <v>3.5000000000000003E-2</v>
      </c>
      <c r="AJ188" s="6"/>
      <c r="AK188" s="6">
        <v>6.4000000000000005E-4</v>
      </c>
      <c r="AL188" s="6">
        <v>1.2E-2</v>
      </c>
      <c r="AM188" s="6">
        <v>1.2999999999999999E-4</v>
      </c>
      <c r="AN188" s="6">
        <v>27.5</v>
      </c>
      <c r="AO188" s="6">
        <v>4.9000000000000002E-2</v>
      </c>
      <c r="AP188" s="6">
        <v>2.8000000000000001E-2</v>
      </c>
      <c r="AQ188" s="6">
        <v>2.8000000000000001E-2</v>
      </c>
      <c r="AR188" s="6">
        <v>5.1999999999999998E-2</v>
      </c>
      <c r="AS188" s="6">
        <v>23.9</v>
      </c>
      <c r="AT188" s="6">
        <v>4.5999999999999999E-2</v>
      </c>
      <c r="AU188" s="6">
        <v>3.5E-4</v>
      </c>
      <c r="AV188" s="6">
        <v>5.9000000000000003E-4</v>
      </c>
      <c r="AW188" s="6">
        <v>3.4</v>
      </c>
      <c r="AX188" s="6"/>
      <c r="AY188" s="6"/>
      <c r="AZ188" s="6">
        <v>36.4</v>
      </c>
      <c r="BA188" s="6">
        <v>0.186</v>
      </c>
      <c r="BB188" s="13" t="s">
        <v>78</v>
      </c>
      <c r="BC188" s="14" t="s">
        <v>78</v>
      </c>
      <c r="BD188" s="13" t="s">
        <v>79</v>
      </c>
    </row>
    <row r="189" spans="1:56" x14ac:dyDescent="0.2">
      <c r="A189" s="3" t="s">
        <v>196</v>
      </c>
      <c r="B189" s="3" t="s">
        <v>342</v>
      </c>
      <c r="C189" s="7">
        <v>496048</v>
      </c>
      <c r="D189" s="7">
        <v>2129025</v>
      </c>
      <c r="E189" s="6">
        <v>0</v>
      </c>
      <c r="F189" s="6">
        <v>0</v>
      </c>
      <c r="G189" s="6">
        <v>80</v>
      </c>
      <c r="H189" s="6">
        <v>7.89</v>
      </c>
      <c r="I189" s="6">
        <v>0.5</v>
      </c>
      <c r="J189" s="6">
        <v>212</v>
      </c>
      <c r="K189" s="6">
        <v>5</v>
      </c>
      <c r="L189" s="6">
        <v>69</v>
      </c>
      <c r="M189" s="6">
        <v>7.22</v>
      </c>
      <c r="N189" s="6">
        <v>0.81</v>
      </c>
      <c r="O189" s="6">
        <v>0.2</v>
      </c>
      <c r="P189" s="6">
        <v>148</v>
      </c>
      <c r="Q189" s="30">
        <f t="shared" si="2"/>
        <v>139.92000000000002</v>
      </c>
      <c r="R189" s="6">
        <v>20</v>
      </c>
      <c r="S189" s="6">
        <v>128</v>
      </c>
      <c r="T189" s="6">
        <v>2</v>
      </c>
      <c r="U189" s="6">
        <v>2</v>
      </c>
      <c r="V189" s="6">
        <v>0</v>
      </c>
      <c r="W189" s="6">
        <v>146</v>
      </c>
      <c r="X189" s="6">
        <v>18</v>
      </c>
      <c r="Y189" s="6">
        <v>128</v>
      </c>
      <c r="Z189" s="6">
        <v>65.22</v>
      </c>
      <c r="AA189" s="6">
        <v>26.47</v>
      </c>
      <c r="AB189" s="6">
        <v>38.75</v>
      </c>
      <c r="AC189" s="6">
        <v>10.048836</v>
      </c>
      <c r="AD189" s="6">
        <v>2.27</v>
      </c>
      <c r="AE189" s="6">
        <v>1.0999999999999999E-2</v>
      </c>
      <c r="AF189" s="6">
        <v>0.34</v>
      </c>
      <c r="AG189" s="6">
        <v>0.34</v>
      </c>
      <c r="AH189" s="6">
        <v>10.78</v>
      </c>
      <c r="AI189" s="6">
        <v>3.5000000000000003E-2</v>
      </c>
      <c r="AJ189" s="6">
        <v>0.35799999999999998</v>
      </c>
      <c r="AK189" s="6">
        <v>7.1000000000000002E-4</v>
      </c>
      <c r="AL189" s="6">
        <v>8.9999999999999993E-3</v>
      </c>
      <c r="AM189" s="6">
        <v>1.2999999999999999E-4</v>
      </c>
      <c r="AN189" s="6">
        <v>10.6</v>
      </c>
      <c r="AO189" s="6">
        <v>4.9000000000000002E-2</v>
      </c>
      <c r="AP189" s="6">
        <v>2.8000000000000001E-2</v>
      </c>
      <c r="AQ189" s="6">
        <v>2.8000000000000001E-2</v>
      </c>
      <c r="AR189" s="6">
        <v>5.1999999999999998E-2</v>
      </c>
      <c r="AS189" s="6">
        <v>9.41</v>
      </c>
      <c r="AT189" s="6">
        <v>1.9E-2</v>
      </c>
      <c r="AU189" s="6">
        <v>3.5E-4</v>
      </c>
      <c r="AV189" s="6">
        <v>5.9000000000000003E-4</v>
      </c>
      <c r="AW189" s="6">
        <v>1.24</v>
      </c>
      <c r="AX189" s="6"/>
      <c r="AY189" s="6">
        <v>23.2</v>
      </c>
      <c r="AZ189" s="6">
        <v>16.100000000000001</v>
      </c>
      <c r="BA189" s="6">
        <v>2.5000000000000001E-2</v>
      </c>
      <c r="BB189" s="13" t="s">
        <v>78</v>
      </c>
      <c r="BC189" s="14" t="s">
        <v>78</v>
      </c>
      <c r="BD189" s="13" t="s">
        <v>79</v>
      </c>
    </row>
    <row r="190" spans="1:56" x14ac:dyDescent="0.2">
      <c r="A190" s="3" t="s">
        <v>196</v>
      </c>
      <c r="B190" s="3" t="s">
        <v>334</v>
      </c>
      <c r="C190" s="7">
        <v>492704</v>
      </c>
      <c r="D190" s="7">
        <v>2128176</v>
      </c>
      <c r="E190" s="6">
        <v>3</v>
      </c>
      <c r="F190" s="6">
        <v>0</v>
      </c>
      <c r="G190" s="6">
        <v>20.333333333333332</v>
      </c>
      <c r="H190" s="6">
        <v>7.8033333333333337</v>
      </c>
      <c r="I190" s="6">
        <v>0.5</v>
      </c>
      <c r="J190" s="6">
        <v>265</v>
      </c>
      <c r="K190" s="6">
        <v>3.3333333333333335</v>
      </c>
      <c r="L190" s="6">
        <v>84.2</v>
      </c>
      <c r="M190" s="6">
        <v>10.366666666666667</v>
      </c>
      <c r="N190" s="6">
        <v>2.67</v>
      </c>
      <c r="O190" s="6">
        <v>0.16666666666666666</v>
      </c>
      <c r="P190" s="6">
        <v>182.66666666666666</v>
      </c>
      <c r="Q190" s="30">
        <f t="shared" si="2"/>
        <v>174.9</v>
      </c>
      <c r="R190" s="6">
        <v>38</v>
      </c>
      <c r="S190" s="6">
        <v>148</v>
      </c>
      <c r="T190" s="6">
        <v>1</v>
      </c>
      <c r="U190" s="6">
        <v>0</v>
      </c>
      <c r="V190" s="6">
        <v>1</v>
      </c>
      <c r="W190" s="6">
        <v>185</v>
      </c>
      <c r="X190" s="6">
        <v>38</v>
      </c>
      <c r="Y190" s="6">
        <v>147</v>
      </c>
      <c r="Z190" s="6">
        <v>79.306666666666672</v>
      </c>
      <c r="AA190" s="6">
        <v>33.456666666666671</v>
      </c>
      <c r="AB190" s="6">
        <v>45.85</v>
      </c>
      <c r="AC190" s="6">
        <v>10.801392</v>
      </c>
      <c r="AD190" s="6">
        <v>2.44</v>
      </c>
      <c r="AE190" s="6">
        <v>1.1000000000000001E-2</v>
      </c>
      <c r="AF190" s="6">
        <v>0.1</v>
      </c>
      <c r="AG190" s="6">
        <v>0.13500000000000001</v>
      </c>
      <c r="AH190" s="6">
        <v>17.596666666666668</v>
      </c>
      <c r="AI190" s="6">
        <v>3.5000000000000003E-2</v>
      </c>
      <c r="AJ190" s="6">
        <v>0.35799999999999998</v>
      </c>
      <c r="AK190" s="6">
        <v>6.2333333333333338E-4</v>
      </c>
      <c r="AL190" s="6">
        <v>9.6666666666666654E-3</v>
      </c>
      <c r="AM190" s="6">
        <v>1.2999999999999999E-4</v>
      </c>
      <c r="AN190" s="6">
        <v>13.4</v>
      </c>
      <c r="AO190" s="6">
        <v>4.9000000000000009E-2</v>
      </c>
      <c r="AP190" s="6">
        <v>2.8000000000000001E-2</v>
      </c>
      <c r="AQ190" s="6">
        <v>2.8000000000000001E-2</v>
      </c>
      <c r="AR190" s="6">
        <v>5.1999999999999998E-2</v>
      </c>
      <c r="AS190" s="6">
        <v>11.133333333333333</v>
      </c>
      <c r="AT190" s="6">
        <v>1.9E-2</v>
      </c>
      <c r="AU190" s="6">
        <v>3.5E-4</v>
      </c>
      <c r="AV190" s="6">
        <v>5.9000000000000003E-4</v>
      </c>
      <c r="AW190" s="6">
        <v>2.2933333333333334</v>
      </c>
      <c r="AX190" s="6"/>
      <c r="AY190" s="6">
        <v>21.45</v>
      </c>
      <c r="AZ190" s="6">
        <v>21.8</v>
      </c>
      <c r="BA190" s="6">
        <v>5.266666666666666E-2</v>
      </c>
      <c r="BB190" s="13" t="s">
        <v>78</v>
      </c>
      <c r="BC190" s="14" t="s">
        <v>78</v>
      </c>
      <c r="BD190" s="13" t="s">
        <v>79</v>
      </c>
    </row>
    <row r="191" spans="1:56" x14ac:dyDescent="0.2">
      <c r="A191" s="3" t="s">
        <v>170</v>
      </c>
      <c r="B191" s="3" t="s">
        <v>345</v>
      </c>
      <c r="C191" s="7">
        <v>478540</v>
      </c>
      <c r="D191" s="7">
        <v>2153210</v>
      </c>
      <c r="E191" s="6">
        <v>0</v>
      </c>
      <c r="F191" s="6">
        <v>0</v>
      </c>
      <c r="G191" s="6">
        <v>845</v>
      </c>
      <c r="H191" s="6">
        <v>7.915</v>
      </c>
      <c r="I191" s="6">
        <v>0.5</v>
      </c>
      <c r="J191" s="6">
        <v>439</v>
      </c>
      <c r="K191" s="6">
        <v>3.75</v>
      </c>
      <c r="L191" s="6">
        <v>160.4</v>
      </c>
      <c r="M191" s="6">
        <v>16.95</v>
      </c>
      <c r="N191" s="6"/>
      <c r="O191" s="6">
        <v>0.1</v>
      </c>
      <c r="P191" s="6">
        <v>288</v>
      </c>
      <c r="Q191" s="30">
        <f t="shared" si="2"/>
        <v>289.74</v>
      </c>
      <c r="R191" s="6"/>
      <c r="S191" s="6"/>
      <c r="T191" s="6"/>
      <c r="U191" s="6"/>
      <c r="V191" s="6"/>
      <c r="W191" s="6">
        <v>0</v>
      </c>
      <c r="X191" s="6"/>
      <c r="Y191" s="6"/>
      <c r="Z191" s="6">
        <v>131.91999999999999</v>
      </c>
      <c r="AA191" s="6">
        <v>57.18</v>
      </c>
      <c r="AB191" s="6">
        <v>74.739999999999995</v>
      </c>
      <c r="AC191" s="6">
        <v>6.2417879999999997</v>
      </c>
      <c r="AD191" s="6">
        <v>1.41</v>
      </c>
      <c r="AE191" s="6">
        <v>1.0999999999999999E-2</v>
      </c>
      <c r="AF191" s="6">
        <v>0.1</v>
      </c>
      <c r="AG191" s="6"/>
      <c r="AH191" s="6">
        <v>19.635000000000002</v>
      </c>
      <c r="AI191" s="6">
        <v>3.5000000000000003E-2</v>
      </c>
      <c r="AJ191" s="6"/>
      <c r="AK191" s="6">
        <v>6.2E-4</v>
      </c>
      <c r="AL191" s="6">
        <v>4.3999999999999997E-2</v>
      </c>
      <c r="AM191" s="6">
        <v>1.2999999999999999E-4</v>
      </c>
      <c r="AN191" s="6">
        <v>22.9</v>
      </c>
      <c r="AO191" s="6">
        <v>4.9000000000000002E-2</v>
      </c>
      <c r="AP191" s="6">
        <v>2.8000000000000001E-2</v>
      </c>
      <c r="AQ191" s="6">
        <v>2.8000000000000001E-2</v>
      </c>
      <c r="AR191" s="6">
        <v>5.1999999999999998E-2</v>
      </c>
      <c r="AS191" s="6">
        <v>18.149999999999999</v>
      </c>
      <c r="AT191" s="6">
        <v>1.9E-2</v>
      </c>
      <c r="AU191" s="6">
        <v>3.5E-4</v>
      </c>
      <c r="AV191" s="6">
        <v>5.9000000000000003E-4</v>
      </c>
      <c r="AW191" s="6">
        <v>6.12</v>
      </c>
      <c r="AX191" s="6"/>
      <c r="AY191" s="6"/>
      <c r="AZ191" s="6">
        <v>33.85</v>
      </c>
      <c r="BA191" s="6">
        <v>0.21249999999999999</v>
      </c>
      <c r="BB191" s="13" t="s">
        <v>78</v>
      </c>
      <c r="BC191" s="14" t="s">
        <v>78</v>
      </c>
      <c r="BD191" s="13" t="s">
        <v>79</v>
      </c>
    </row>
    <row r="192" spans="1:56" x14ac:dyDescent="0.2">
      <c r="A192" s="3" t="s">
        <v>196</v>
      </c>
      <c r="B192" s="3" t="s">
        <v>88</v>
      </c>
      <c r="C192" s="7">
        <v>486705</v>
      </c>
      <c r="D192" s="7">
        <v>2123955</v>
      </c>
      <c r="E192" s="6">
        <v>0</v>
      </c>
      <c r="F192" s="6">
        <v>0</v>
      </c>
      <c r="G192" s="6">
        <v>5</v>
      </c>
      <c r="H192" s="6">
        <v>7.93</v>
      </c>
      <c r="I192" s="6">
        <v>0.5</v>
      </c>
      <c r="J192" s="6">
        <v>200</v>
      </c>
      <c r="K192" s="6">
        <v>5</v>
      </c>
      <c r="L192" s="6">
        <v>61</v>
      </c>
      <c r="M192" s="6">
        <v>8.94</v>
      </c>
      <c r="N192" s="6">
        <v>4.4000000000000004</v>
      </c>
      <c r="O192" s="6">
        <v>0.1</v>
      </c>
      <c r="P192" s="6">
        <v>128</v>
      </c>
      <c r="Q192" s="30">
        <f t="shared" si="2"/>
        <v>132</v>
      </c>
      <c r="R192" s="6">
        <v>16</v>
      </c>
      <c r="S192" s="6">
        <v>112</v>
      </c>
      <c r="T192" s="6">
        <v>8</v>
      </c>
      <c r="U192" s="6">
        <v>8</v>
      </c>
      <c r="V192" s="6">
        <v>0</v>
      </c>
      <c r="W192" s="6">
        <v>120</v>
      </c>
      <c r="X192" s="6">
        <v>8</v>
      </c>
      <c r="Y192" s="6">
        <v>112</v>
      </c>
      <c r="Z192" s="6">
        <v>63.15</v>
      </c>
      <c r="AA192" s="6">
        <v>37.21</v>
      </c>
      <c r="AB192" s="6">
        <v>25.94</v>
      </c>
      <c r="AC192" s="6">
        <v>1.8149879999999998</v>
      </c>
      <c r="AD192" s="6">
        <v>0.41</v>
      </c>
      <c r="AE192" s="6">
        <v>1.0999999999999999E-2</v>
      </c>
      <c r="AF192" s="6">
        <v>0.23</v>
      </c>
      <c r="AG192" s="6">
        <v>0.1</v>
      </c>
      <c r="AH192" s="6">
        <v>16.52</v>
      </c>
      <c r="AI192" s="6">
        <v>3.5000000000000003E-2</v>
      </c>
      <c r="AJ192" s="6">
        <v>0.35799999999999998</v>
      </c>
      <c r="AK192" s="6">
        <v>6.2E-4</v>
      </c>
      <c r="AL192" s="6">
        <v>2.1000000000000001E-2</v>
      </c>
      <c r="AM192" s="6"/>
      <c r="AN192" s="6">
        <v>14.9</v>
      </c>
      <c r="AO192" s="6">
        <v>4.9000000000000002E-2</v>
      </c>
      <c r="AP192" s="6">
        <v>2.8000000000000001E-2</v>
      </c>
      <c r="AQ192" s="6">
        <v>2.8000000000000001E-2</v>
      </c>
      <c r="AR192" s="6">
        <v>5.1999999999999998E-2</v>
      </c>
      <c r="AS192" s="6">
        <v>6.3</v>
      </c>
      <c r="AT192" s="6">
        <v>1.9E-2</v>
      </c>
      <c r="AU192" s="6">
        <v>3.5E-4</v>
      </c>
      <c r="AV192" s="6"/>
      <c r="AW192" s="6">
        <v>2.5</v>
      </c>
      <c r="AX192" s="6"/>
      <c r="AY192" s="6">
        <v>7.74</v>
      </c>
      <c r="AZ192" s="6">
        <v>12.3</v>
      </c>
      <c r="BA192" s="6">
        <v>5.5E-2</v>
      </c>
      <c r="BB192" s="13" t="s">
        <v>78</v>
      </c>
      <c r="BC192" s="14" t="s">
        <v>78</v>
      </c>
      <c r="BD192" s="13" t="s">
        <v>79</v>
      </c>
    </row>
    <row r="193" spans="1:56" x14ac:dyDescent="0.2">
      <c r="A193" s="3" t="s">
        <v>167</v>
      </c>
      <c r="B193" s="3" t="s">
        <v>89</v>
      </c>
      <c r="C193" s="7">
        <v>481343</v>
      </c>
      <c r="D193" s="7">
        <v>2144628</v>
      </c>
      <c r="E193" s="6">
        <v>0</v>
      </c>
      <c r="F193" s="6">
        <v>0</v>
      </c>
      <c r="G193" s="6">
        <v>47.333333333333336</v>
      </c>
      <c r="H193" s="6">
        <v>7.8533333333333326</v>
      </c>
      <c r="I193" s="6">
        <v>0.5</v>
      </c>
      <c r="J193" s="6">
        <v>410.66666666666669</v>
      </c>
      <c r="K193" s="6">
        <v>2.5</v>
      </c>
      <c r="L193" s="6">
        <v>141.33333333333334</v>
      </c>
      <c r="M193" s="6">
        <v>15.033333333333333</v>
      </c>
      <c r="N193" s="6">
        <v>3.16</v>
      </c>
      <c r="O193" s="6">
        <v>0.1</v>
      </c>
      <c r="P193" s="6">
        <v>282.66666666666669</v>
      </c>
      <c r="Q193" s="30">
        <f t="shared" si="2"/>
        <v>271.04000000000002</v>
      </c>
      <c r="R193" s="6">
        <v>64</v>
      </c>
      <c r="S193" s="6">
        <v>214</v>
      </c>
      <c r="T193" s="6">
        <v>3</v>
      </c>
      <c r="U193" s="6">
        <v>1</v>
      </c>
      <c r="V193" s="6">
        <v>2</v>
      </c>
      <c r="W193" s="6">
        <v>275</v>
      </c>
      <c r="X193" s="6">
        <v>63</v>
      </c>
      <c r="Y193" s="6">
        <v>212</v>
      </c>
      <c r="Z193" s="6">
        <v>133.11666666666667</v>
      </c>
      <c r="AA193" s="6">
        <v>57.346666666666664</v>
      </c>
      <c r="AB193" s="6">
        <v>75.77</v>
      </c>
      <c r="AC193" s="6"/>
      <c r="AD193" s="6">
        <v>3.73</v>
      </c>
      <c r="AE193" s="6">
        <v>1.1000000000000001E-2</v>
      </c>
      <c r="AF193" s="6">
        <v>0.1</v>
      </c>
      <c r="AG193" s="6">
        <v>0.1</v>
      </c>
      <c r="AH193" s="6">
        <v>17.843333333333334</v>
      </c>
      <c r="AI193" s="6">
        <v>3.5000000000000003E-2</v>
      </c>
      <c r="AJ193" s="6">
        <v>0.35799999999999998</v>
      </c>
      <c r="AK193" s="6">
        <v>6.2E-4</v>
      </c>
      <c r="AL193" s="6">
        <v>2.5999999999999999E-2</v>
      </c>
      <c r="AM193" s="6">
        <v>1.2999999999999999E-4</v>
      </c>
      <c r="AN193" s="6">
        <v>22.966666666666669</v>
      </c>
      <c r="AO193" s="6">
        <v>4.9000000000000009E-2</v>
      </c>
      <c r="AP193" s="6">
        <v>2.8000000000000001E-2</v>
      </c>
      <c r="AQ193" s="6">
        <v>2.8000000000000001E-2</v>
      </c>
      <c r="AR193" s="6">
        <v>5.1999999999999998E-2</v>
      </c>
      <c r="AS193" s="6">
        <v>18.399999999999999</v>
      </c>
      <c r="AT193" s="6">
        <v>1.9E-2</v>
      </c>
      <c r="AU193" s="6">
        <v>3.5E-4</v>
      </c>
      <c r="AV193" s="6">
        <v>5.9000000000000003E-4</v>
      </c>
      <c r="AW193" s="6">
        <v>5.333333333333333</v>
      </c>
      <c r="AX193" s="6"/>
      <c r="AY193" s="6">
        <v>32.049999999999997</v>
      </c>
      <c r="AZ193" s="6">
        <v>24.7</v>
      </c>
      <c r="BA193" s="6">
        <v>2.5999999999999999E-2</v>
      </c>
      <c r="BB193" s="13" t="s">
        <v>78</v>
      </c>
      <c r="BC193" s="14" t="s">
        <v>78</v>
      </c>
      <c r="BD193" s="13" t="s">
        <v>79</v>
      </c>
    </row>
    <row r="194" spans="1:56" x14ac:dyDescent="0.2">
      <c r="A194" s="3" t="s">
        <v>174</v>
      </c>
      <c r="B194" s="3" t="s">
        <v>180</v>
      </c>
      <c r="C194" s="7">
        <v>481103</v>
      </c>
      <c r="D194" s="7">
        <v>2138473</v>
      </c>
      <c r="E194" s="6">
        <v>0</v>
      </c>
      <c r="F194" s="6">
        <v>0</v>
      </c>
      <c r="G194" s="6">
        <v>20</v>
      </c>
      <c r="H194" s="6">
        <v>7.77</v>
      </c>
      <c r="I194" s="6">
        <v>0.5</v>
      </c>
      <c r="J194" s="6">
        <v>561</v>
      </c>
      <c r="K194" s="6">
        <v>2.5</v>
      </c>
      <c r="L194" s="6">
        <v>173.1</v>
      </c>
      <c r="M194" s="6">
        <v>47.8</v>
      </c>
      <c r="N194" s="6"/>
      <c r="O194" s="6">
        <v>0.1</v>
      </c>
      <c r="P194" s="6">
        <v>352</v>
      </c>
      <c r="Q194" s="30">
        <f t="shared" si="2"/>
        <v>370.26</v>
      </c>
      <c r="R194" s="6"/>
      <c r="S194" s="6"/>
      <c r="T194" s="6"/>
      <c r="U194" s="6"/>
      <c r="V194" s="6"/>
      <c r="W194" s="6">
        <v>0</v>
      </c>
      <c r="X194" s="6"/>
      <c r="Y194" s="6"/>
      <c r="Z194" s="6">
        <v>205</v>
      </c>
      <c r="AA194" s="6">
        <v>86.4</v>
      </c>
      <c r="AB194" s="6">
        <v>118.6</v>
      </c>
      <c r="AC194" s="6">
        <v>15.4938</v>
      </c>
      <c r="AD194" s="6">
        <v>3.5</v>
      </c>
      <c r="AE194" s="6">
        <v>1.0999999999999999E-2</v>
      </c>
      <c r="AF194" s="6">
        <v>0.1</v>
      </c>
      <c r="AG194" s="6"/>
      <c r="AH194" s="6">
        <v>18.04</v>
      </c>
      <c r="AI194" s="6">
        <v>3.5000000000000003E-2</v>
      </c>
      <c r="AJ194" s="6"/>
      <c r="AK194" s="6">
        <v>6.2E-4</v>
      </c>
      <c r="AL194" s="6">
        <v>4.2999999999999997E-2</v>
      </c>
      <c r="AM194" s="6"/>
      <c r="AN194" s="6">
        <v>34.6</v>
      </c>
      <c r="AO194" s="6">
        <v>4.9000000000000002E-2</v>
      </c>
      <c r="AP194" s="6">
        <v>2.8000000000000001E-2</v>
      </c>
      <c r="AQ194" s="6">
        <v>2.8000000000000001E-2</v>
      </c>
      <c r="AR194" s="6">
        <v>5.1999999999999998E-2</v>
      </c>
      <c r="AS194" s="6">
        <v>28.8</v>
      </c>
      <c r="AT194" s="6">
        <v>1.9E-2</v>
      </c>
      <c r="AU194" s="6">
        <v>3.5E-4</v>
      </c>
      <c r="AV194" s="6"/>
      <c r="AW194" s="6">
        <v>6.2</v>
      </c>
      <c r="AX194" s="6"/>
      <c r="AY194" s="6"/>
      <c r="AZ194" s="6">
        <v>31.8</v>
      </c>
      <c r="BA194" s="6">
        <v>0.61</v>
      </c>
      <c r="BB194" s="13" t="s">
        <v>90</v>
      </c>
      <c r="BC194" s="19" t="s">
        <v>91</v>
      </c>
      <c r="BD194" s="13" t="s">
        <v>92</v>
      </c>
    </row>
    <row r="195" spans="1:56" x14ac:dyDescent="0.2">
      <c r="A195" s="3" t="s">
        <v>196</v>
      </c>
      <c r="B195" s="3" t="s">
        <v>288</v>
      </c>
      <c r="C195" s="7">
        <v>489804</v>
      </c>
      <c r="D195" s="7">
        <v>2135343</v>
      </c>
      <c r="E195" s="6">
        <v>0</v>
      </c>
      <c r="F195" s="6">
        <v>0</v>
      </c>
      <c r="G195" s="6">
        <v>965</v>
      </c>
      <c r="H195" s="6">
        <v>7.23</v>
      </c>
      <c r="I195" s="6">
        <v>0.5</v>
      </c>
      <c r="J195" s="6">
        <v>447.33333333333331</v>
      </c>
      <c r="K195" s="6">
        <v>2.5</v>
      </c>
      <c r="L195" s="6">
        <v>118</v>
      </c>
      <c r="M195" s="6">
        <v>39.5</v>
      </c>
      <c r="N195" s="6">
        <v>0.82</v>
      </c>
      <c r="O195" s="6">
        <v>0.3</v>
      </c>
      <c r="P195" s="6">
        <v>284</v>
      </c>
      <c r="Q195" s="30">
        <f t="shared" ref="Q195:Q258" si="3">J195*0.66</f>
        <v>295.24</v>
      </c>
      <c r="R195" s="6">
        <v>40</v>
      </c>
      <c r="S195" s="6">
        <v>238</v>
      </c>
      <c r="T195" s="6">
        <v>5</v>
      </c>
      <c r="U195" s="6">
        <v>2</v>
      </c>
      <c r="V195" s="6">
        <v>3</v>
      </c>
      <c r="W195" s="6">
        <v>273</v>
      </c>
      <c r="X195" s="6">
        <v>38</v>
      </c>
      <c r="Y195" s="6">
        <v>235</v>
      </c>
      <c r="Z195" s="6">
        <v>141.93</v>
      </c>
      <c r="AA195" s="6">
        <v>49.69</v>
      </c>
      <c r="AB195" s="6">
        <v>92.24</v>
      </c>
      <c r="AC195" s="6">
        <v>13.737836</v>
      </c>
      <c r="AD195" s="6">
        <v>3.1033333333333331</v>
      </c>
      <c r="AE195" s="6">
        <v>1.1000000000000001E-2</v>
      </c>
      <c r="AF195" s="6">
        <v>0.1</v>
      </c>
      <c r="AG195" s="6">
        <v>0.1</v>
      </c>
      <c r="AH195" s="6">
        <v>30.02</v>
      </c>
      <c r="AI195" s="6">
        <v>3.5000000000000003E-2</v>
      </c>
      <c r="AJ195" s="6">
        <v>0.35799999999999998</v>
      </c>
      <c r="AK195" s="6">
        <v>4.3600000000000002E-3</v>
      </c>
      <c r="AL195" s="6">
        <v>2.5000000000000001E-2</v>
      </c>
      <c r="AM195" s="6">
        <v>1.2999999999999999E-4</v>
      </c>
      <c r="AN195" s="6">
        <v>19.899999999999999</v>
      </c>
      <c r="AO195" s="6">
        <v>4.9000000000000002E-2</v>
      </c>
      <c r="AP195" s="6">
        <v>2.8000000000000001E-2</v>
      </c>
      <c r="AQ195" s="6">
        <v>2.8000000000000001E-2</v>
      </c>
      <c r="AR195" s="6">
        <v>5.1999999999999998E-2</v>
      </c>
      <c r="AS195" s="6">
        <v>22.4</v>
      </c>
      <c r="AT195" s="6">
        <v>1.9E-2</v>
      </c>
      <c r="AU195" s="6">
        <v>3.5E-4</v>
      </c>
      <c r="AV195" s="6">
        <v>5.9000000000000003E-4</v>
      </c>
      <c r="AW195" s="6">
        <v>6.1</v>
      </c>
      <c r="AX195" s="6"/>
      <c r="AY195" s="6">
        <v>31.5</v>
      </c>
      <c r="AZ195" s="6">
        <v>34.700000000000003</v>
      </c>
      <c r="BA195" s="6">
        <v>0.56000000000000005</v>
      </c>
      <c r="BB195" s="13" t="s">
        <v>90</v>
      </c>
      <c r="BC195" s="19" t="s">
        <v>91</v>
      </c>
      <c r="BD195" s="13" t="s">
        <v>92</v>
      </c>
    </row>
    <row r="196" spans="1:56" x14ac:dyDescent="0.2">
      <c r="A196" s="3" t="s">
        <v>295</v>
      </c>
      <c r="B196" s="3" t="s">
        <v>93</v>
      </c>
      <c r="C196" s="7">
        <v>492519</v>
      </c>
      <c r="D196" s="7">
        <v>2132595</v>
      </c>
      <c r="E196" s="6">
        <v>0</v>
      </c>
      <c r="F196" s="6">
        <v>0</v>
      </c>
      <c r="G196" s="6">
        <v>32.5</v>
      </c>
      <c r="H196" s="6">
        <v>7.98</v>
      </c>
      <c r="I196" s="6">
        <v>0.5</v>
      </c>
      <c r="J196" s="6">
        <v>543</v>
      </c>
      <c r="K196" s="6">
        <v>2.5</v>
      </c>
      <c r="L196" s="6">
        <v>190.5</v>
      </c>
      <c r="M196" s="6">
        <v>44.55</v>
      </c>
      <c r="N196" s="6">
        <v>0.8</v>
      </c>
      <c r="O196" s="6">
        <v>0.1</v>
      </c>
      <c r="P196" s="6">
        <v>336</v>
      </c>
      <c r="Q196" s="30">
        <f t="shared" si="3"/>
        <v>358.38</v>
      </c>
      <c r="R196" s="6">
        <v>64</v>
      </c>
      <c r="S196" s="6">
        <v>276</v>
      </c>
      <c r="T196" s="6">
        <v>8</v>
      </c>
      <c r="U196" s="6">
        <v>4</v>
      </c>
      <c r="V196" s="6">
        <v>4</v>
      </c>
      <c r="W196" s="6">
        <v>332</v>
      </c>
      <c r="X196" s="6">
        <v>60</v>
      </c>
      <c r="Y196" s="6">
        <v>272</v>
      </c>
      <c r="Z196" s="6">
        <v>161.98500000000001</v>
      </c>
      <c r="AA196" s="6">
        <v>45.445</v>
      </c>
      <c r="AB196" s="6">
        <v>116.54</v>
      </c>
      <c r="AC196" s="6">
        <v>0.55335000000000001</v>
      </c>
      <c r="AD196" s="6">
        <v>0.125</v>
      </c>
      <c r="AE196" s="6">
        <v>1.0999999999999999E-2</v>
      </c>
      <c r="AF196" s="6">
        <v>0.22</v>
      </c>
      <c r="AG196" s="6">
        <v>0.11</v>
      </c>
      <c r="AH196" s="6">
        <v>12.65</v>
      </c>
      <c r="AI196" s="6">
        <v>3.5000000000000003E-2</v>
      </c>
      <c r="AJ196" s="6">
        <v>0.35799999999999998</v>
      </c>
      <c r="AK196" s="6">
        <v>3.4799999999999996E-3</v>
      </c>
      <c r="AL196" s="6">
        <v>5.5500000000000001E-2</v>
      </c>
      <c r="AM196" s="6">
        <v>1.2999999999999999E-4</v>
      </c>
      <c r="AN196" s="6">
        <v>18.2</v>
      </c>
      <c r="AO196" s="6">
        <v>4.9000000000000002E-2</v>
      </c>
      <c r="AP196" s="6">
        <v>2.8000000000000001E-2</v>
      </c>
      <c r="AQ196" s="6">
        <v>2.8000000000000001E-2</v>
      </c>
      <c r="AR196" s="6">
        <v>5.1999999999999998E-2</v>
      </c>
      <c r="AS196" s="6">
        <v>28.3</v>
      </c>
      <c r="AT196" s="6">
        <v>1.9E-2</v>
      </c>
      <c r="AU196" s="6">
        <v>3.5E-4</v>
      </c>
      <c r="AV196" s="6">
        <v>5.9000000000000003E-4</v>
      </c>
      <c r="AW196" s="6">
        <v>5.4</v>
      </c>
      <c r="AX196" s="6"/>
      <c r="AY196" s="6">
        <v>38.700000000000003</v>
      </c>
      <c r="AZ196" s="6">
        <v>45</v>
      </c>
      <c r="BA196" s="6">
        <v>0.53749999999999998</v>
      </c>
      <c r="BB196" s="13" t="s">
        <v>90</v>
      </c>
      <c r="BC196" s="19" t="s">
        <v>91</v>
      </c>
      <c r="BD196" s="13" t="s">
        <v>92</v>
      </c>
    </row>
    <row r="197" spans="1:56" x14ac:dyDescent="0.2">
      <c r="A197" s="3" t="s">
        <v>295</v>
      </c>
      <c r="B197" s="3" t="s">
        <v>94</v>
      </c>
      <c r="C197" s="7">
        <v>494105</v>
      </c>
      <c r="D197" s="7">
        <v>2131758</v>
      </c>
      <c r="E197" s="6">
        <v>0</v>
      </c>
      <c r="F197" s="6">
        <v>0</v>
      </c>
      <c r="G197" s="6">
        <v>5427.5</v>
      </c>
      <c r="H197" s="6">
        <v>8</v>
      </c>
      <c r="I197" s="6">
        <v>1.2</v>
      </c>
      <c r="J197" s="6">
        <v>488.5</v>
      </c>
      <c r="K197" s="6">
        <v>3.125</v>
      </c>
      <c r="L197" s="6">
        <v>173.15</v>
      </c>
      <c r="M197" s="6">
        <v>38.450000000000003</v>
      </c>
      <c r="N197" s="6">
        <v>2.1333333333333333</v>
      </c>
      <c r="O197" s="6">
        <v>0.1</v>
      </c>
      <c r="P197" s="6">
        <v>321</v>
      </c>
      <c r="Q197" s="30">
        <f t="shared" si="3"/>
        <v>322.41000000000003</v>
      </c>
      <c r="R197" s="6">
        <v>65.333333333333329</v>
      </c>
      <c r="S197" s="6">
        <v>256</v>
      </c>
      <c r="T197" s="6">
        <v>9.3333333333333339</v>
      </c>
      <c r="U197" s="6">
        <v>2</v>
      </c>
      <c r="V197" s="6">
        <v>7.333333333333333</v>
      </c>
      <c r="W197" s="6">
        <v>312</v>
      </c>
      <c r="X197" s="6">
        <v>63.333333333333336</v>
      </c>
      <c r="Y197" s="6">
        <v>248.66666666666666</v>
      </c>
      <c r="Z197" s="6">
        <v>154.41749999999999</v>
      </c>
      <c r="AA197" s="6">
        <v>39.325000000000003</v>
      </c>
      <c r="AB197" s="6">
        <v>115.0925</v>
      </c>
      <c r="AC197" s="6">
        <v>0.64188599999999996</v>
      </c>
      <c r="AD197" s="6">
        <v>0.14499999999999999</v>
      </c>
      <c r="AE197" s="6">
        <v>1.0999999999999999E-2</v>
      </c>
      <c r="AF197" s="6">
        <v>0.1</v>
      </c>
      <c r="AG197" s="6">
        <v>0.97</v>
      </c>
      <c r="AH197" s="6">
        <v>10.494999999999999</v>
      </c>
      <c r="AI197" s="6">
        <v>3.5000000000000003E-2</v>
      </c>
      <c r="AJ197" s="6">
        <v>0.35799999999999993</v>
      </c>
      <c r="AK197" s="6">
        <v>1.9024999999999999E-3</v>
      </c>
      <c r="AL197" s="6">
        <v>3.6500000000000005E-2</v>
      </c>
      <c r="AM197" s="6">
        <v>1.2999999999999999E-4</v>
      </c>
      <c r="AN197" s="6">
        <v>15.75</v>
      </c>
      <c r="AO197" s="6">
        <v>4.9000000000000002E-2</v>
      </c>
      <c r="AP197" s="6">
        <v>2.8000000000000001E-2</v>
      </c>
      <c r="AQ197" s="6">
        <v>2.8000000000000001E-2</v>
      </c>
      <c r="AR197" s="6">
        <v>0.17475000000000002</v>
      </c>
      <c r="AS197" s="6">
        <v>27.95</v>
      </c>
      <c r="AT197" s="6">
        <v>5.475E-2</v>
      </c>
      <c r="AU197" s="6">
        <v>3.5E-4</v>
      </c>
      <c r="AV197" s="6">
        <v>6.0333333333333343E-4</v>
      </c>
      <c r="AW197" s="6">
        <v>4.9249999999999998</v>
      </c>
      <c r="AX197" s="6"/>
      <c r="AY197" s="6">
        <v>37.06666666666667</v>
      </c>
      <c r="AZ197" s="6">
        <v>39.35</v>
      </c>
      <c r="BA197" s="6">
        <v>0.44124999999999998</v>
      </c>
      <c r="BB197" s="13" t="s">
        <v>90</v>
      </c>
      <c r="BC197" s="19" t="s">
        <v>91</v>
      </c>
      <c r="BD197" s="13" t="s">
        <v>92</v>
      </c>
    </row>
    <row r="198" spans="1:56" x14ac:dyDescent="0.2">
      <c r="A198" s="3" t="s">
        <v>295</v>
      </c>
      <c r="B198" s="3" t="s">
        <v>95</v>
      </c>
      <c r="C198" s="7">
        <v>494437</v>
      </c>
      <c r="D198" s="7">
        <v>2131688</v>
      </c>
      <c r="E198" s="6">
        <v>0</v>
      </c>
      <c r="F198" s="6">
        <v>0</v>
      </c>
      <c r="G198" s="6">
        <v>1040</v>
      </c>
      <c r="H198" s="6">
        <v>7.95</v>
      </c>
      <c r="I198" s="6">
        <v>38</v>
      </c>
      <c r="J198" s="6">
        <v>626</v>
      </c>
      <c r="K198" s="6">
        <v>25</v>
      </c>
      <c r="L198" s="6">
        <v>218.1</v>
      </c>
      <c r="M198" s="6">
        <v>54.8</v>
      </c>
      <c r="N198" s="6">
        <v>6.8</v>
      </c>
      <c r="O198" s="6">
        <v>0.1</v>
      </c>
      <c r="P198" s="6">
        <v>488</v>
      </c>
      <c r="Q198" s="30">
        <f t="shared" si="3"/>
        <v>413.16</v>
      </c>
      <c r="R198" s="6">
        <v>100</v>
      </c>
      <c r="S198" s="6">
        <v>388</v>
      </c>
      <c r="T198" s="6">
        <v>116</v>
      </c>
      <c r="U198" s="6">
        <v>22</v>
      </c>
      <c r="V198" s="6">
        <v>94</v>
      </c>
      <c r="W198" s="6">
        <v>372</v>
      </c>
      <c r="X198" s="6">
        <v>78</v>
      </c>
      <c r="Y198" s="6">
        <v>294</v>
      </c>
      <c r="Z198" s="6">
        <v>208.42</v>
      </c>
      <c r="AA198" s="6">
        <v>51.94</v>
      </c>
      <c r="AB198" s="6">
        <v>156.47999999999999</v>
      </c>
      <c r="AC198" s="6">
        <v>1.903524</v>
      </c>
      <c r="AD198" s="6">
        <v>0.43</v>
      </c>
      <c r="AE198" s="6">
        <v>2.4E-2</v>
      </c>
      <c r="AF198" s="6">
        <v>0.17</v>
      </c>
      <c r="AG198" s="6">
        <v>0.11</v>
      </c>
      <c r="AH198" s="6">
        <v>14.82</v>
      </c>
      <c r="AI198" s="6">
        <v>3.5000000000000003E-2</v>
      </c>
      <c r="AJ198" s="6">
        <v>0.35799999999999998</v>
      </c>
      <c r="AK198" s="6">
        <v>2.2100000000000002E-3</v>
      </c>
      <c r="AL198" s="6">
        <v>6.4000000000000001E-2</v>
      </c>
      <c r="AM198" s="6">
        <v>1.2999999999999999E-4</v>
      </c>
      <c r="AN198" s="6">
        <v>20.8</v>
      </c>
      <c r="AO198" s="6">
        <v>5.8000000000000003E-2</v>
      </c>
      <c r="AP198" s="6">
        <v>2.8000000000000001E-2</v>
      </c>
      <c r="AQ198" s="6">
        <v>2.8000000000000001E-2</v>
      </c>
      <c r="AR198" s="6">
        <v>3.67</v>
      </c>
      <c r="AS198" s="6">
        <v>38</v>
      </c>
      <c r="AT198" s="6">
        <v>0.14099999999999999</v>
      </c>
      <c r="AU198" s="6">
        <v>3.5E-4</v>
      </c>
      <c r="AV198" s="6">
        <v>1.47E-2</v>
      </c>
      <c r="AW198" s="6">
        <v>5.4</v>
      </c>
      <c r="AX198" s="6"/>
      <c r="AY198" s="6">
        <v>37.200000000000003</v>
      </c>
      <c r="AZ198" s="6">
        <v>49.6</v>
      </c>
      <c r="BA198" s="6">
        <v>0.56299999999999994</v>
      </c>
      <c r="BB198" s="13" t="s">
        <v>90</v>
      </c>
      <c r="BC198" s="19" t="s">
        <v>91</v>
      </c>
      <c r="BD198" s="13" t="s">
        <v>92</v>
      </c>
    </row>
    <row r="199" spans="1:56" x14ac:dyDescent="0.2">
      <c r="A199" s="3" t="s">
        <v>295</v>
      </c>
      <c r="B199" s="3" t="s">
        <v>96</v>
      </c>
      <c r="C199" s="7">
        <v>494798</v>
      </c>
      <c r="D199" s="7">
        <v>2131447</v>
      </c>
      <c r="E199" s="6">
        <v>0</v>
      </c>
      <c r="F199" s="6">
        <v>0</v>
      </c>
      <c r="G199" s="6">
        <v>390</v>
      </c>
      <c r="H199" s="6">
        <v>7.87</v>
      </c>
      <c r="I199" s="6">
        <v>0.5</v>
      </c>
      <c r="J199" s="6">
        <v>646</v>
      </c>
      <c r="K199" s="6">
        <v>2.5</v>
      </c>
      <c r="L199" s="6">
        <v>221.5</v>
      </c>
      <c r="M199" s="6">
        <v>53.8</v>
      </c>
      <c r="N199" s="6">
        <v>2.8</v>
      </c>
      <c r="O199" s="6">
        <v>0.1</v>
      </c>
      <c r="P199" s="6">
        <v>388</v>
      </c>
      <c r="Q199" s="30">
        <f t="shared" si="3"/>
        <v>426.36</v>
      </c>
      <c r="R199" s="6">
        <v>84</v>
      </c>
      <c r="S199" s="6">
        <v>304</v>
      </c>
      <c r="T199" s="6">
        <v>4</v>
      </c>
      <c r="U199" s="6">
        <v>2</v>
      </c>
      <c r="V199" s="6">
        <v>2</v>
      </c>
      <c r="W199" s="6">
        <v>384</v>
      </c>
      <c r="X199" s="6">
        <v>82</v>
      </c>
      <c r="Y199" s="6">
        <v>302</v>
      </c>
      <c r="Z199" s="6">
        <v>180.52</v>
      </c>
      <c r="AA199" s="6">
        <v>37.21</v>
      </c>
      <c r="AB199" s="6">
        <v>14.31</v>
      </c>
      <c r="AC199" s="6">
        <v>0.575484</v>
      </c>
      <c r="AD199" s="6">
        <v>0.13</v>
      </c>
      <c r="AE199" s="6">
        <v>1.0999999999999999E-2</v>
      </c>
      <c r="AF199" s="6">
        <v>0.67</v>
      </c>
      <c r="AG199" s="6">
        <v>0.11</v>
      </c>
      <c r="AH199" s="6">
        <v>12.89</v>
      </c>
      <c r="AI199" s="6">
        <v>3.5000000000000003E-2</v>
      </c>
      <c r="AJ199" s="6">
        <v>0.35799999999999998</v>
      </c>
      <c r="AK199" s="6">
        <v>2.8900000000000002E-3</v>
      </c>
      <c r="AL199" s="6">
        <v>5.3999999999999999E-2</v>
      </c>
      <c r="AM199" s="6">
        <v>1.2999999999999999E-4</v>
      </c>
      <c r="AN199" s="6">
        <v>14.9</v>
      </c>
      <c r="AO199" s="6">
        <v>4.9000000000000002E-2</v>
      </c>
      <c r="AP199" s="6">
        <v>2.8000000000000001E-2</v>
      </c>
      <c r="AQ199" s="6">
        <v>2.8000000000000001E-2</v>
      </c>
      <c r="AR199" s="6">
        <v>6.0999999999999999E-2</v>
      </c>
      <c r="AS199" s="6">
        <v>34.799999999999997</v>
      </c>
      <c r="AT199" s="6">
        <v>0.24099999999999999</v>
      </c>
      <c r="AU199" s="6">
        <v>3.5E-4</v>
      </c>
      <c r="AV199" s="6">
        <v>5.9000000000000003E-4</v>
      </c>
      <c r="AW199" s="6">
        <v>6.9</v>
      </c>
      <c r="AX199" s="6"/>
      <c r="AY199" s="6">
        <v>39.799999999999997</v>
      </c>
      <c r="AZ199" s="6">
        <v>58.5</v>
      </c>
      <c r="BA199" s="6">
        <v>0.57199999999999995</v>
      </c>
      <c r="BB199" s="13" t="s">
        <v>90</v>
      </c>
      <c r="BC199" s="19" t="s">
        <v>91</v>
      </c>
      <c r="BD199" s="13" t="s">
        <v>92</v>
      </c>
    </row>
    <row r="200" spans="1:56" x14ac:dyDescent="0.2">
      <c r="A200" s="3" t="s">
        <v>295</v>
      </c>
      <c r="B200" s="3" t="s">
        <v>97</v>
      </c>
      <c r="C200" s="7">
        <v>499862</v>
      </c>
      <c r="D200" s="7">
        <v>2127969</v>
      </c>
      <c r="E200" s="6">
        <v>0</v>
      </c>
      <c r="F200" s="6">
        <v>0</v>
      </c>
      <c r="G200" s="6">
        <v>40</v>
      </c>
      <c r="H200" s="6">
        <v>7.75</v>
      </c>
      <c r="I200" s="6">
        <v>0.5</v>
      </c>
      <c r="J200" s="6">
        <v>484</v>
      </c>
      <c r="K200" s="6">
        <v>2.5</v>
      </c>
      <c r="L200" s="6">
        <v>171.5</v>
      </c>
      <c r="M200" s="6">
        <v>39.799999999999997</v>
      </c>
      <c r="N200" s="6">
        <v>0.04</v>
      </c>
      <c r="O200" s="6">
        <v>0.2</v>
      </c>
      <c r="P200" s="6">
        <v>320</v>
      </c>
      <c r="Q200" s="30">
        <f t="shared" si="3"/>
        <v>319.44</v>
      </c>
      <c r="R200" s="6">
        <v>56</v>
      </c>
      <c r="S200" s="6">
        <v>264</v>
      </c>
      <c r="T200" s="6">
        <v>0</v>
      </c>
      <c r="U200" s="6">
        <v>0</v>
      </c>
      <c r="V200" s="6">
        <v>0</v>
      </c>
      <c r="W200" s="6">
        <v>320</v>
      </c>
      <c r="X200" s="6">
        <v>56</v>
      </c>
      <c r="Y200" s="6">
        <v>264</v>
      </c>
      <c r="Z200" s="6">
        <v>146.66</v>
      </c>
      <c r="AA200" s="6">
        <v>44.95</v>
      </c>
      <c r="AB200" s="6">
        <v>101.71</v>
      </c>
      <c r="AC200" s="6">
        <v>1.593648</v>
      </c>
      <c r="AD200" s="6">
        <v>0.36</v>
      </c>
      <c r="AE200" s="6">
        <v>1.0999999999999999E-2</v>
      </c>
      <c r="AF200" s="6">
        <v>0.1</v>
      </c>
      <c r="AG200" s="6">
        <v>0.1</v>
      </c>
      <c r="AH200" s="6">
        <v>15.28</v>
      </c>
      <c r="AI200" s="6">
        <v>3.5000000000000003E-2</v>
      </c>
      <c r="AJ200" s="6">
        <v>0.35799999999999998</v>
      </c>
      <c r="AK200" s="6">
        <v>5.8300000000000001E-3</v>
      </c>
      <c r="AL200" s="6">
        <v>2.3E-2</v>
      </c>
      <c r="AM200" s="6">
        <v>1.2999999999999999E-4</v>
      </c>
      <c r="AN200" s="6">
        <v>18</v>
      </c>
      <c r="AO200" s="6">
        <v>4.9000000000000002E-2</v>
      </c>
      <c r="AP200" s="6">
        <v>2.8000000000000001E-2</v>
      </c>
      <c r="AQ200" s="6">
        <v>2.8000000000000001E-2</v>
      </c>
      <c r="AR200" s="6">
        <v>5.1999999999999998E-2</v>
      </c>
      <c r="AS200" s="6">
        <v>24.7</v>
      </c>
      <c r="AT200" s="6">
        <v>1.9E-2</v>
      </c>
      <c r="AU200" s="6">
        <v>3.5E-4</v>
      </c>
      <c r="AV200" s="6">
        <v>8.0000000000000004E-4</v>
      </c>
      <c r="AW200" s="6">
        <v>5.07</v>
      </c>
      <c r="AX200" s="6"/>
      <c r="AY200" s="6">
        <v>30.2</v>
      </c>
      <c r="AZ200" s="6">
        <v>44.3</v>
      </c>
      <c r="BA200" s="6">
        <v>0.53600000000000003</v>
      </c>
      <c r="BB200" s="13" t="s">
        <v>90</v>
      </c>
      <c r="BC200" s="19" t="s">
        <v>91</v>
      </c>
      <c r="BD200" s="13" t="s">
        <v>92</v>
      </c>
    </row>
    <row r="201" spans="1:56" x14ac:dyDescent="0.2">
      <c r="A201" s="3" t="s">
        <v>170</v>
      </c>
      <c r="B201" s="3" t="s">
        <v>343</v>
      </c>
      <c r="C201" s="7">
        <v>479995</v>
      </c>
      <c r="D201" s="7">
        <v>2155926</v>
      </c>
      <c r="E201" s="6">
        <v>0</v>
      </c>
      <c r="F201" s="6">
        <v>0</v>
      </c>
      <c r="G201" s="6">
        <v>461.66666666666669</v>
      </c>
      <c r="H201" s="6">
        <v>6.9933333333333332</v>
      </c>
      <c r="I201" s="6">
        <v>0.5</v>
      </c>
      <c r="J201" s="6">
        <v>770</v>
      </c>
      <c r="K201" s="6">
        <v>3.3333333333333335</v>
      </c>
      <c r="L201" s="6">
        <v>264.2</v>
      </c>
      <c r="M201" s="6">
        <v>63.6</v>
      </c>
      <c r="N201" s="6">
        <v>1.92</v>
      </c>
      <c r="O201" s="6">
        <v>0.1</v>
      </c>
      <c r="P201" s="6">
        <v>489.33333333333331</v>
      </c>
      <c r="Q201" s="30">
        <f t="shared" si="3"/>
        <v>508.20000000000005</v>
      </c>
      <c r="R201" s="6">
        <v>100</v>
      </c>
      <c r="S201" s="6">
        <v>384</v>
      </c>
      <c r="T201" s="6">
        <v>2</v>
      </c>
      <c r="U201" s="6">
        <v>2</v>
      </c>
      <c r="V201" s="6">
        <v>0</v>
      </c>
      <c r="W201" s="6">
        <v>482</v>
      </c>
      <c r="X201" s="6">
        <v>98</v>
      </c>
      <c r="Y201" s="6">
        <v>384</v>
      </c>
      <c r="Z201" s="6">
        <v>243.67333333333332</v>
      </c>
      <c r="AA201" s="6">
        <v>79.226666666666659</v>
      </c>
      <c r="AB201" s="6">
        <v>164.44666666666666</v>
      </c>
      <c r="AC201" s="6">
        <v>5.8138639999999997</v>
      </c>
      <c r="AD201" s="6">
        <v>1.3133333333333332</v>
      </c>
      <c r="AE201" s="6">
        <v>1.1000000000000001E-2</v>
      </c>
      <c r="AF201" s="6">
        <v>0.14666666666666664</v>
      </c>
      <c r="AG201" s="6">
        <v>0.1</v>
      </c>
      <c r="AH201" s="6">
        <v>21.79</v>
      </c>
      <c r="AI201" s="6">
        <v>3.5000000000000003E-2</v>
      </c>
      <c r="AJ201" s="6">
        <v>0.35799999999999998</v>
      </c>
      <c r="AK201" s="6">
        <v>6.2E-4</v>
      </c>
      <c r="AL201" s="6">
        <v>9.7666666666666679E-2</v>
      </c>
      <c r="AM201" s="6">
        <v>1.2999999999999999E-4</v>
      </c>
      <c r="AN201" s="6">
        <v>31.733333333333331</v>
      </c>
      <c r="AO201" s="6">
        <v>4.9000000000000009E-2</v>
      </c>
      <c r="AP201" s="6">
        <v>2.8000000000000001E-2</v>
      </c>
      <c r="AQ201" s="6">
        <v>2.8000000000000001E-2</v>
      </c>
      <c r="AR201" s="6">
        <v>5.1999999999999998E-2</v>
      </c>
      <c r="AS201" s="6">
        <v>39.933333333333337</v>
      </c>
      <c r="AT201" s="6">
        <v>1.9E-2</v>
      </c>
      <c r="AU201" s="6">
        <v>3.5E-4</v>
      </c>
      <c r="AV201" s="6">
        <v>5.9666666666666668E-4</v>
      </c>
      <c r="AW201" s="6">
        <v>9.2799999999999994</v>
      </c>
      <c r="AX201" s="6"/>
      <c r="AY201" s="6">
        <v>42.8</v>
      </c>
      <c r="AZ201" s="6">
        <v>69.533333333333331</v>
      </c>
      <c r="BA201" s="6">
        <v>2.6796666666666664</v>
      </c>
      <c r="BB201" s="13" t="s">
        <v>90</v>
      </c>
      <c r="BC201" s="19" t="s">
        <v>91</v>
      </c>
      <c r="BD201" s="13" t="s">
        <v>92</v>
      </c>
    </row>
    <row r="202" spans="1:56" x14ac:dyDescent="0.2">
      <c r="A202" s="3" t="s">
        <v>174</v>
      </c>
      <c r="B202" s="3" t="s">
        <v>98</v>
      </c>
      <c r="C202" s="7">
        <v>483944</v>
      </c>
      <c r="D202" s="7">
        <v>2134671</v>
      </c>
      <c r="E202" s="6">
        <v>0</v>
      </c>
      <c r="F202" s="6">
        <v>0</v>
      </c>
      <c r="G202" s="6">
        <v>10</v>
      </c>
      <c r="H202" s="6">
        <v>7.4850000000000003</v>
      </c>
      <c r="I202" s="6">
        <v>0.5</v>
      </c>
      <c r="J202" s="6">
        <v>407.5</v>
      </c>
      <c r="K202" s="6">
        <v>3.75</v>
      </c>
      <c r="L202" s="6">
        <v>104.2</v>
      </c>
      <c r="M202" s="6">
        <v>33.049999999999997</v>
      </c>
      <c r="N202" s="6"/>
      <c r="O202" s="6">
        <v>0.65</v>
      </c>
      <c r="P202" s="6">
        <v>272</v>
      </c>
      <c r="Q202" s="30">
        <f t="shared" si="3"/>
        <v>268.95</v>
      </c>
      <c r="R202" s="6"/>
      <c r="S202" s="6"/>
      <c r="T202" s="6"/>
      <c r="U202" s="6"/>
      <c r="V202" s="6"/>
      <c r="W202" s="6">
        <v>0</v>
      </c>
      <c r="X202" s="6"/>
      <c r="Y202" s="6"/>
      <c r="Z202" s="6">
        <v>128.46</v>
      </c>
      <c r="AA202" s="6">
        <v>45.07</v>
      </c>
      <c r="AB202" s="6">
        <v>83.39</v>
      </c>
      <c r="AC202" s="6">
        <v>9.2298779999999994</v>
      </c>
      <c r="AD202" s="6">
        <v>2.085</v>
      </c>
      <c r="AE202" s="6">
        <v>1.0999999999999999E-2</v>
      </c>
      <c r="AF202" s="6">
        <v>0.1</v>
      </c>
      <c r="AG202" s="6"/>
      <c r="AH202" s="6">
        <v>34.11</v>
      </c>
      <c r="AI202" s="6">
        <v>3.5000000000000003E-2</v>
      </c>
      <c r="AJ202" s="6"/>
      <c r="AK202" s="6">
        <v>4.45E-3</v>
      </c>
      <c r="AL202" s="6">
        <v>2.8000000000000001E-2</v>
      </c>
      <c r="AM202" s="6">
        <v>1.2999999999999999E-4</v>
      </c>
      <c r="AN202" s="6">
        <v>18.05</v>
      </c>
      <c r="AO202" s="6">
        <v>4.9000000000000002E-2</v>
      </c>
      <c r="AP202" s="6">
        <v>2.8000000000000001E-2</v>
      </c>
      <c r="AQ202" s="6">
        <v>2.8000000000000001E-2</v>
      </c>
      <c r="AR202" s="6">
        <v>5.1999999999999998E-2</v>
      </c>
      <c r="AS202" s="6">
        <v>20.25</v>
      </c>
      <c r="AT202" s="6">
        <v>1.9E-2</v>
      </c>
      <c r="AU202" s="6">
        <v>3.5E-4</v>
      </c>
      <c r="AV202" s="6">
        <v>5.9000000000000003E-4</v>
      </c>
      <c r="AW202" s="6">
        <v>5.375</v>
      </c>
      <c r="AX202" s="6"/>
      <c r="AY202" s="6"/>
      <c r="AZ202" s="6">
        <v>30.4</v>
      </c>
      <c r="BA202" s="6">
        <v>0.376</v>
      </c>
      <c r="BB202" s="13" t="s">
        <v>90</v>
      </c>
      <c r="BC202" s="19" t="s">
        <v>91</v>
      </c>
      <c r="BD202" s="13" t="s">
        <v>92</v>
      </c>
    </row>
    <row r="203" spans="1:56" x14ac:dyDescent="0.2">
      <c r="A203" s="3" t="s">
        <v>174</v>
      </c>
      <c r="B203" s="3" t="s">
        <v>99</v>
      </c>
      <c r="C203" s="7">
        <v>483944</v>
      </c>
      <c r="D203" s="7">
        <v>2134671</v>
      </c>
      <c r="E203" s="6">
        <v>0</v>
      </c>
      <c r="F203" s="6">
        <v>0</v>
      </c>
      <c r="G203" s="6">
        <v>30</v>
      </c>
      <c r="H203" s="6">
        <v>7.47</v>
      </c>
      <c r="I203" s="6">
        <v>0.70499999999999996</v>
      </c>
      <c r="J203" s="6">
        <v>427.5</v>
      </c>
      <c r="K203" s="6">
        <v>3.75</v>
      </c>
      <c r="L203" s="6">
        <v>104.7</v>
      </c>
      <c r="M203" s="6">
        <v>33.75</v>
      </c>
      <c r="N203" s="6"/>
      <c r="O203" s="6">
        <v>0.15</v>
      </c>
      <c r="P203" s="6">
        <v>282</v>
      </c>
      <c r="Q203" s="30">
        <f t="shared" si="3"/>
        <v>282.15000000000003</v>
      </c>
      <c r="R203" s="6"/>
      <c r="S203" s="6"/>
      <c r="T203" s="6"/>
      <c r="U203" s="6"/>
      <c r="V203" s="6"/>
      <c r="W203" s="6">
        <v>0</v>
      </c>
      <c r="X203" s="6"/>
      <c r="Y203" s="6"/>
      <c r="Z203" s="6">
        <v>127.93</v>
      </c>
      <c r="AA203" s="6">
        <v>45.57</v>
      </c>
      <c r="AB203" s="6">
        <v>82.36</v>
      </c>
      <c r="AC203" s="6">
        <v>11.332608</v>
      </c>
      <c r="AD203" s="6">
        <v>2.56</v>
      </c>
      <c r="AE203" s="6">
        <v>1.0999999999999999E-2</v>
      </c>
      <c r="AF203" s="6">
        <v>0.1</v>
      </c>
      <c r="AG203" s="6"/>
      <c r="AH203" s="6">
        <v>34.64</v>
      </c>
      <c r="AI203" s="6">
        <v>3.5000000000000003E-2</v>
      </c>
      <c r="AJ203" s="6"/>
      <c r="AK203" s="6">
        <v>4.3499999999999997E-3</v>
      </c>
      <c r="AL203" s="6">
        <v>2.9499999999999998E-2</v>
      </c>
      <c r="AM203" s="6">
        <v>1.2999999999999999E-4</v>
      </c>
      <c r="AN203" s="6">
        <v>18.25</v>
      </c>
      <c r="AO203" s="6">
        <v>4.9000000000000002E-2</v>
      </c>
      <c r="AP203" s="6">
        <v>2.8000000000000001E-2</v>
      </c>
      <c r="AQ203" s="6">
        <v>2.8000000000000001E-2</v>
      </c>
      <c r="AR203" s="6">
        <v>9.1499999999999998E-2</v>
      </c>
      <c r="AS203" s="6">
        <v>20</v>
      </c>
      <c r="AT203" s="6">
        <v>1.9E-2</v>
      </c>
      <c r="AU203" s="6">
        <v>3.5E-4</v>
      </c>
      <c r="AV203" s="6">
        <v>5.9000000000000003E-4</v>
      </c>
      <c r="AW203" s="6">
        <v>5.37</v>
      </c>
      <c r="AX203" s="6"/>
      <c r="AY203" s="6"/>
      <c r="AZ203" s="6">
        <v>31.2</v>
      </c>
      <c r="BA203" s="6">
        <v>0.36499999999999999</v>
      </c>
      <c r="BB203" s="13" t="s">
        <v>90</v>
      </c>
      <c r="BC203" s="19" t="s">
        <v>91</v>
      </c>
      <c r="BD203" s="13" t="s">
        <v>92</v>
      </c>
    </row>
    <row r="204" spans="1:56" x14ac:dyDescent="0.2">
      <c r="A204" s="10" t="s">
        <v>171</v>
      </c>
      <c r="B204" s="10" t="s">
        <v>270</v>
      </c>
      <c r="C204" s="11">
        <v>492110</v>
      </c>
      <c r="D204" s="11">
        <v>2138566</v>
      </c>
      <c r="E204" s="6">
        <v>0</v>
      </c>
      <c r="F204" s="6">
        <v>0</v>
      </c>
      <c r="G204" s="6">
        <v>191.875</v>
      </c>
      <c r="H204" s="6">
        <v>7.8262499999999999</v>
      </c>
      <c r="I204" s="6">
        <v>0.64875000000000005</v>
      </c>
      <c r="J204" s="6">
        <v>1083.875</v>
      </c>
      <c r="K204" s="6">
        <v>10.3125</v>
      </c>
      <c r="L204" s="6">
        <v>240.22499999999999</v>
      </c>
      <c r="M204" s="6">
        <v>83.4375</v>
      </c>
      <c r="N204" s="6">
        <v>9.1087500000000006</v>
      </c>
      <c r="O204" s="6">
        <v>0.45</v>
      </c>
      <c r="P204" s="6">
        <v>752</v>
      </c>
      <c r="Q204" s="30">
        <f t="shared" si="3"/>
        <v>715.35750000000007</v>
      </c>
      <c r="R204" s="6">
        <v>99.25</v>
      </c>
      <c r="S204" s="6">
        <v>652.75</v>
      </c>
      <c r="T204" s="6">
        <v>5.75</v>
      </c>
      <c r="U204" s="6">
        <v>1.25</v>
      </c>
      <c r="V204" s="6">
        <v>4.5</v>
      </c>
      <c r="W204" s="6">
        <v>746.25</v>
      </c>
      <c r="X204" s="6">
        <v>98</v>
      </c>
      <c r="Y204" s="6">
        <v>648.25</v>
      </c>
      <c r="Z204" s="6">
        <v>264.81285714285713</v>
      </c>
      <c r="AA204" s="6">
        <v>82.865714285714276</v>
      </c>
      <c r="AB204" s="6">
        <v>181.94714285714286</v>
      </c>
      <c r="AC204" s="6">
        <v>1.2893055</v>
      </c>
      <c r="AD204" s="6">
        <v>0.29125000000000001</v>
      </c>
      <c r="AE204" s="6">
        <v>1.3624999999999998E-2</v>
      </c>
      <c r="AF204" s="6">
        <v>0.20250000000000001</v>
      </c>
      <c r="AG204" s="6">
        <v>0.28249999999999997</v>
      </c>
      <c r="AH204" s="6">
        <v>207.23625000000001</v>
      </c>
      <c r="AI204" s="6">
        <v>3.5000000000000003E-2</v>
      </c>
      <c r="AJ204" s="6">
        <v>0.35800000000000004</v>
      </c>
      <c r="AK204" s="6">
        <v>1.2957142857142859E-3</v>
      </c>
      <c r="AL204" s="6">
        <v>6.8999999999999992E-2</v>
      </c>
      <c r="AM204" s="6">
        <v>1.2999999999999999E-4</v>
      </c>
      <c r="AN204" s="6">
        <v>33.185714285714283</v>
      </c>
      <c r="AO204" s="6">
        <v>5.1142857142857143E-2</v>
      </c>
      <c r="AP204" s="6">
        <v>2.8000000000000001E-2</v>
      </c>
      <c r="AQ204" s="6">
        <v>2.8000000000000001E-2</v>
      </c>
      <c r="AR204" s="6">
        <v>8.6857142857142869E-2</v>
      </c>
      <c r="AS204" s="6">
        <v>44.18571428571429</v>
      </c>
      <c r="AT204" s="6">
        <v>0.10400000000000001</v>
      </c>
      <c r="AU204" s="6">
        <v>3.5E-4</v>
      </c>
      <c r="AV204" s="6">
        <v>1.11125E-3</v>
      </c>
      <c r="AW204" s="6">
        <v>10.327142857142858</v>
      </c>
      <c r="AX204" s="6"/>
      <c r="AY204" s="6">
        <v>28.842857142857145</v>
      </c>
      <c r="AZ204" s="6">
        <v>118.05714285714284</v>
      </c>
      <c r="BA204" s="6">
        <v>1.0465</v>
      </c>
      <c r="BB204" s="13" t="s">
        <v>130</v>
      </c>
      <c r="BC204" s="26" t="s">
        <v>131</v>
      </c>
      <c r="BD204" s="13" t="s">
        <v>132</v>
      </c>
    </row>
    <row r="205" spans="1:56" x14ac:dyDescent="0.2">
      <c r="A205" s="3" t="s">
        <v>171</v>
      </c>
      <c r="B205" s="3" t="s">
        <v>279</v>
      </c>
      <c r="C205" s="7">
        <v>496437</v>
      </c>
      <c r="D205" s="7">
        <v>2142004</v>
      </c>
      <c r="E205" s="6">
        <v>0</v>
      </c>
      <c r="F205" s="6">
        <v>0</v>
      </c>
      <c r="G205" s="6">
        <v>1170</v>
      </c>
      <c r="H205" s="6">
        <v>8.2200000000000006</v>
      </c>
      <c r="I205" s="6">
        <v>0.5</v>
      </c>
      <c r="J205" s="6">
        <v>666</v>
      </c>
      <c r="K205" s="6">
        <v>2.5</v>
      </c>
      <c r="L205" s="6">
        <v>200.2</v>
      </c>
      <c r="M205" s="6">
        <v>35.4</v>
      </c>
      <c r="N205" s="6"/>
      <c r="O205" s="6">
        <v>0.2</v>
      </c>
      <c r="P205" s="6">
        <v>432</v>
      </c>
      <c r="Q205" s="30">
        <f t="shared" si="3"/>
        <v>439.56</v>
      </c>
      <c r="R205" s="6"/>
      <c r="S205" s="6"/>
      <c r="T205" s="6"/>
      <c r="U205" s="6"/>
      <c r="V205" s="6"/>
      <c r="W205" s="6"/>
      <c r="X205" s="6"/>
      <c r="Y205" s="6"/>
      <c r="Z205" s="6">
        <v>90.02</v>
      </c>
      <c r="AA205" s="6">
        <v>23.72</v>
      </c>
      <c r="AB205" s="6">
        <v>66.3</v>
      </c>
      <c r="AC205" s="6">
        <v>0.44268000000000002</v>
      </c>
      <c r="AD205" s="6">
        <v>0.1</v>
      </c>
      <c r="AE205" s="6">
        <v>1.0999999999999999E-2</v>
      </c>
      <c r="AF205" s="6">
        <v>0.64</v>
      </c>
      <c r="AG205" s="6"/>
      <c r="AH205" s="6">
        <v>79.41</v>
      </c>
      <c r="AI205" s="6">
        <v>3.5000000000000003E-2</v>
      </c>
      <c r="AJ205" s="6"/>
      <c r="AK205" s="6">
        <v>6.2E-4</v>
      </c>
      <c r="AL205" s="6">
        <v>5.1999999999999998E-2</v>
      </c>
      <c r="AM205" s="6">
        <v>1.2999999999999999E-4</v>
      </c>
      <c r="AN205" s="6">
        <v>9.5</v>
      </c>
      <c r="AO205" s="6">
        <v>4.9000000000000002E-2</v>
      </c>
      <c r="AP205" s="6">
        <v>2.8000000000000001E-2</v>
      </c>
      <c r="AQ205" s="6">
        <v>2.8000000000000001E-2</v>
      </c>
      <c r="AR205" s="6">
        <v>5.1999999999999998E-2</v>
      </c>
      <c r="AS205" s="6">
        <v>16.100000000000001</v>
      </c>
      <c r="AT205" s="6">
        <v>1.9E-2</v>
      </c>
      <c r="AU205" s="6">
        <v>3.5E-4</v>
      </c>
      <c r="AV205" s="6">
        <v>5.9000000000000003E-4</v>
      </c>
      <c r="AW205" s="6">
        <v>15.4</v>
      </c>
      <c r="AX205" s="6"/>
      <c r="AY205" s="6"/>
      <c r="AZ205" s="6">
        <v>99.5</v>
      </c>
      <c r="BA205" s="6">
        <v>0.441</v>
      </c>
      <c r="BB205" s="13" t="s">
        <v>131</v>
      </c>
      <c r="BC205" s="26" t="s">
        <v>131</v>
      </c>
      <c r="BD205" s="13" t="s">
        <v>132</v>
      </c>
    </row>
    <row r="206" spans="1:56" x14ac:dyDescent="0.2">
      <c r="A206" s="3" t="s">
        <v>171</v>
      </c>
      <c r="B206" s="3" t="s">
        <v>133</v>
      </c>
      <c r="C206" s="7">
        <v>490558</v>
      </c>
      <c r="D206" s="7">
        <v>2135052</v>
      </c>
      <c r="E206" s="6">
        <v>50</v>
      </c>
      <c r="F206" s="6">
        <v>0.5</v>
      </c>
      <c r="G206" s="6">
        <v>1777.5</v>
      </c>
      <c r="H206" s="6">
        <v>7.83</v>
      </c>
      <c r="I206" s="6">
        <v>10</v>
      </c>
      <c r="J206" s="6">
        <v>875.5</v>
      </c>
      <c r="K206" s="6">
        <v>20</v>
      </c>
      <c r="L206" s="6">
        <v>233.15</v>
      </c>
      <c r="M206" s="6">
        <v>67.7</v>
      </c>
      <c r="N206" s="6">
        <v>4.8</v>
      </c>
      <c r="O206" s="6">
        <v>0.3</v>
      </c>
      <c r="P206" s="6">
        <v>540</v>
      </c>
      <c r="Q206" s="30">
        <f t="shared" si="3"/>
        <v>577.83000000000004</v>
      </c>
      <c r="R206" s="6">
        <v>76</v>
      </c>
      <c r="S206" s="6">
        <v>448</v>
      </c>
      <c r="T206" s="6">
        <v>12</v>
      </c>
      <c r="U206" s="6">
        <v>8</v>
      </c>
      <c r="V206" s="6">
        <v>4</v>
      </c>
      <c r="W206" s="6">
        <v>512</v>
      </c>
      <c r="X206" s="6">
        <v>68</v>
      </c>
      <c r="Y206" s="6">
        <v>444</v>
      </c>
      <c r="Z206" s="6">
        <v>247.46</v>
      </c>
      <c r="AA206" s="6">
        <v>75.534999999999997</v>
      </c>
      <c r="AB206" s="6">
        <v>171.92500000000001</v>
      </c>
      <c r="AC206" s="6">
        <v>3.2979660000000002</v>
      </c>
      <c r="AD206" s="6">
        <v>0.745</v>
      </c>
      <c r="AE206" s="6">
        <v>1.35E-2</v>
      </c>
      <c r="AF206" s="6">
        <v>0.1</v>
      </c>
      <c r="AG206" s="6">
        <v>0.11</v>
      </c>
      <c r="AH206" s="6">
        <v>98.125</v>
      </c>
      <c r="AI206" s="6">
        <v>3.5000000000000003E-2</v>
      </c>
      <c r="AJ206" s="6">
        <v>0.35799999999999998</v>
      </c>
      <c r="AK206" s="6">
        <v>1.1585000000000002E-2</v>
      </c>
      <c r="AL206" s="6">
        <v>1.2500000000000001E-2</v>
      </c>
      <c r="AM206" s="6">
        <v>1.2999999999999999E-4</v>
      </c>
      <c r="AN206" s="6">
        <v>30.25</v>
      </c>
      <c r="AO206" s="6">
        <v>4.9000000000000002E-2</v>
      </c>
      <c r="AP206" s="6">
        <v>2.8000000000000001E-2</v>
      </c>
      <c r="AQ206" s="6">
        <v>2.8000000000000001E-2</v>
      </c>
      <c r="AR206" s="6">
        <v>0.7</v>
      </c>
      <c r="AS206" s="6">
        <v>41.75</v>
      </c>
      <c r="AT206" s="6">
        <v>0.44550000000000001</v>
      </c>
      <c r="AU206" s="6">
        <v>3.5E-4</v>
      </c>
      <c r="AV206" s="6">
        <v>5.9000000000000003E-4</v>
      </c>
      <c r="AW206" s="6">
        <v>8.0500000000000007</v>
      </c>
      <c r="AX206" s="6"/>
      <c r="AY206" s="6">
        <v>25</v>
      </c>
      <c r="AZ206" s="6">
        <v>81.3</v>
      </c>
      <c r="BA206" s="6">
        <v>0.76249999999999996</v>
      </c>
      <c r="BB206" s="13" t="s">
        <v>130</v>
      </c>
      <c r="BC206" s="26" t="s">
        <v>131</v>
      </c>
      <c r="BD206" s="13" t="s">
        <v>132</v>
      </c>
    </row>
    <row r="207" spans="1:56" ht="45" x14ac:dyDescent="0.2">
      <c r="A207" s="3" t="s">
        <v>171</v>
      </c>
      <c r="B207" s="12" t="s">
        <v>134</v>
      </c>
      <c r="C207" s="7">
        <v>492660</v>
      </c>
      <c r="D207" s="7">
        <v>2136245</v>
      </c>
      <c r="E207" s="6">
        <v>2.4078947368421053</v>
      </c>
      <c r="F207" s="6">
        <v>3.9473684210526314E-2</v>
      </c>
      <c r="G207" s="6">
        <v>805.35526315789468</v>
      </c>
      <c r="H207" s="6">
        <v>7.9122077922077896</v>
      </c>
      <c r="I207" s="6">
        <v>2.6489610389610387</v>
      </c>
      <c r="J207" s="6">
        <v>1491.9480519480519</v>
      </c>
      <c r="K207" s="6">
        <v>22.694805194805195</v>
      </c>
      <c r="L207" s="6">
        <v>451.51948051948051</v>
      </c>
      <c r="M207" s="6">
        <v>110.36064935064938</v>
      </c>
      <c r="N207" s="6">
        <v>21.079066666666673</v>
      </c>
      <c r="O207" s="6">
        <v>0.57402597402597444</v>
      </c>
      <c r="P207" s="6">
        <v>995.84415584415581</v>
      </c>
      <c r="Q207" s="30">
        <f t="shared" si="3"/>
        <v>984.68571428571431</v>
      </c>
      <c r="R207" s="6">
        <v>135.09333333333333</v>
      </c>
      <c r="S207" s="6">
        <v>836.10666666666668</v>
      </c>
      <c r="T207" s="6">
        <v>7.7333333333333334</v>
      </c>
      <c r="U207" s="6">
        <v>3.7333333333333334</v>
      </c>
      <c r="V207" s="6">
        <v>4</v>
      </c>
      <c r="W207" s="6">
        <v>963.38666666666666</v>
      </c>
      <c r="X207" s="6">
        <v>131.36000000000001</v>
      </c>
      <c r="Y207" s="6">
        <v>832.1106666666667</v>
      </c>
      <c r="Z207" s="6">
        <v>282.4332394366196</v>
      </c>
      <c r="AA207" s="6">
        <v>88.645915492957712</v>
      </c>
      <c r="AB207" s="6">
        <v>193.78591549295774</v>
      </c>
      <c r="AC207" s="6">
        <v>8.3154850909090925</v>
      </c>
      <c r="AD207" s="6">
        <v>1.8784415584415586</v>
      </c>
      <c r="AE207" s="6">
        <v>3.2246753246753246E-2</v>
      </c>
      <c r="AF207" s="6">
        <v>2.1428571428571437</v>
      </c>
      <c r="AG207" s="6">
        <v>0.24310810810810804</v>
      </c>
      <c r="AH207" s="6">
        <v>182.89532467532467</v>
      </c>
      <c r="AI207" s="6">
        <v>3.792207792207794E-2</v>
      </c>
      <c r="AJ207" s="6">
        <v>0.35800000000000026</v>
      </c>
      <c r="AK207" s="6">
        <v>3.245774647887324E-3</v>
      </c>
      <c r="AL207" s="6">
        <v>2.983098591549295E-2</v>
      </c>
      <c r="AM207" s="6">
        <v>1.3061224489795912E-4</v>
      </c>
      <c r="AN207" s="6">
        <v>35.501408450704226</v>
      </c>
      <c r="AO207" s="6">
        <v>4.9098591549295731E-2</v>
      </c>
      <c r="AP207" s="6">
        <v>3.23098591549296E-2</v>
      </c>
      <c r="AQ207" s="6">
        <v>2.8000000000000021E-2</v>
      </c>
      <c r="AR207" s="6">
        <v>0.16908450704225353</v>
      </c>
      <c r="AS207" s="6">
        <v>47.057746478873263</v>
      </c>
      <c r="AT207" s="6">
        <v>0.15852112676056337</v>
      </c>
      <c r="AU207" s="6">
        <v>3.5371428571428544E-4</v>
      </c>
      <c r="AV207" s="6">
        <v>2.1963265306122444E-3</v>
      </c>
      <c r="AW207" s="6">
        <v>18.230563380281687</v>
      </c>
      <c r="AX207" s="6"/>
      <c r="AY207" s="6">
        <v>26.594117647058827</v>
      </c>
      <c r="AZ207" s="6">
        <v>235.72394366197184</v>
      </c>
      <c r="BA207" s="6">
        <v>1.4233768115942027</v>
      </c>
      <c r="BB207" s="13" t="s">
        <v>131</v>
      </c>
      <c r="BC207" s="26" t="s">
        <v>131</v>
      </c>
      <c r="BD207" s="13" t="s">
        <v>132</v>
      </c>
    </row>
    <row r="208" spans="1:56" x14ac:dyDescent="0.2">
      <c r="A208" s="3" t="s">
        <v>171</v>
      </c>
      <c r="B208" s="3" t="s">
        <v>349</v>
      </c>
      <c r="C208" s="7">
        <v>493108</v>
      </c>
      <c r="D208" s="7">
        <v>2135089</v>
      </c>
      <c r="E208" s="6">
        <v>4.333333333333333</v>
      </c>
      <c r="F208" s="6">
        <v>0</v>
      </c>
      <c r="G208" s="6">
        <v>2296.2222222222222</v>
      </c>
      <c r="H208" s="6">
        <v>7.9388888888888891</v>
      </c>
      <c r="I208" s="6">
        <v>10.27888888888889</v>
      </c>
      <c r="J208" s="6">
        <v>2295.8888888888887</v>
      </c>
      <c r="K208" s="6">
        <v>31.666666666666668</v>
      </c>
      <c r="L208" s="6">
        <v>761.94444444444446</v>
      </c>
      <c r="M208" s="6">
        <v>160.9</v>
      </c>
      <c r="N208" s="6">
        <v>35.895555555555553</v>
      </c>
      <c r="O208" s="6">
        <v>0.76666666666666661</v>
      </c>
      <c r="P208" s="6">
        <v>1529.7777777777778</v>
      </c>
      <c r="Q208" s="30">
        <f t="shared" si="3"/>
        <v>1515.2866666666666</v>
      </c>
      <c r="R208" s="6">
        <v>219.11111111111111</v>
      </c>
      <c r="S208" s="6">
        <v>1310.6666666666667</v>
      </c>
      <c r="T208" s="6">
        <v>8.2222222222222214</v>
      </c>
      <c r="U208" s="6">
        <v>3.3333333333333335</v>
      </c>
      <c r="V208" s="6">
        <v>4.8888888888888893</v>
      </c>
      <c r="W208" s="6">
        <v>1521.5555555555557</v>
      </c>
      <c r="X208" s="6">
        <v>215.77777777777777</v>
      </c>
      <c r="Y208" s="6">
        <v>1305.7777777777778</v>
      </c>
      <c r="Z208" s="6">
        <v>643.65666666666652</v>
      </c>
      <c r="AA208" s="6">
        <v>315.63333333333333</v>
      </c>
      <c r="AB208" s="6">
        <v>328.02333333333337</v>
      </c>
      <c r="AC208" s="6">
        <v>7.7469000000000001</v>
      </c>
      <c r="AD208" s="6">
        <v>1.75</v>
      </c>
      <c r="AE208" s="6">
        <v>0.12122222222222219</v>
      </c>
      <c r="AF208" s="6">
        <v>3.5611111111111109</v>
      </c>
      <c r="AG208" s="6">
        <v>0.50444444444444447</v>
      </c>
      <c r="AH208" s="6">
        <v>291.04666666666668</v>
      </c>
      <c r="AI208" s="6">
        <v>3.5000000000000003E-2</v>
      </c>
      <c r="AJ208" s="6">
        <v>0.35800000000000004</v>
      </c>
      <c r="AK208" s="6">
        <v>1.4722222222222226E-3</v>
      </c>
      <c r="AL208" s="6">
        <v>5.9000000000000004E-2</v>
      </c>
      <c r="AM208" s="6">
        <v>1.2999999999999999E-4</v>
      </c>
      <c r="AN208" s="6">
        <v>51.822222222222223</v>
      </c>
      <c r="AO208" s="6">
        <v>4.8999999999999995E-2</v>
      </c>
      <c r="AP208" s="6">
        <v>2.8000000000000001E-2</v>
      </c>
      <c r="AQ208" s="6">
        <v>2.8000000000000001E-2</v>
      </c>
      <c r="AR208" s="6">
        <v>0.17800000000000005</v>
      </c>
      <c r="AS208" s="6">
        <v>70.12222222222222</v>
      </c>
      <c r="AT208" s="6">
        <v>0.21566666666666665</v>
      </c>
      <c r="AU208" s="6">
        <v>3.5E-4</v>
      </c>
      <c r="AV208" s="6">
        <v>1.9066666666666665E-3</v>
      </c>
      <c r="AW208" s="6">
        <v>29.733333333333334</v>
      </c>
      <c r="AX208" s="6"/>
      <c r="AY208" s="6">
        <v>24.322222222222226</v>
      </c>
      <c r="AZ208" s="6">
        <v>374.8</v>
      </c>
      <c r="BA208" s="6">
        <v>2.3869999999999996</v>
      </c>
      <c r="BB208" s="13" t="s">
        <v>131</v>
      </c>
      <c r="BC208" s="26" t="s">
        <v>131</v>
      </c>
      <c r="BD208" s="13" t="s">
        <v>132</v>
      </c>
    </row>
    <row r="209" spans="1:56" x14ac:dyDescent="0.2">
      <c r="A209" s="3" t="s">
        <v>174</v>
      </c>
      <c r="B209" s="3" t="s">
        <v>309</v>
      </c>
      <c r="C209" s="7">
        <v>487554</v>
      </c>
      <c r="D209" s="7">
        <v>2136262</v>
      </c>
      <c r="E209" s="6">
        <v>0</v>
      </c>
      <c r="F209" s="6">
        <v>0</v>
      </c>
      <c r="G209" s="6">
        <v>1</v>
      </c>
      <c r="H209" s="6">
        <v>7.76</v>
      </c>
      <c r="I209" s="6">
        <v>0.79</v>
      </c>
      <c r="J209" s="6">
        <v>1070</v>
      </c>
      <c r="K209" s="6">
        <v>2.5</v>
      </c>
      <c r="L209" s="6">
        <v>292.3</v>
      </c>
      <c r="M209" s="6">
        <v>104.3</v>
      </c>
      <c r="N209" s="6"/>
      <c r="O209" s="6">
        <v>0.2</v>
      </c>
      <c r="P209" s="6">
        <v>608</v>
      </c>
      <c r="Q209" s="30">
        <f t="shared" si="3"/>
        <v>706.2</v>
      </c>
      <c r="R209" s="6"/>
      <c r="S209" s="6"/>
      <c r="T209" s="6"/>
      <c r="U209" s="6"/>
      <c r="V209" s="6"/>
      <c r="W209" s="6"/>
      <c r="X209" s="6"/>
      <c r="Y209" s="6"/>
      <c r="Z209" s="6">
        <v>278.61</v>
      </c>
      <c r="AA209" s="6">
        <v>92.89</v>
      </c>
      <c r="AB209" s="6">
        <v>185.72</v>
      </c>
      <c r="AC209" s="6">
        <v>10.093103999999999</v>
      </c>
      <c r="AD209" s="6">
        <v>2.2799999999999998</v>
      </c>
      <c r="AE209" s="6">
        <v>1.0999999999999999E-2</v>
      </c>
      <c r="AF209" s="6">
        <v>0.1</v>
      </c>
      <c r="AG209" s="6"/>
      <c r="AH209" s="6">
        <v>63.48</v>
      </c>
      <c r="AI209" s="6">
        <v>3.5000000000000003E-2</v>
      </c>
      <c r="AJ209" s="6"/>
      <c r="AK209" s="6"/>
      <c r="AL209" s="6">
        <v>5.8999999999999997E-2</v>
      </c>
      <c r="AM209" s="6">
        <v>1.2999999999999999E-4</v>
      </c>
      <c r="AN209" s="6">
        <v>37.200000000000003</v>
      </c>
      <c r="AO209" s="6">
        <v>4.9000000000000002E-2</v>
      </c>
      <c r="AP209" s="6">
        <v>2.8000000000000001E-2</v>
      </c>
      <c r="AQ209" s="6">
        <v>2.8000000000000001E-2</v>
      </c>
      <c r="AR209" s="6">
        <v>5.1999999999999998E-2</v>
      </c>
      <c r="AS209" s="6">
        <v>45.1</v>
      </c>
      <c r="AT209" s="6">
        <v>1.9E-2</v>
      </c>
      <c r="AU209" s="6"/>
      <c r="AV209" s="6">
        <v>1.0499999999999999E-3</v>
      </c>
      <c r="AW209" s="6">
        <v>11.3</v>
      </c>
      <c r="AX209" s="6"/>
      <c r="AY209" s="6"/>
      <c r="AZ209" s="6">
        <v>104.7</v>
      </c>
      <c r="BA209" s="6">
        <v>1.8360000000000001</v>
      </c>
      <c r="BB209" s="13" t="s">
        <v>101</v>
      </c>
      <c r="BC209" s="20" t="s">
        <v>102</v>
      </c>
      <c r="BD209" s="13" t="s">
        <v>103</v>
      </c>
    </row>
    <row r="210" spans="1:56" x14ac:dyDescent="0.2">
      <c r="A210" s="3" t="s">
        <v>174</v>
      </c>
      <c r="B210" s="3" t="s">
        <v>310</v>
      </c>
      <c r="C210" s="8">
        <v>485605</v>
      </c>
      <c r="D210" s="8">
        <v>2137177</v>
      </c>
      <c r="E210" s="6">
        <v>0</v>
      </c>
      <c r="F210" s="6">
        <v>0</v>
      </c>
      <c r="G210" s="6">
        <v>5</v>
      </c>
      <c r="H210" s="6">
        <v>7.83</v>
      </c>
      <c r="I210" s="6">
        <v>0.5</v>
      </c>
      <c r="J210" s="6">
        <v>585</v>
      </c>
      <c r="K210" s="6">
        <v>2.5</v>
      </c>
      <c r="L210" s="6">
        <v>144.5</v>
      </c>
      <c r="M210" s="6">
        <v>79.2</v>
      </c>
      <c r="N210" s="6"/>
      <c r="O210" s="6">
        <v>0.2</v>
      </c>
      <c r="P210" s="6">
        <v>336</v>
      </c>
      <c r="Q210" s="30">
        <f t="shared" si="3"/>
        <v>386.1</v>
      </c>
      <c r="R210" s="6"/>
      <c r="S210" s="6"/>
      <c r="T210" s="6"/>
      <c r="U210" s="6"/>
      <c r="V210" s="6"/>
      <c r="W210" s="6"/>
      <c r="X210" s="6"/>
      <c r="Y210" s="6"/>
      <c r="Z210" s="6">
        <v>126.14</v>
      </c>
      <c r="AA210" s="6">
        <v>35.96</v>
      </c>
      <c r="AB210" s="6">
        <v>90.18</v>
      </c>
      <c r="AC210" s="6">
        <v>2.8774200000000003</v>
      </c>
      <c r="AD210" s="6">
        <v>0.65</v>
      </c>
      <c r="AE210" s="6">
        <v>1.0999999999999999E-2</v>
      </c>
      <c r="AF210" s="6">
        <v>0.1</v>
      </c>
      <c r="AG210" s="6"/>
      <c r="AH210" s="6">
        <v>13.73</v>
      </c>
      <c r="AI210" s="6">
        <v>3.5000000000000003E-2</v>
      </c>
      <c r="AJ210" s="6"/>
      <c r="AK210" s="6"/>
      <c r="AL210" s="6">
        <v>2.9000000000000001E-2</v>
      </c>
      <c r="AM210" s="6">
        <v>1.2999999999999999E-4</v>
      </c>
      <c r="AN210" s="6">
        <v>14.4</v>
      </c>
      <c r="AO210" s="6">
        <v>4.9000000000000002E-2</v>
      </c>
      <c r="AP210" s="6">
        <v>2.8000000000000001E-2</v>
      </c>
      <c r="AQ210" s="6">
        <v>2.8000000000000001E-2</v>
      </c>
      <c r="AR210" s="6">
        <v>5.1999999999999998E-2</v>
      </c>
      <c r="AS210" s="6">
        <v>21.9</v>
      </c>
      <c r="AT210" s="6">
        <v>1.9E-2</v>
      </c>
      <c r="AU210" s="6"/>
      <c r="AV210" s="6">
        <v>6.4000000000000005E-4</v>
      </c>
      <c r="AW210" s="6">
        <v>6.6</v>
      </c>
      <c r="AX210" s="6"/>
      <c r="AY210" s="6"/>
      <c r="AZ210" s="6">
        <v>62.1</v>
      </c>
      <c r="BA210" s="6">
        <v>1.7709999999999999</v>
      </c>
      <c r="BB210" s="13" t="s">
        <v>101</v>
      </c>
      <c r="BC210" s="20" t="s">
        <v>102</v>
      </c>
      <c r="BD210" s="13" t="s">
        <v>103</v>
      </c>
    </row>
    <row r="211" spans="1:56" x14ac:dyDescent="0.2">
      <c r="A211" s="3" t="s">
        <v>174</v>
      </c>
      <c r="B211" s="3" t="s">
        <v>104</v>
      </c>
      <c r="C211" s="7">
        <v>486172</v>
      </c>
      <c r="D211" s="7">
        <v>2136994</v>
      </c>
      <c r="E211" s="6">
        <v>0</v>
      </c>
      <c r="F211" s="6">
        <v>0</v>
      </c>
      <c r="G211" s="6">
        <v>5</v>
      </c>
      <c r="H211" s="6">
        <v>7.69</v>
      </c>
      <c r="I211" s="6">
        <v>0.5</v>
      </c>
      <c r="J211" s="6">
        <v>727</v>
      </c>
      <c r="K211" s="6">
        <v>2.5</v>
      </c>
      <c r="L211" s="6">
        <v>190.9</v>
      </c>
      <c r="M211" s="6">
        <v>81.5</v>
      </c>
      <c r="N211" s="6"/>
      <c r="O211" s="6">
        <v>0.2</v>
      </c>
      <c r="P211" s="6">
        <v>408</v>
      </c>
      <c r="Q211" s="30">
        <f t="shared" si="3"/>
        <v>479.82000000000005</v>
      </c>
      <c r="R211" s="6"/>
      <c r="S211" s="6"/>
      <c r="T211" s="6"/>
      <c r="U211" s="6"/>
      <c r="V211" s="6"/>
      <c r="W211" s="6"/>
      <c r="X211" s="6"/>
      <c r="Y211" s="6"/>
      <c r="Z211" s="6">
        <v>170.76</v>
      </c>
      <c r="AA211" s="6">
        <v>49.69</v>
      </c>
      <c r="AB211" s="6">
        <v>121.07</v>
      </c>
      <c r="AC211" s="6">
        <v>2.0805959999999999</v>
      </c>
      <c r="AD211" s="6">
        <v>0.47</v>
      </c>
      <c r="AE211" s="6">
        <v>1.0999999999999999E-2</v>
      </c>
      <c r="AF211" s="6">
        <v>0.1</v>
      </c>
      <c r="AG211" s="6"/>
      <c r="AH211" s="6">
        <v>39.159999999999997</v>
      </c>
      <c r="AI211" s="6">
        <v>3.5000000000000003E-2</v>
      </c>
      <c r="AJ211" s="6"/>
      <c r="AK211" s="6"/>
      <c r="AL211" s="6">
        <v>0.04</v>
      </c>
      <c r="AM211" s="6">
        <v>1.2999999999999999E-4</v>
      </c>
      <c r="AN211" s="6">
        <v>19.899999999999999</v>
      </c>
      <c r="AO211" s="6">
        <v>4.9000000000000002E-2</v>
      </c>
      <c r="AP211" s="6">
        <v>2.8000000000000001E-2</v>
      </c>
      <c r="AQ211" s="6">
        <v>2.8000000000000001E-2</v>
      </c>
      <c r="AR211" s="6">
        <v>5.1999999999999998E-2</v>
      </c>
      <c r="AS211" s="6">
        <v>29.4</v>
      </c>
      <c r="AT211" s="6">
        <v>1.9E-2</v>
      </c>
      <c r="AU211" s="6"/>
      <c r="AV211" s="6">
        <v>5.9000000000000003E-4</v>
      </c>
      <c r="AW211" s="6">
        <v>7.7</v>
      </c>
      <c r="AX211" s="6"/>
      <c r="AY211" s="6"/>
      <c r="AZ211" s="6">
        <v>75.400000000000006</v>
      </c>
      <c r="BA211" s="6">
        <v>1.452</v>
      </c>
      <c r="BB211" s="13" t="s">
        <v>101</v>
      </c>
      <c r="BC211" s="20" t="s">
        <v>102</v>
      </c>
      <c r="BD211" s="13" t="s">
        <v>103</v>
      </c>
    </row>
    <row r="212" spans="1:56" x14ac:dyDescent="0.2">
      <c r="A212" s="3" t="s">
        <v>174</v>
      </c>
      <c r="B212" s="3" t="s">
        <v>181</v>
      </c>
      <c r="C212" s="7">
        <v>486604</v>
      </c>
      <c r="D212" s="7">
        <v>2136644</v>
      </c>
      <c r="E212" s="6">
        <v>0</v>
      </c>
      <c r="F212" s="6">
        <v>0</v>
      </c>
      <c r="G212" s="6">
        <v>30</v>
      </c>
      <c r="H212" s="6">
        <v>7.85</v>
      </c>
      <c r="I212" s="6">
        <v>0.5</v>
      </c>
      <c r="J212" s="6">
        <v>706</v>
      </c>
      <c r="K212" s="6">
        <v>2.5</v>
      </c>
      <c r="L212" s="6">
        <v>197</v>
      </c>
      <c r="M212" s="6">
        <v>65.099999999999994</v>
      </c>
      <c r="N212" s="6"/>
      <c r="O212" s="6">
        <v>0.1</v>
      </c>
      <c r="P212" s="6">
        <v>412</v>
      </c>
      <c r="Q212" s="30">
        <f t="shared" si="3"/>
        <v>465.96000000000004</v>
      </c>
      <c r="R212" s="6"/>
      <c r="S212" s="6"/>
      <c r="T212" s="6"/>
      <c r="U212" s="6"/>
      <c r="V212" s="6"/>
      <c r="W212" s="6"/>
      <c r="X212" s="6"/>
      <c r="Y212" s="6"/>
      <c r="Z212" s="6">
        <v>162.47</v>
      </c>
      <c r="AA212" s="6">
        <v>44.7</v>
      </c>
      <c r="AB212" s="6">
        <v>117.77</v>
      </c>
      <c r="AC212" s="6">
        <v>2.4790080000000003</v>
      </c>
      <c r="AD212" s="6">
        <v>0.56000000000000005</v>
      </c>
      <c r="AE212" s="6">
        <v>1.0999999999999999E-2</v>
      </c>
      <c r="AF212" s="6">
        <v>0.1</v>
      </c>
      <c r="AG212" s="6"/>
      <c r="AH212" s="6">
        <v>45</v>
      </c>
      <c r="AI212" s="6">
        <v>3.5000000000000003E-2</v>
      </c>
      <c r="AJ212" s="6"/>
      <c r="AK212" s="6"/>
      <c r="AL212" s="6">
        <v>2.9000000000000001E-2</v>
      </c>
      <c r="AM212" s="6">
        <v>1.2999999999999999E-4</v>
      </c>
      <c r="AN212" s="6">
        <v>17.899999999999999</v>
      </c>
      <c r="AO212" s="6">
        <v>4.9000000000000002E-2</v>
      </c>
      <c r="AP212" s="6">
        <v>2.8000000000000001E-2</v>
      </c>
      <c r="AQ212" s="6">
        <v>2.8000000000000001E-2</v>
      </c>
      <c r="AR212" s="6">
        <v>5.1999999999999998E-2</v>
      </c>
      <c r="AS212" s="6">
        <v>28.6</v>
      </c>
      <c r="AT212" s="6">
        <v>1.9E-2</v>
      </c>
      <c r="AU212" s="6"/>
      <c r="AV212" s="6">
        <v>5.9000000000000003E-4</v>
      </c>
      <c r="AW212" s="6">
        <v>8.1999999999999993</v>
      </c>
      <c r="AX212" s="6"/>
      <c r="AY212" s="6"/>
      <c r="AZ212" s="6">
        <v>73.900000000000006</v>
      </c>
      <c r="BA212" s="6">
        <v>1.1080000000000001</v>
      </c>
      <c r="BB212" s="13" t="s">
        <v>101</v>
      </c>
      <c r="BC212" s="20" t="s">
        <v>102</v>
      </c>
      <c r="BD212" s="13" t="s">
        <v>103</v>
      </c>
    </row>
    <row r="213" spans="1:56" x14ac:dyDescent="0.2">
      <c r="A213" s="3" t="s">
        <v>174</v>
      </c>
      <c r="B213" s="3" t="s">
        <v>182</v>
      </c>
      <c r="C213" s="7">
        <v>486731</v>
      </c>
      <c r="D213" s="7">
        <v>2136227</v>
      </c>
      <c r="E213" s="6">
        <v>16</v>
      </c>
      <c r="F213" s="6">
        <v>0</v>
      </c>
      <c r="G213" s="6">
        <v>2340</v>
      </c>
      <c r="H213" s="6">
        <v>6.86</v>
      </c>
      <c r="I213" s="6">
        <v>7.28</v>
      </c>
      <c r="J213" s="6">
        <v>3028</v>
      </c>
      <c r="K213" s="6">
        <v>17.5</v>
      </c>
      <c r="L213" s="6">
        <v>983.4</v>
      </c>
      <c r="M213" s="6">
        <v>473.6</v>
      </c>
      <c r="N213" s="6">
        <v>2</v>
      </c>
      <c r="O213" s="6">
        <v>0.1</v>
      </c>
      <c r="P213" s="6">
        <v>1816</v>
      </c>
      <c r="Q213" s="30">
        <f t="shared" si="3"/>
        <v>1998.48</v>
      </c>
      <c r="R213" s="6">
        <v>304</v>
      </c>
      <c r="S213" s="6">
        <v>1512</v>
      </c>
      <c r="T213" s="6">
        <v>28</v>
      </c>
      <c r="U213" s="6">
        <v>12</v>
      </c>
      <c r="V213" s="6">
        <v>16</v>
      </c>
      <c r="W213" s="6">
        <v>1788</v>
      </c>
      <c r="X213" s="6">
        <v>292</v>
      </c>
      <c r="Y213" s="6">
        <v>1496</v>
      </c>
      <c r="Z213" s="6">
        <v>833.3</v>
      </c>
      <c r="AA213" s="6">
        <v>217.2</v>
      </c>
      <c r="AB213" s="6">
        <v>616.1</v>
      </c>
      <c r="AC213" s="6">
        <v>0.44268000000000002</v>
      </c>
      <c r="AD213" s="6">
        <v>0.1</v>
      </c>
      <c r="AE213" s="6">
        <v>1.0999999999999999E-2</v>
      </c>
      <c r="AF213" s="6">
        <v>0.1</v>
      </c>
      <c r="AG213" s="6">
        <v>0.1</v>
      </c>
      <c r="AH213" s="6">
        <v>23.79</v>
      </c>
      <c r="AI213" s="6">
        <v>5.8999999999999997E-2</v>
      </c>
      <c r="AJ213" s="6">
        <v>0.35799999999999998</v>
      </c>
      <c r="AK213" s="6">
        <v>3.3999999999999998E-3</v>
      </c>
      <c r="AL213" s="6">
        <v>0.67100000000000004</v>
      </c>
      <c r="AM213" s="6"/>
      <c r="AN213" s="6">
        <v>87</v>
      </c>
      <c r="AO213" s="6">
        <v>4.9000000000000002E-2</v>
      </c>
      <c r="AP213" s="6">
        <v>2.8000000000000001E-2</v>
      </c>
      <c r="AQ213" s="6">
        <v>2.8000000000000001E-2</v>
      </c>
      <c r="AR213" s="6">
        <v>1.21</v>
      </c>
      <c r="AS213" s="6">
        <v>149.6</v>
      </c>
      <c r="AT213" s="6">
        <v>1.43</v>
      </c>
      <c r="AU213" s="6">
        <v>3.5E-4</v>
      </c>
      <c r="AV213" s="6"/>
      <c r="AW213" s="6">
        <v>57.4</v>
      </c>
      <c r="AX213" s="6"/>
      <c r="AY213" s="6">
        <v>53</v>
      </c>
      <c r="AZ213" s="6">
        <v>323.39999999999998</v>
      </c>
      <c r="BA213" s="6">
        <v>12.6</v>
      </c>
      <c r="BB213" s="13" t="s">
        <v>101</v>
      </c>
      <c r="BC213" s="20" t="s">
        <v>102</v>
      </c>
      <c r="BD213" s="13" t="s">
        <v>103</v>
      </c>
    </row>
    <row r="214" spans="1:56" x14ac:dyDescent="0.2">
      <c r="A214" s="3" t="s">
        <v>174</v>
      </c>
      <c r="B214" s="3" t="s">
        <v>183</v>
      </c>
      <c r="C214" s="7">
        <v>486843</v>
      </c>
      <c r="D214" s="7">
        <v>2136450</v>
      </c>
      <c r="E214" s="6">
        <v>100</v>
      </c>
      <c r="F214" s="6">
        <v>1</v>
      </c>
      <c r="G214" s="6">
        <v>6500</v>
      </c>
      <c r="H214" s="6">
        <v>7.8</v>
      </c>
      <c r="I214" s="6">
        <v>0.5</v>
      </c>
      <c r="J214" s="6">
        <v>802</v>
      </c>
      <c r="K214" s="6">
        <v>5</v>
      </c>
      <c r="L214" s="6">
        <v>243.6</v>
      </c>
      <c r="M214" s="6">
        <v>69</v>
      </c>
      <c r="N214" s="6">
        <v>1.22</v>
      </c>
      <c r="O214" s="6">
        <v>0.2</v>
      </c>
      <c r="P214" s="6">
        <v>496</v>
      </c>
      <c r="Q214" s="30">
        <f t="shared" si="3"/>
        <v>529.32000000000005</v>
      </c>
      <c r="R214" s="6">
        <v>88</v>
      </c>
      <c r="S214" s="6">
        <v>408</v>
      </c>
      <c r="T214" s="6">
        <v>4</v>
      </c>
      <c r="U214" s="6">
        <v>0</v>
      </c>
      <c r="V214" s="6">
        <v>4</v>
      </c>
      <c r="W214" s="6">
        <v>492</v>
      </c>
      <c r="X214" s="6">
        <v>88</v>
      </c>
      <c r="Y214" s="6">
        <v>404</v>
      </c>
      <c r="Z214" s="6">
        <v>178.72</v>
      </c>
      <c r="AA214" s="6">
        <v>63.42</v>
      </c>
      <c r="AB214" s="6">
        <v>115.3</v>
      </c>
      <c r="AC214" s="6">
        <v>4.8694800000000003</v>
      </c>
      <c r="AD214" s="6">
        <v>1.1000000000000001</v>
      </c>
      <c r="AE214" s="6">
        <v>1.0999999999999999E-2</v>
      </c>
      <c r="AF214" s="6">
        <v>0.1</v>
      </c>
      <c r="AG214" s="6">
        <v>0.1</v>
      </c>
      <c r="AH214" s="6">
        <v>43.84</v>
      </c>
      <c r="AI214" s="6">
        <v>3.5000000000000003E-2</v>
      </c>
      <c r="AJ214" s="6">
        <v>0.35799999999999998</v>
      </c>
      <c r="AK214" s="6">
        <v>3.7299999999999998E-3</v>
      </c>
      <c r="AL214" s="6">
        <v>3.6999999999999998E-2</v>
      </c>
      <c r="AM214" s="6"/>
      <c r="AN214" s="6">
        <v>25.4</v>
      </c>
      <c r="AO214" s="6">
        <v>4.9000000000000002E-2</v>
      </c>
      <c r="AP214" s="6">
        <v>2.8000000000000001E-2</v>
      </c>
      <c r="AQ214" s="6">
        <v>2.8000000000000001E-2</v>
      </c>
      <c r="AR214" s="6">
        <v>5.1999999999999998E-2</v>
      </c>
      <c r="AS214" s="6">
        <v>28</v>
      </c>
      <c r="AT214" s="6">
        <v>1.9E-2</v>
      </c>
      <c r="AU214" s="6">
        <v>3.5E-4</v>
      </c>
      <c r="AV214" s="6"/>
      <c r="AW214" s="6">
        <v>9.8000000000000007</v>
      </c>
      <c r="AX214" s="6"/>
      <c r="AY214" s="6">
        <v>30.7</v>
      </c>
      <c r="AZ214" s="6">
        <v>90.8</v>
      </c>
      <c r="BA214" s="6">
        <v>1.6479999999999999</v>
      </c>
      <c r="BB214" s="13" t="s">
        <v>101</v>
      </c>
      <c r="BC214" s="20" t="s">
        <v>102</v>
      </c>
      <c r="BD214" s="13" t="s">
        <v>103</v>
      </c>
    </row>
    <row r="215" spans="1:56" x14ac:dyDescent="0.2">
      <c r="A215" s="3" t="s">
        <v>196</v>
      </c>
      <c r="B215" s="3" t="s">
        <v>199</v>
      </c>
      <c r="C215" s="7">
        <v>498585</v>
      </c>
      <c r="D215" s="7">
        <v>2127177</v>
      </c>
      <c r="E215" s="6">
        <v>0.16</v>
      </c>
      <c r="F215" s="6">
        <v>0</v>
      </c>
      <c r="G215" s="6">
        <v>133.52000000000001</v>
      </c>
      <c r="H215" s="6">
        <v>8.3465600000000002</v>
      </c>
      <c r="I215" s="6">
        <v>2.3176000000000001</v>
      </c>
      <c r="J215" s="6">
        <v>810.69600000000003</v>
      </c>
      <c r="K215" s="6">
        <v>10.84</v>
      </c>
      <c r="L215" s="6">
        <v>280.548</v>
      </c>
      <c r="M215" s="6">
        <v>75.250399999999999</v>
      </c>
      <c r="N215" s="6">
        <v>19.244399999999999</v>
      </c>
      <c r="O215" s="6">
        <v>0.32600000000000001</v>
      </c>
      <c r="P215" s="6">
        <v>512.06400000000008</v>
      </c>
      <c r="Q215" s="30">
        <f t="shared" si="3"/>
        <v>535.05936000000008</v>
      </c>
      <c r="R215" s="6">
        <v>64.426666666666662</v>
      </c>
      <c r="S215" s="6">
        <v>545.54666666666674</v>
      </c>
      <c r="T215" s="6">
        <v>3.3866666666666667</v>
      </c>
      <c r="U215" s="6">
        <v>2.08</v>
      </c>
      <c r="V215" s="6">
        <v>1.3066666666666669</v>
      </c>
      <c r="W215" s="6">
        <v>606.5866666666667</v>
      </c>
      <c r="X215" s="6">
        <v>62.346666666666671</v>
      </c>
      <c r="Y215" s="6">
        <v>544.24</v>
      </c>
      <c r="Z215" s="6">
        <v>65.775760000000005</v>
      </c>
      <c r="AA215" s="6">
        <v>18.998479999999997</v>
      </c>
      <c r="AB215" s="6">
        <v>46.777280000000005</v>
      </c>
      <c r="AC215" s="6">
        <v>5.049031008</v>
      </c>
      <c r="AD215" s="6">
        <v>1.14056</v>
      </c>
      <c r="AE215" s="6">
        <v>1.2399999999999998E-2</v>
      </c>
      <c r="AF215" s="6">
        <v>2.0314399999999999</v>
      </c>
      <c r="AG215" s="6">
        <v>0.22226666666666667</v>
      </c>
      <c r="AH215" s="6">
        <v>26.820720000000001</v>
      </c>
      <c r="AI215" s="6">
        <v>3.5000000000000003E-2</v>
      </c>
      <c r="AJ215" s="6">
        <v>0.35799999999999998</v>
      </c>
      <c r="AK215" s="6">
        <v>8.9800000000000004E-4</v>
      </c>
      <c r="AL215" s="6">
        <v>1.0575999999999999E-2</v>
      </c>
      <c r="AM215" s="6">
        <v>1.2999999999999999E-4</v>
      </c>
      <c r="AN215" s="6">
        <v>7.6079999999999997</v>
      </c>
      <c r="AO215" s="6">
        <v>4.9000000000000002E-2</v>
      </c>
      <c r="AP215" s="6">
        <v>2.8000000000000004E-2</v>
      </c>
      <c r="AQ215" s="6">
        <v>2.8000000000000004E-2</v>
      </c>
      <c r="AR215" s="6">
        <v>5.2615999999999996E-2</v>
      </c>
      <c r="AS215" s="6">
        <v>11.359200000000001</v>
      </c>
      <c r="AT215" s="6">
        <v>3.0695999999999994E-2</v>
      </c>
      <c r="AU215" s="6">
        <v>3.5E-4</v>
      </c>
      <c r="AV215" s="6">
        <v>7.4296000000000019E-4</v>
      </c>
      <c r="AW215" s="6">
        <v>11.290799999999999</v>
      </c>
      <c r="AX215" s="6"/>
      <c r="AY215" s="6">
        <v>19.268000000000004</v>
      </c>
      <c r="AZ215" s="6">
        <v>153.95359999999999</v>
      </c>
      <c r="BA215" s="6" t="s">
        <v>81</v>
      </c>
      <c r="BB215" s="13" t="s">
        <v>102</v>
      </c>
      <c r="BC215" s="20" t="s">
        <v>102</v>
      </c>
      <c r="BD215" s="13" t="s">
        <v>103</v>
      </c>
    </row>
    <row r="216" spans="1:56" x14ac:dyDescent="0.2">
      <c r="A216" s="3" t="s">
        <v>174</v>
      </c>
      <c r="B216" s="3" t="s">
        <v>204</v>
      </c>
      <c r="C216" s="7">
        <v>480690</v>
      </c>
      <c r="D216" s="7">
        <v>2137954</v>
      </c>
      <c r="E216" s="6">
        <v>0</v>
      </c>
      <c r="F216" s="6">
        <v>0</v>
      </c>
      <c r="G216" s="6">
        <v>5</v>
      </c>
      <c r="H216" s="6">
        <v>7.7649999999999997</v>
      </c>
      <c r="I216" s="6">
        <v>1.105</v>
      </c>
      <c r="J216" s="6">
        <v>476</v>
      </c>
      <c r="K216" s="6">
        <v>3.75</v>
      </c>
      <c r="L216" s="6">
        <v>158.30000000000001</v>
      </c>
      <c r="M216" s="6">
        <v>43.55</v>
      </c>
      <c r="N216" s="6">
        <v>1.6</v>
      </c>
      <c r="O216" s="6">
        <v>0.1</v>
      </c>
      <c r="P216" s="6">
        <v>302</v>
      </c>
      <c r="Q216" s="30">
        <f t="shared" si="3"/>
        <v>314.16000000000003</v>
      </c>
      <c r="R216" s="6">
        <v>30</v>
      </c>
      <c r="S216" s="6">
        <v>272</v>
      </c>
      <c r="T216" s="6">
        <v>6</v>
      </c>
      <c r="U216" s="6">
        <v>0</v>
      </c>
      <c r="V216" s="6">
        <v>6</v>
      </c>
      <c r="W216" s="6">
        <v>296</v>
      </c>
      <c r="X216" s="6">
        <v>30</v>
      </c>
      <c r="Y216" s="6">
        <v>266</v>
      </c>
      <c r="Z216" s="6">
        <v>123.435</v>
      </c>
      <c r="AA216" s="6">
        <v>48.69</v>
      </c>
      <c r="AB216" s="6">
        <v>74.745000000000005</v>
      </c>
      <c r="AC216" s="6">
        <v>8.2117140000000006</v>
      </c>
      <c r="AD216" s="6">
        <v>1.855</v>
      </c>
      <c r="AE216" s="6">
        <v>1.0999999999999999E-2</v>
      </c>
      <c r="AF216" s="6">
        <v>0.105</v>
      </c>
      <c r="AG216" s="6">
        <v>0.105</v>
      </c>
      <c r="AH216" s="6">
        <v>10.904999999999999</v>
      </c>
      <c r="AI216" s="6">
        <v>3.5000000000000003E-2</v>
      </c>
      <c r="AJ216" s="6">
        <v>0.35799999999999998</v>
      </c>
      <c r="AK216" s="6">
        <v>7.5000000000000002E-4</v>
      </c>
      <c r="AL216" s="6">
        <v>3.95E-2</v>
      </c>
      <c r="AM216" s="6"/>
      <c r="AN216" s="6">
        <v>19.5</v>
      </c>
      <c r="AO216" s="6">
        <v>4.9000000000000002E-2</v>
      </c>
      <c r="AP216" s="6">
        <v>2.8000000000000001E-2</v>
      </c>
      <c r="AQ216" s="6">
        <v>2.8000000000000001E-2</v>
      </c>
      <c r="AR216" s="6">
        <v>0.11799999999999999</v>
      </c>
      <c r="AS216" s="6">
        <v>18.149999999999999</v>
      </c>
      <c r="AT216" s="6">
        <v>1.9E-2</v>
      </c>
      <c r="AU216" s="6">
        <v>3.5E-4</v>
      </c>
      <c r="AV216" s="6"/>
      <c r="AW216" s="6">
        <v>5.55</v>
      </c>
      <c r="AX216" s="6"/>
      <c r="AY216" s="6">
        <v>27.55</v>
      </c>
      <c r="AZ216" s="6">
        <v>43.4</v>
      </c>
      <c r="BA216" s="6">
        <v>0.98699999999999988</v>
      </c>
      <c r="BB216" s="13" t="s">
        <v>101</v>
      </c>
      <c r="BC216" s="20" t="s">
        <v>102</v>
      </c>
      <c r="BD216" s="13" t="s">
        <v>103</v>
      </c>
    </row>
    <row r="217" spans="1:56" x14ac:dyDescent="0.2">
      <c r="A217" s="3" t="s">
        <v>174</v>
      </c>
      <c r="B217" s="3" t="s">
        <v>207</v>
      </c>
      <c r="C217" s="8">
        <v>483864</v>
      </c>
      <c r="D217" s="8">
        <v>2138082</v>
      </c>
      <c r="E217" s="6">
        <v>1</v>
      </c>
      <c r="F217" s="6">
        <v>1</v>
      </c>
      <c r="G217" s="6">
        <v>10</v>
      </c>
      <c r="H217" s="6">
        <v>7.59</v>
      </c>
      <c r="I217" s="6">
        <v>1.2</v>
      </c>
      <c r="J217" s="6">
        <v>581</v>
      </c>
      <c r="K217" s="6">
        <v>2.5</v>
      </c>
      <c r="L217" s="6">
        <v>138.6</v>
      </c>
      <c r="M217" s="6">
        <v>56.8</v>
      </c>
      <c r="N217" s="6">
        <v>2</v>
      </c>
      <c r="O217" s="6">
        <v>0.1</v>
      </c>
      <c r="P217" s="6">
        <v>388</v>
      </c>
      <c r="Q217" s="30">
        <f t="shared" si="3"/>
        <v>383.46000000000004</v>
      </c>
      <c r="R217" s="6">
        <v>32</v>
      </c>
      <c r="S217" s="6">
        <v>356</v>
      </c>
      <c r="T217" s="6">
        <v>0</v>
      </c>
      <c r="U217" s="6">
        <v>0</v>
      </c>
      <c r="V217" s="6">
        <v>0</v>
      </c>
      <c r="W217" s="6">
        <v>388</v>
      </c>
      <c r="X217" s="6">
        <v>32</v>
      </c>
      <c r="Y217" s="6">
        <v>356</v>
      </c>
      <c r="Z217" s="6">
        <v>141.4</v>
      </c>
      <c r="AA217" s="6">
        <v>37.21</v>
      </c>
      <c r="AB217" s="6">
        <v>104.19</v>
      </c>
      <c r="AC217" s="6">
        <v>22.222535999999998</v>
      </c>
      <c r="AD217" s="6">
        <v>5.0199999999999996</v>
      </c>
      <c r="AE217" s="6">
        <v>1.0999999999999999E-2</v>
      </c>
      <c r="AF217" s="6">
        <v>0.11</v>
      </c>
      <c r="AG217" s="6">
        <v>0.1</v>
      </c>
      <c r="AH217" s="6">
        <v>49.56</v>
      </c>
      <c r="AI217" s="6">
        <v>3.5000000000000003E-2</v>
      </c>
      <c r="AJ217" s="6">
        <v>0.35799999999999998</v>
      </c>
      <c r="AK217" s="6">
        <v>8.94E-3</v>
      </c>
      <c r="AL217" s="6">
        <v>4.7E-2</v>
      </c>
      <c r="AM217" s="6"/>
      <c r="AN217" s="6">
        <v>14.9</v>
      </c>
      <c r="AO217" s="6">
        <v>4.9000000000000002E-2</v>
      </c>
      <c r="AP217" s="6">
        <v>2.8000000000000001E-2</v>
      </c>
      <c r="AQ217" s="6">
        <v>2.8000000000000001E-2</v>
      </c>
      <c r="AR217" s="6">
        <v>0.23799999999999999</v>
      </c>
      <c r="AS217" s="6">
        <v>25.3</v>
      </c>
      <c r="AT217" s="6">
        <v>1.9E-2</v>
      </c>
      <c r="AU217" s="6">
        <v>3.5E-4</v>
      </c>
      <c r="AV217" s="6"/>
      <c r="AW217" s="6">
        <v>5.9</v>
      </c>
      <c r="AX217" s="6"/>
      <c r="AY217" s="6">
        <v>29.7</v>
      </c>
      <c r="AZ217" s="6">
        <v>61.9</v>
      </c>
      <c r="BA217" s="6">
        <v>1.0489999999999999</v>
      </c>
      <c r="BB217" s="13" t="s">
        <v>101</v>
      </c>
      <c r="BC217" s="20" t="s">
        <v>102</v>
      </c>
      <c r="BD217" s="13" t="s">
        <v>103</v>
      </c>
    </row>
    <row r="218" spans="1:56" x14ac:dyDescent="0.2">
      <c r="A218" s="3" t="s">
        <v>174</v>
      </c>
      <c r="B218" s="3" t="s">
        <v>208</v>
      </c>
      <c r="C218" s="7">
        <v>483374</v>
      </c>
      <c r="D218" s="7">
        <v>2135359</v>
      </c>
      <c r="E218" s="6">
        <v>100</v>
      </c>
      <c r="F218" s="6">
        <v>0</v>
      </c>
      <c r="G218" s="6">
        <v>4095</v>
      </c>
      <c r="H218" s="6">
        <v>7.49</v>
      </c>
      <c r="I218" s="6">
        <v>2.4300000000000002</v>
      </c>
      <c r="J218" s="6">
        <v>571</v>
      </c>
      <c r="K218" s="6">
        <v>3.75</v>
      </c>
      <c r="L218" s="6">
        <v>125.65</v>
      </c>
      <c r="M218" s="6">
        <v>71.599999999999994</v>
      </c>
      <c r="N218" s="6">
        <v>2</v>
      </c>
      <c r="O218" s="6">
        <v>0.2</v>
      </c>
      <c r="P218" s="6">
        <v>360</v>
      </c>
      <c r="Q218" s="30">
        <f t="shared" si="3"/>
        <v>376.86</v>
      </c>
      <c r="R218" s="6">
        <v>62</v>
      </c>
      <c r="S218" s="6">
        <v>298</v>
      </c>
      <c r="T218" s="6">
        <v>14</v>
      </c>
      <c r="U218" s="6">
        <v>6</v>
      </c>
      <c r="V218" s="6">
        <v>8</v>
      </c>
      <c r="W218" s="6">
        <v>346</v>
      </c>
      <c r="X218" s="6">
        <v>56</v>
      </c>
      <c r="Y218" s="6">
        <v>290</v>
      </c>
      <c r="Z218" s="6">
        <v>148.345</v>
      </c>
      <c r="AA218" s="6">
        <v>52.19</v>
      </c>
      <c r="AB218" s="6">
        <v>96.155000000000001</v>
      </c>
      <c r="AC218" s="6">
        <v>15.693006</v>
      </c>
      <c r="AD218" s="6">
        <v>3.5449999999999999</v>
      </c>
      <c r="AE218" s="6">
        <v>1.0999999999999999E-2</v>
      </c>
      <c r="AF218" s="6">
        <v>0.13500000000000001</v>
      </c>
      <c r="AG218" s="6">
        <v>0.105</v>
      </c>
      <c r="AH218" s="6">
        <v>28.594999999999999</v>
      </c>
      <c r="AI218" s="6">
        <v>0.42</v>
      </c>
      <c r="AJ218" s="6">
        <v>0.35799999999999998</v>
      </c>
      <c r="AK218" s="6">
        <v>5.3050000000000007E-3</v>
      </c>
      <c r="AL218" s="6">
        <v>1.7500000000000002E-2</v>
      </c>
      <c r="AM218" s="6"/>
      <c r="AN218" s="6">
        <v>20.9</v>
      </c>
      <c r="AO218" s="6">
        <v>4.9000000000000002E-2</v>
      </c>
      <c r="AP218" s="6">
        <v>2.8000000000000001E-2</v>
      </c>
      <c r="AQ218" s="6">
        <v>2.8000000000000001E-2</v>
      </c>
      <c r="AR218" s="6">
        <v>0.2525</v>
      </c>
      <c r="AS218" s="6">
        <v>23.35</v>
      </c>
      <c r="AT218" s="6">
        <v>0.02</v>
      </c>
      <c r="AU218" s="6">
        <v>3.5E-4</v>
      </c>
      <c r="AV218" s="6"/>
      <c r="AW218" s="6">
        <v>6.35</v>
      </c>
      <c r="AX218" s="6"/>
      <c r="AY218" s="6">
        <v>30.15</v>
      </c>
      <c r="AZ218" s="6">
        <v>48.3</v>
      </c>
      <c r="BA218" s="6">
        <v>0.89700000000000002</v>
      </c>
      <c r="BB218" s="13" t="s">
        <v>101</v>
      </c>
      <c r="BC218" s="20" t="s">
        <v>102</v>
      </c>
      <c r="BD218" s="13" t="s">
        <v>103</v>
      </c>
    </row>
    <row r="219" spans="1:56" x14ac:dyDescent="0.2">
      <c r="A219" s="3" t="s">
        <v>170</v>
      </c>
      <c r="B219" s="3" t="s">
        <v>212</v>
      </c>
      <c r="C219" s="7">
        <v>480463</v>
      </c>
      <c r="D219" s="7">
        <v>2157220</v>
      </c>
      <c r="E219" s="6">
        <v>7.5</v>
      </c>
      <c r="F219" s="6">
        <v>0.16666666666666666</v>
      </c>
      <c r="G219" s="6">
        <v>2207.5</v>
      </c>
      <c r="H219" s="6">
        <v>6.93</v>
      </c>
      <c r="I219" s="6">
        <v>44.368333333333332</v>
      </c>
      <c r="J219" s="6">
        <v>989.5</v>
      </c>
      <c r="K219" s="6">
        <v>5</v>
      </c>
      <c r="L219" s="6">
        <v>301.08333333333337</v>
      </c>
      <c r="M219" s="6">
        <v>107.8</v>
      </c>
      <c r="N219" s="6">
        <v>2.65</v>
      </c>
      <c r="O219" s="6">
        <v>0.1</v>
      </c>
      <c r="P219" s="6">
        <v>588</v>
      </c>
      <c r="Q219" s="30">
        <f t="shared" si="3"/>
        <v>653.07000000000005</v>
      </c>
      <c r="R219" s="6">
        <v>91</v>
      </c>
      <c r="S219" s="6">
        <v>424</v>
      </c>
      <c r="T219" s="6">
        <v>6.5</v>
      </c>
      <c r="U219" s="6">
        <v>2</v>
      </c>
      <c r="V219" s="6">
        <v>4.5</v>
      </c>
      <c r="W219" s="6">
        <v>508.5</v>
      </c>
      <c r="X219" s="6">
        <v>89</v>
      </c>
      <c r="Y219" s="6">
        <v>419.5</v>
      </c>
      <c r="Z219" s="6">
        <v>274.40666666666669</v>
      </c>
      <c r="AA219" s="6">
        <v>96.301666666666677</v>
      </c>
      <c r="AB219" s="6">
        <v>178.10499999999999</v>
      </c>
      <c r="AC219" s="6">
        <v>2.3683380000000001</v>
      </c>
      <c r="AD219" s="6">
        <v>0.53500000000000003</v>
      </c>
      <c r="AE219" s="6">
        <v>1.0999999999999998E-2</v>
      </c>
      <c r="AF219" s="6">
        <v>0.1</v>
      </c>
      <c r="AG219" s="6">
        <v>0.1</v>
      </c>
      <c r="AH219" s="6">
        <v>16.254999999999999</v>
      </c>
      <c r="AI219" s="6">
        <v>3.5000000000000003E-2</v>
      </c>
      <c r="AJ219" s="6">
        <v>0.35799999999999998</v>
      </c>
      <c r="AK219" s="6">
        <v>6.2E-4</v>
      </c>
      <c r="AL219" s="6">
        <v>9.3666666666666662E-2</v>
      </c>
      <c r="AM219" s="6">
        <v>1.2999999999999999E-4</v>
      </c>
      <c r="AN219" s="6">
        <v>38.56666666666667</v>
      </c>
      <c r="AO219" s="6">
        <v>4.8999999999999995E-2</v>
      </c>
      <c r="AP219" s="6">
        <v>2.8000000000000001E-2</v>
      </c>
      <c r="AQ219" s="6">
        <v>2.8000000000000001E-2</v>
      </c>
      <c r="AR219" s="6">
        <v>0.17600000000000002</v>
      </c>
      <c r="AS219" s="6">
        <v>43.3</v>
      </c>
      <c r="AT219" s="6">
        <v>0.20099999999999998</v>
      </c>
      <c r="AU219" s="6">
        <v>3.5E-4</v>
      </c>
      <c r="AV219" s="6">
        <v>7.2750000000000007E-4</v>
      </c>
      <c r="AW219" s="6">
        <v>13.601666666666667</v>
      </c>
      <c r="AX219" s="6"/>
      <c r="AY219" s="6">
        <v>34.6</v>
      </c>
      <c r="AZ219" s="6">
        <v>85.65</v>
      </c>
      <c r="BA219" s="6">
        <v>2.7425000000000002</v>
      </c>
      <c r="BB219" s="13" t="s">
        <v>101</v>
      </c>
      <c r="BC219" s="20" t="s">
        <v>102</v>
      </c>
      <c r="BD219" s="13" t="s">
        <v>103</v>
      </c>
    </row>
    <row r="220" spans="1:56" x14ac:dyDescent="0.2">
      <c r="A220" s="3" t="s">
        <v>168</v>
      </c>
      <c r="B220" s="3" t="s">
        <v>213</v>
      </c>
      <c r="C220" s="7">
        <v>481261</v>
      </c>
      <c r="D220" s="7">
        <v>2131506</v>
      </c>
      <c r="E220" s="6">
        <v>0</v>
      </c>
      <c r="F220" s="6">
        <v>0</v>
      </c>
      <c r="G220" s="6">
        <v>20</v>
      </c>
      <c r="H220" s="6">
        <v>7.82</v>
      </c>
      <c r="I220" s="6">
        <v>0.5</v>
      </c>
      <c r="J220" s="6">
        <v>706</v>
      </c>
      <c r="K220" s="6">
        <v>2.5</v>
      </c>
      <c r="L220" s="6">
        <v>163.5</v>
      </c>
      <c r="M220" s="6">
        <v>88.6</v>
      </c>
      <c r="N220" s="6">
        <v>1.6</v>
      </c>
      <c r="O220" s="6">
        <v>0.2</v>
      </c>
      <c r="P220" s="6">
        <v>380</v>
      </c>
      <c r="Q220" s="30">
        <f t="shared" si="3"/>
        <v>465.96000000000004</v>
      </c>
      <c r="R220" s="6">
        <v>24</v>
      </c>
      <c r="S220" s="6">
        <v>356</v>
      </c>
      <c r="T220" s="6">
        <v>0</v>
      </c>
      <c r="U220" s="6">
        <v>0</v>
      </c>
      <c r="V220" s="6">
        <v>0</v>
      </c>
      <c r="W220" s="6">
        <v>380</v>
      </c>
      <c r="X220" s="6">
        <v>24</v>
      </c>
      <c r="Y220" s="6">
        <v>356</v>
      </c>
      <c r="Z220" s="6">
        <v>116.47</v>
      </c>
      <c r="AA220" s="6">
        <v>32.46</v>
      </c>
      <c r="AB220" s="6">
        <v>84.01</v>
      </c>
      <c r="AC220" s="6">
        <v>2.4790080000000003</v>
      </c>
      <c r="AD220" s="6">
        <v>0.56000000000000005</v>
      </c>
      <c r="AE220" s="6">
        <v>1.0999999999999999E-2</v>
      </c>
      <c r="AF220" s="6">
        <v>0.1</v>
      </c>
      <c r="AG220" s="6">
        <v>0.1</v>
      </c>
      <c r="AH220" s="6">
        <v>21.59</v>
      </c>
      <c r="AI220" s="6">
        <v>3.5000000000000003E-2</v>
      </c>
      <c r="AJ220" s="6">
        <v>0.35799999999999998</v>
      </c>
      <c r="AK220" s="6"/>
      <c r="AL220" s="6">
        <v>0.03</v>
      </c>
      <c r="AM220" s="6">
        <v>1.2999999999999999E-4</v>
      </c>
      <c r="AN220" s="6">
        <v>13</v>
      </c>
      <c r="AO220" s="6">
        <v>4.9000000000000002E-2</v>
      </c>
      <c r="AP220" s="6">
        <v>2.8000000000000001E-2</v>
      </c>
      <c r="AQ220" s="6">
        <v>2.8000000000000001E-2</v>
      </c>
      <c r="AR220" s="6">
        <v>5.1999999999999998E-2</v>
      </c>
      <c r="AS220" s="6">
        <v>20.399999999999999</v>
      </c>
      <c r="AT220" s="6">
        <v>1.9E-2</v>
      </c>
      <c r="AU220" s="6"/>
      <c r="AV220" s="6">
        <v>8.4999999999999995E-4</v>
      </c>
      <c r="AW220" s="6">
        <v>7.6</v>
      </c>
      <c r="AX220" s="6"/>
      <c r="AY220" s="6">
        <v>34.5</v>
      </c>
      <c r="AZ220" s="6">
        <v>82.4</v>
      </c>
      <c r="BA220" s="6">
        <v>1.879</v>
      </c>
      <c r="BB220" s="13" t="s">
        <v>101</v>
      </c>
      <c r="BC220" s="20" t="s">
        <v>102</v>
      </c>
      <c r="BD220" s="13" t="s">
        <v>103</v>
      </c>
    </row>
    <row r="221" spans="1:56" x14ac:dyDescent="0.2">
      <c r="A221" s="3" t="s">
        <v>174</v>
      </c>
      <c r="B221" s="3" t="s">
        <v>402</v>
      </c>
      <c r="C221" s="8">
        <v>482972</v>
      </c>
      <c r="D221" s="8">
        <v>2134511</v>
      </c>
      <c r="E221" s="6">
        <v>30</v>
      </c>
      <c r="F221" s="6">
        <v>1</v>
      </c>
      <c r="G221" s="6">
        <v>107.5</v>
      </c>
      <c r="H221" s="6">
        <v>7.6050000000000004</v>
      </c>
      <c r="I221" s="6">
        <v>0.5</v>
      </c>
      <c r="J221" s="6">
        <v>402.5</v>
      </c>
      <c r="K221" s="6">
        <v>2.5</v>
      </c>
      <c r="L221" s="6">
        <v>78.900000000000006</v>
      </c>
      <c r="M221" s="6">
        <v>33.5</v>
      </c>
      <c r="N221" s="6">
        <v>2.4</v>
      </c>
      <c r="O221" s="6">
        <v>0.25</v>
      </c>
      <c r="P221" s="6">
        <v>268</v>
      </c>
      <c r="Q221" s="30">
        <f t="shared" si="3"/>
        <v>265.65000000000003</v>
      </c>
      <c r="R221" s="6">
        <v>52</v>
      </c>
      <c r="S221" s="6">
        <v>216</v>
      </c>
      <c r="T221" s="6">
        <v>2</v>
      </c>
      <c r="U221" s="6">
        <v>0</v>
      </c>
      <c r="V221" s="6">
        <v>2</v>
      </c>
      <c r="W221" s="6">
        <v>266</v>
      </c>
      <c r="X221" s="6">
        <v>52</v>
      </c>
      <c r="Y221" s="6">
        <v>214</v>
      </c>
      <c r="Z221" s="6">
        <v>109.605</v>
      </c>
      <c r="AA221" s="6">
        <v>45.57</v>
      </c>
      <c r="AB221" s="6">
        <v>64.034999999999997</v>
      </c>
      <c r="AC221" s="6"/>
      <c r="AD221" s="6">
        <v>6.1050000000000004</v>
      </c>
      <c r="AE221" s="6">
        <v>1.0999999999999999E-2</v>
      </c>
      <c r="AF221" s="6">
        <v>0.1</v>
      </c>
      <c r="AG221" s="6">
        <v>0.1</v>
      </c>
      <c r="AH221" s="6">
        <v>33.450000000000003</v>
      </c>
      <c r="AI221" s="6">
        <v>3.5000000000000003E-2</v>
      </c>
      <c r="AJ221" s="6">
        <v>0.35799999999999998</v>
      </c>
      <c r="AK221" s="6">
        <v>4.9199999999999999E-3</v>
      </c>
      <c r="AL221" s="6">
        <v>1.0499999999999999E-2</v>
      </c>
      <c r="AM221" s="6">
        <v>1.2999999999999999E-4</v>
      </c>
      <c r="AN221" s="6">
        <v>18.25</v>
      </c>
      <c r="AO221" s="6">
        <v>4.9000000000000002E-2</v>
      </c>
      <c r="AP221" s="6">
        <v>2.8000000000000001E-2</v>
      </c>
      <c r="AQ221" s="6">
        <v>2.8000000000000001E-2</v>
      </c>
      <c r="AR221" s="6">
        <v>5.1999999999999998E-2</v>
      </c>
      <c r="AS221" s="6">
        <v>15.55</v>
      </c>
      <c r="AT221" s="6">
        <v>1.9E-2</v>
      </c>
      <c r="AU221" s="6">
        <v>3.5E-4</v>
      </c>
      <c r="AV221" s="6">
        <v>5.9000000000000003E-4</v>
      </c>
      <c r="AW221" s="6">
        <v>4.9800000000000004</v>
      </c>
      <c r="AX221" s="6"/>
      <c r="AY221" s="6">
        <v>25.6</v>
      </c>
      <c r="AZ221" s="6">
        <v>32.65</v>
      </c>
      <c r="BA221" s="6">
        <v>0.38800000000000001</v>
      </c>
      <c r="BB221" s="13" t="s">
        <v>101</v>
      </c>
      <c r="BC221" s="20" t="s">
        <v>102</v>
      </c>
      <c r="BD221" s="13" t="s">
        <v>103</v>
      </c>
    </row>
    <row r="222" spans="1:56" x14ac:dyDescent="0.2">
      <c r="A222" s="3" t="s">
        <v>186</v>
      </c>
      <c r="B222" s="3" t="s">
        <v>215</v>
      </c>
      <c r="C222" s="8">
        <v>481296</v>
      </c>
      <c r="D222" s="8">
        <v>2132279</v>
      </c>
      <c r="E222" s="6">
        <v>2.5</v>
      </c>
      <c r="F222" s="6">
        <v>0</v>
      </c>
      <c r="G222" s="6">
        <v>117.5</v>
      </c>
      <c r="H222" s="6">
        <v>7.71</v>
      </c>
      <c r="I222" s="6">
        <v>0.52</v>
      </c>
      <c r="J222" s="6">
        <v>125</v>
      </c>
      <c r="K222" s="6">
        <v>2.5</v>
      </c>
      <c r="L222" s="6">
        <v>49.8</v>
      </c>
      <c r="M222" s="6">
        <v>1.2549999999999999</v>
      </c>
      <c r="N222" s="6">
        <v>0.04</v>
      </c>
      <c r="O222" s="6">
        <v>0.6</v>
      </c>
      <c r="P222" s="6">
        <v>136</v>
      </c>
      <c r="Q222" s="30">
        <f t="shared" si="3"/>
        <v>82.5</v>
      </c>
      <c r="R222" s="6">
        <v>20</v>
      </c>
      <c r="S222" s="6">
        <v>116</v>
      </c>
      <c r="T222" s="6">
        <v>4</v>
      </c>
      <c r="U222" s="6">
        <v>0</v>
      </c>
      <c r="V222" s="6">
        <v>4</v>
      </c>
      <c r="W222" s="6">
        <v>132</v>
      </c>
      <c r="X222" s="6">
        <v>20</v>
      </c>
      <c r="Y222" s="6">
        <v>112</v>
      </c>
      <c r="Z222" s="6">
        <v>30.7</v>
      </c>
      <c r="AA222" s="6">
        <v>14.23</v>
      </c>
      <c r="AB222" s="6">
        <v>16.47</v>
      </c>
      <c r="AC222" s="6">
        <v>2.611812</v>
      </c>
      <c r="AD222" s="6">
        <v>0.59</v>
      </c>
      <c r="AE222" s="6">
        <v>1.0999999999999999E-2</v>
      </c>
      <c r="AF222" s="6">
        <v>0.11</v>
      </c>
      <c r="AG222" s="6">
        <v>0.18</v>
      </c>
      <c r="AH222" s="6">
        <v>4.2649999999999997</v>
      </c>
      <c r="AI222" s="6">
        <v>3.5000000000000003E-2</v>
      </c>
      <c r="AJ222" s="6"/>
      <c r="AK222" s="6">
        <v>6.2E-4</v>
      </c>
      <c r="AL222" s="6">
        <v>8.9999999999999993E-3</v>
      </c>
      <c r="AM222" s="6">
        <v>1.2999999999999999E-4</v>
      </c>
      <c r="AN222" s="6">
        <v>5.7</v>
      </c>
      <c r="AO222" s="6">
        <v>4.9000000000000002E-2</v>
      </c>
      <c r="AP222" s="6">
        <v>2.8000000000000001E-2</v>
      </c>
      <c r="AQ222" s="6">
        <v>2.8000000000000001E-2</v>
      </c>
      <c r="AR222" s="6">
        <v>8.6999999999999994E-2</v>
      </c>
      <c r="AS222" s="6">
        <v>4</v>
      </c>
      <c r="AT222" s="6">
        <v>1.9E-2</v>
      </c>
      <c r="AU222" s="6">
        <v>3.5E-4</v>
      </c>
      <c r="AV222" s="6">
        <v>5.9000000000000003E-4</v>
      </c>
      <c r="AW222" s="6">
        <v>2.2999999999999998</v>
      </c>
      <c r="AX222" s="6"/>
      <c r="AY222" s="6"/>
      <c r="AZ222" s="6">
        <v>11.8</v>
      </c>
      <c r="BA222" s="6">
        <v>1.2E-2</v>
      </c>
      <c r="BB222" s="13" t="s">
        <v>101</v>
      </c>
      <c r="BC222" s="20" t="s">
        <v>102</v>
      </c>
      <c r="BD222" s="13" t="s">
        <v>103</v>
      </c>
    </row>
    <row r="223" spans="1:56" x14ac:dyDescent="0.2">
      <c r="A223" s="3" t="s">
        <v>171</v>
      </c>
      <c r="B223" s="3" t="s">
        <v>218</v>
      </c>
      <c r="C223" s="7">
        <v>488920</v>
      </c>
      <c r="D223" s="7">
        <v>2141217</v>
      </c>
      <c r="E223" s="6">
        <v>0</v>
      </c>
      <c r="F223" s="6">
        <v>0</v>
      </c>
      <c r="G223" s="6">
        <v>1000</v>
      </c>
      <c r="H223" s="6">
        <v>7.8</v>
      </c>
      <c r="I223" s="6">
        <v>1.0449999999999999</v>
      </c>
      <c r="J223" s="6">
        <v>1009</v>
      </c>
      <c r="K223" s="6">
        <v>8.75</v>
      </c>
      <c r="L223" s="6">
        <v>334.35</v>
      </c>
      <c r="M223" s="6">
        <v>126.35</v>
      </c>
      <c r="N223" s="6">
        <v>4.04</v>
      </c>
      <c r="O223" s="6">
        <v>0.15</v>
      </c>
      <c r="P223" s="6">
        <v>628</v>
      </c>
      <c r="Q223" s="30">
        <f t="shared" si="3"/>
        <v>665.94</v>
      </c>
      <c r="R223" s="6">
        <v>84</v>
      </c>
      <c r="S223" s="6">
        <v>548</v>
      </c>
      <c r="T223" s="6">
        <v>4</v>
      </c>
      <c r="U223" s="6">
        <v>2</v>
      </c>
      <c r="V223" s="6">
        <v>2</v>
      </c>
      <c r="W223" s="6">
        <v>628</v>
      </c>
      <c r="X223" s="6">
        <v>82</v>
      </c>
      <c r="Y223" s="6">
        <v>546</v>
      </c>
      <c r="Z223" s="6">
        <v>202.16</v>
      </c>
      <c r="AA223" s="6">
        <v>68.545000000000002</v>
      </c>
      <c r="AB223" s="6">
        <v>133.61500000000001</v>
      </c>
      <c r="AC223" s="6">
        <v>0.90749399999999991</v>
      </c>
      <c r="AD223" s="6">
        <v>0.20499999999999999</v>
      </c>
      <c r="AE223" s="6">
        <v>1.0999999999999999E-2</v>
      </c>
      <c r="AF223" s="6">
        <v>0.6</v>
      </c>
      <c r="AG223" s="6">
        <v>0.1</v>
      </c>
      <c r="AH223" s="6">
        <v>4</v>
      </c>
      <c r="AI223" s="6">
        <v>3.5000000000000003E-2</v>
      </c>
      <c r="AJ223" s="6">
        <v>0.35799999999999998</v>
      </c>
      <c r="AK223" s="6">
        <v>3.0800000000000003E-3</v>
      </c>
      <c r="AL223" s="6">
        <v>6.5000000000000002E-2</v>
      </c>
      <c r="AM223" s="6">
        <v>1.2999999999999999E-4</v>
      </c>
      <c r="AN223" s="6">
        <v>27.45</v>
      </c>
      <c r="AO223" s="6">
        <v>4.9000000000000002E-2</v>
      </c>
      <c r="AP223" s="6">
        <v>2.8000000000000001E-2</v>
      </c>
      <c r="AQ223" s="6">
        <v>2.8000000000000001E-2</v>
      </c>
      <c r="AR223" s="6">
        <v>0.33800000000000002</v>
      </c>
      <c r="AS223" s="6">
        <v>32.450000000000003</v>
      </c>
      <c r="AT223" s="6">
        <v>0.64349999999999996</v>
      </c>
      <c r="AU223" s="6">
        <v>5.0000000000000001E-4</v>
      </c>
      <c r="AV223" s="6">
        <v>8.7000000000000001E-4</v>
      </c>
      <c r="AW223" s="6">
        <v>15.5</v>
      </c>
      <c r="AX223" s="6"/>
      <c r="AY223" s="6">
        <v>33.700000000000003</v>
      </c>
      <c r="AZ223" s="6">
        <v>149.4</v>
      </c>
      <c r="BA223" s="6">
        <v>2.4595000000000002</v>
      </c>
      <c r="BB223" s="13" t="s">
        <v>102</v>
      </c>
      <c r="BC223" s="20" t="s">
        <v>102</v>
      </c>
      <c r="BD223" s="13" t="s">
        <v>103</v>
      </c>
    </row>
    <row r="224" spans="1:56" x14ac:dyDescent="0.2">
      <c r="A224" s="3" t="s">
        <v>171</v>
      </c>
      <c r="B224" s="3" t="s">
        <v>224</v>
      </c>
      <c r="C224" s="7">
        <v>489524</v>
      </c>
      <c r="D224" s="7">
        <v>2140324</v>
      </c>
      <c r="E224" s="6">
        <v>0</v>
      </c>
      <c r="F224" s="6">
        <v>0</v>
      </c>
      <c r="G224" s="6">
        <v>37.5</v>
      </c>
      <c r="H224" s="6">
        <v>8.1649999999999991</v>
      </c>
      <c r="I224" s="6">
        <v>9.0850000000000009</v>
      </c>
      <c r="J224" s="6">
        <v>1943</v>
      </c>
      <c r="K224" s="6">
        <v>22.5</v>
      </c>
      <c r="L224" s="6">
        <v>678.25</v>
      </c>
      <c r="M224" s="6">
        <v>256.05</v>
      </c>
      <c r="N224" s="6">
        <v>10.52</v>
      </c>
      <c r="O224" s="6">
        <v>0.2</v>
      </c>
      <c r="P224" s="6">
        <v>1240</v>
      </c>
      <c r="Q224" s="30">
        <f t="shared" si="3"/>
        <v>1282.3800000000001</v>
      </c>
      <c r="R224" s="6">
        <v>228</v>
      </c>
      <c r="S224" s="6">
        <v>1028</v>
      </c>
      <c r="T224" s="6">
        <v>12</v>
      </c>
      <c r="U224" s="6">
        <v>8</v>
      </c>
      <c r="V224" s="6">
        <v>4</v>
      </c>
      <c r="W224" s="6">
        <v>1244</v>
      </c>
      <c r="X224" s="6">
        <v>220</v>
      </c>
      <c r="Y224" s="6">
        <v>1024</v>
      </c>
      <c r="Z224" s="6">
        <v>478.05</v>
      </c>
      <c r="AA224" s="6">
        <v>148.6</v>
      </c>
      <c r="AB224" s="6">
        <v>329.45</v>
      </c>
      <c r="AC224" s="6">
        <v>2.0805959999999999</v>
      </c>
      <c r="AD224" s="6">
        <v>0.47</v>
      </c>
      <c r="AE224" s="6">
        <v>1.0999999999999999E-2</v>
      </c>
      <c r="AF224" s="6">
        <v>0.93</v>
      </c>
      <c r="AG224" s="6">
        <v>0.18</v>
      </c>
      <c r="AH224" s="6">
        <v>68.2</v>
      </c>
      <c r="AI224" s="6">
        <v>3.5000000000000003E-2</v>
      </c>
      <c r="AJ224" s="6">
        <v>0.35799999999999998</v>
      </c>
      <c r="AK224" s="6">
        <v>1.6999999999999999E-3</v>
      </c>
      <c r="AL224" s="6">
        <v>5.1000000000000004E-2</v>
      </c>
      <c r="AM224" s="6">
        <v>1.2999999999999999E-4</v>
      </c>
      <c r="AN224" s="6">
        <v>59.5</v>
      </c>
      <c r="AO224" s="6">
        <v>4.9000000000000002E-2</v>
      </c>
      <c r="AP224" s="6">
        <v>2.8000000000000001E-2</v>
      </c>
      <c r="AQ224" s="6">
        <v>2.8000000000000001E-2</v>
      </c>
      <c r="AR224" s="6">
        <v>0.10249999999999999</v>
      </c>
      <c r="AS224" s="6">
        <v>80</v>
      </c>
      <c r="AT224" s="6">
        <v>1.161</v>
      </c>
      <c r="AU224" s="6">
        <v>3.5E-4</v>
      </c>
      <c r="AV224" s="6">
        <v>2.1450000000000002E-3</v>
      </c>
      <c r="AW224" s="6">
        <v>21.15</v>
      </c>
      <c r="AX224" s="6"/>
      <c r="AY224" s="6">
        <v>39.700000000000003</v>
      </c>
      <c r="AZ224" s="6">
        <v>242.5</v>
      </c>
      <c r="BA224" s="6">
        <v>3.657</v>
      </c>
      <c r="BB224" s="13" t="s">
        <v>101</v>
      </c>
      <c r="BC224" s="20" t="s">
        <v>102</v>
      </c>
      <c r="BD224" s="13" t="s">
        <v>103</v>
      </c>
    </row>
    <row r="225" spans="1:56" x14ac:dyDescent="0.2">
      <c r="A225" s="3" t="s">
        <v>171</v>
      </c>
      <c r="B225" s="3" t="s">
        <v>225</v>
      </c>
      <c r="C225" s="7">
        <v>490429</v>
      </c>
      <c r="D225" s="7">
        <v>2140629</v>
      </c>
      <c r="E225" s="6">
        <v>0</v>
      </c>
      <c r="F225" s="6">
        <v>0</v>
      </c>
      <c r="G225" s="6">
        <v>73.333333333333329</v>
      </c>
      <c r="H225" s="6">
        <v>7.7566666666666668</v>
      </c>
      <c r="I225" s="6">
        <v>0.5</v>
      </c>
      <c r="J225" s="6">
        <v>1598</v>
      </c>
      <c r="K225" s="6">
        <v>7.5</v>
      </c>
      <c r="L225" s="6">
        <v>488.1</v>
      </c>
      <c r="M225" s="6">
        <v>191.1</v>
      </c>
      <c r="N225" s="6">
        <v>6.4633333333333338</v>
      </c>
      <c r="O225" s="6">
        <v>0.16666666666666666</v>
      </c>
      <c r="P225" s="6">
        <v>1002.6666666666666</v>
      </c>
      <c r="Q225" s="30">
        <f t="shared" si="3"/>
        <v>1054.68</v>
      </c>
      <c r="R225" s="6">
        <v>185.33333333333334</v>
      </c>
      <c r="S225" s="6">
        <v>817.33333333333337</v>
      </c>
      <c r="T225" s="6">
        <v>6.666666666666667</v>
      </c>
      <c r="U225" s="6">
        <v>3.3333333333333335</v>
      </c>
      <c r="V225" s="6">
        <v>3.3333333333333335</v>
      </c>
      <c r="W225" s="6">
        <v>996</v>
      </c>
      <c r="X225" s="6">
        <v>182</v>
      </c>
      <c r="Y225" s="6">
        <v>814</v>
      </c>
      <c r="Z225" s="6">
        <v>433.68333333333334</v>
      </c>
      <c r="AA225" s="6">
        <v>144.32666666666668</v>
      </c>
      <c r="AB225" s="6">
        <v>289.35666666666663</v>
      </c>
      <c r="AC225" s="6">
        <v>1.121456</v>
      </c>
      <c r="AD225" s="6">
        <v>0.25333333333333335</v>
      </c>
      <c r="AE225" s="6">
        <v>1.1000000000000001E-2</v>
      </c>
      <c r="AF225" s="6">
        <v>0.1</v>
      </c>
      <c r="AG225" s="6">
        <v>0.1</v>
      </c>
      <c r="AH225" s="6">
        <v>85.73</v>
      </c>
      <c r="AI225" s="6">
        <v>3.5000000000000003E-2</v>
      </c>
      <c r="AJ225" s="6">
        <v>0.35799999999999993</v>
      </c>
      <c r="AK225" s="6">
        <v>5.4566666666666678E-3</v>
      </c>
      <c r="AL225" s="6">
        <v>8.9999999999999993E-3</v>
      </c>
      <c r="AM225" s="6">
        <v>1.2999999999999999E-4</v>
      </c>
      <c r="AN225" s="6">
        <v>57.8</v>
      </c>
      <c r="AO225" s="6">
        <v>4.9000000000000009E-2</v>
      </c>
      <c r="AP225" s="6">
        <v>2.8000000000000001E-2</v>
      </c>
      <c r="AQ225" s="6">
        <v>2.8000000000000001E-2</v>
      </c>
      <c r="AR225" s="6">
        <v>5.1999999999999998E-2</v>
      </c>
      <c r="AS225" s="6">
        <v>70.266666666666666</v>
      </c>
      <c r="AT225" s="6">
        <v>0.61333333333333329</v>
      </c>
      <c r="AU225" s="6">
        <v>3.5E-4</v>
      </c>
      <c r="AV225" s="6">
        <v>1.3033333333333334E-3</v>
      </c>
      <c r="AW225" s="6">
        <v>16.966666666666665</v>
      </c>
      <c r="AX225" s="6"/>
      <c r="AY225" s="6">
        <v>29.166666666666668</v>
      </c>
      <c r="AZ225" s="6">
        <v>188.13333333333335</v>
      </c>
      <c r="BA225" s="6">
        <v>2.7383333333333333</v>
      </c>
      <c r="BB225" s="13" t="s">
        <v>101</v>
      </c>
      <c r="BC225" s="20" t="s">
        <v>102</v>
      </c>
      <c r="BD225" s="13" t="s">
        <v>103</v>
      </c>
    </row>
    <row r="226" spans="1:56" x14ac:dyDescent="0.2">
      <c r="A226" s="3" t="s">
        <v>165</v>
      </c>
      <c r="B226" s="3" t="s">
        <v>105</v>
      </c>
      <c r="C226" s="7">
        <v>479233</v>
      </c>
      <c r="D226" s="7">
        <v>2137630</v>
      </c>
      <c r="E226" s="6">
        <v>100</v>
      </c>
      <c r="F226" s="6">
        <v>1</v>
      </c>
      <c r="G226" s="6">
        <v>975</v>
      </c>
      <c r="H226" s="6">
        <v>7.8</v>
      </c>
      <c r="I226" s="6">
        <v>28.6</v>
      </c>
      <c r="J226" s="6">
        <v>260</v>
      </c>
      <c r="K226" s="6">
        <v>100</v>
      </c>
      <c r="L226" s="6">
        <v>57.9</v>
      </c>
      <c r="M226" s="6">
        <v>24.6</v>
      </c>
      <c r="N226" s="6">
        <v>2.02</v>
      </c>
      <c r="O226" s="6">
        <v>0.1</v>
      </c>
      <c r="P226" s="6">
        <v>180</v>
      </c>
      <c r="Q226" s="30">
        <f t="shared" si="3"/>
        <v>171.6</v>
      </c>
      <c r="R226" s="6">
        <v>32</v>
      </c>
      <c r="S226" s="6">
        <v>148</v>
      </c>
      <c r="T226" s="6">
        <v>32</v>
      </c>
      <c r="U226" s="6">
        <v>12</v>
      </c>
      <c r="V226" s="6">
        <v>20</v>
      </c>
      <c r="W226" s="6">
        <v>148</v>
      </c>
      <c r="X226" s="6">
        <v>20</v>
      </c>
      <c r="Y226" s="6">
        <v>128</v>
      </c>
      <c r="Z226" s="6">
        <v>72.16</v>
      </c>
      <c r="AA226" s="6">
        <v>32.96</v>
      </c>
      <c r="AB226" s="6">
        <v>39.200000000000003</v>
      </c>
      <c r="AC226" s="6">
        <v>2.6560799999999998</v>
      </c>
      <c r="AD226" s="6">
        <v>0.6</v>
      </c>
      <c r="AE226" s="6">
        <v>2.5999999999999999E-2</v>
      </c>
      <c r="AF226" s="6">
        <v>0.46</v>
      </c>
      <c r="AG226" s="6">
        <v>0.23</v>
      </c>
      <c r="AH226" s="6">
        <v>19.61</v>
      </c>
      <c r="AI226" s="6">
        <v>3.5000000000000003E-2</v>
      </c>
      <c r="AJ226" s="6">
        <v>0.35799999999999998</v>
      </c>
      <c r="AK226" s="6">
        <v>6.2E-4</v>
      </c>
      <c r="AL226" s="6">
        <v>5.1999999999999998E-2</v>
      </c>
      <c r="AM226" s="6"/>
      <c r="AN226" s="6">
        <v>13.2</v>
      </c>
      <c r="AO226" s="6">
        <v>4.9000000000000002E-2</v>
      </c>
      <c r="AP226" s="6">
        <v>2.8000000000000001E-2</v>
      </c>
      <c r="AQ226" s="6">
        <v>2.8000000000000001E-2</v>
      </c>
      <c r="AR226" s="6">
        <v>7.84</v>
      </c>
      <c r="AS226" s="6">
        <v>9.52</v>
      </c>
      <c r="AT226" s="6">
        <v>0.111</v>
      </c>
      <c r="AU226" s="6">
        <v>3.5E-4</v>
      </c>
      <c r="AV226" s="6"/>
      <c r="AW226" s="6">
        <v>4.49</v>
      </c>
      <c r="AX226" s="6"/>
      <c r="AY226" s="6">
        <v>7.12</v>
      </c>
      <c r="AZ226" s="6">
        <v>19.899999999999999</v>
      </c>
      <c r="BA226" s="6">
        <v>0.17199999999999999</v>
      </c>
      <c r="BB226" s="13" t="s">
        <v>101</v>
      </c>
      <c r="BC226" s="20" t="s">
        <v>102</v>
      </c>
      <c r="BD226" s="13" t="s">
        <v>103</v>
      </c>
    </row>
    <row r="227" spans="1:56" x14ac:dyDescent="0.2">
      <c r="A227" s="3" t="s">
        <v>165</v>
      </c>
      <c r="B227" s="3" t="s">
        <v>226</v>
      </c>
      <c r="C227" s="7">
        <v>476896</v>
      </c>
      <c r="D227" s="7">
        <v>2135388</v>
      </c>
      <c r="E227" s="6">
        <v>4</v>
      </c>
      <c r="F227" s="6">
        <v>1</v>
      </c>
      <c r="G227" s="6">
        <v>1755</v>
      </c>
      <c r="H227" s="6">
        <v>6.9</v>
      </c>
      <c r="I227" s="6">
        <v>9.56</v>
      </c>
      <c r="J227" s="6">
        <v>1363</v>
      </c>
      <c r="K227" s="6">
        <v>60</v>
      </c>
      <c r="L227" s="6">
        <v>437</v>
      </c>
      <c r="M227" s="6">
        <v>161.9</v>
      </c>
      <c r="N227" s="6">
        <v>0.8</v>
      </c>
      <c r="O227" s="6">
        <v>0.1</v>
      </c>
      <c r="P227" s="6">
        <v>800</v>
      </c>
      <c r="Q227" s="30">
        <f t="shared" si="3"/>
        <v>899.58</v>
      </c>
      <c r="R227" s="6">
        <v>80</v>
      </c>
      <c r="S227" s="6">
        <v>720</v>
      </c>
      <c r="T227" s="6">
        <v>20</v>
      </c>
      <c r="U227" s="6">
        <v>0</v>
      </c>
      <c r="V227" s="6">
        <v>20</v>
      </c>
      <c r="W227" s="6">
        <v>780</v>
      </c>
      <c r="X227" s="6">
        <v>80</v>
      </c>
      <c r="Y227" s="6">
        <v>700</v>
      </c>
      <c r="Z227" s="6">
        <v>391.71</v>
      </c>
      <c r="AA227" s="6">
        <v>149.57</v>
      </c>
      <c r="AB227" s="6">
        <v>242.14</v>
      </c>
      <c r="AC227" s="6">
        <v>0.44268000000000002</v>
      </c>
      <c r="AD227" s="6">
        <v>0.1</v>
      </c>
      <c r="AE227" s="6">
        <v>1.2E-2</v>
      </c>
      <c r="AF227" s="6">
        <v>0.1</v>
      </c>
      <c r="AG227" s="6">
        <v>0.11</v>
      </c>
      <c r="AH227" s="6">
        <v>8.25</v>
      </c>
      <c r="AI227" s="6">
        <v>3.5000000000000003E-2</v>
      </c>
      <c r="AJ227" s="6">
        <v>0.35799999999999998</v>
      </c>
      <c r="AK227" s="6">
        <v>6.2E-4</v>
      </c>
      <c r="AL227" s="6">
        <v>0.35</v>
      </c>
      <c r="AM227" s="6"/>
      <c r="AN227" s="6">
        <v>59.9</v>
      </c>
      <c r="AO227" s="6">
        <v>0.26100000000000001</v>
      </c>
      <c r="AP227" s="6">
        <v>2.8000000000000001E-2</v>
      </c>
      <c r="AQ227" s="6">
        <v>2.8000000000000001E-2</v>
      </c>
      <c r="AR227" s="6">
        <v>3.83</v>
      </c>
      <c r="AS227" s="6">
        <v>58.8</v>
      </c>
      <c r="AT227" s="6">
        <v>0.14099999999999999</v>
      </c>
      <c r="AU227" s="6">
        <v>3.5E-4</v>
      </c>
      <c r="AV227" s="6"/>
      <c r="AW227" s="6">
        <v>15.2</v>
      </c>
      <c r="AX227" s="6"/>
      <c r="AY227" s="6">
        <v>49.2</v>
      </c>
      <c r="AZ227" s="6">
        <v>113.7</v>
      </c>
      <c r="BA227" s="6">
        <v>2.4529999999999998</v>
      </c>
      <c r="BB227" s="13" t="s">
        <v>101</v>
      </c>
      <c r="BC227" s="20" t="s">
        <v>102</v>
      </c>
      <c r="BD227" s="13" t="s">
        <v>103</v>
      </c>
    </row>
    <row r="228" spans="1:56" x14ac:dyDescent="0.2">
      <c r="A228" s="3" t="s">
        <v>174</v>
      </c>
      <c r="B228" s="3" t="s">
        <v>234</v>
      </c>
      <c r="C228" s="7">
        <v>483898</v>
      </c>
      <c r="D228" s="7">
        <v>2137741</v>
      </c>
      <c r="E228" s="6">
        <v>50</v>
      </c>
      <c r="F228" s="6">
        <v>0</v>
      </c>
      <c r="G228" s="6">
        <v>487.5</v>
      </c>
      <c r="H228" s="6">
        <v>7.51</v>
      </c>
      <c r="I228" s="6">
        <v>1.38</v>
      </c>
      <c r="J228" s="6">
        <v>535</v>
      </c>
      <c r="K228" s="6">
        <v>2.5</v>
      </c>
      <c r="L228" s="6">
        <v>137.9</v>
      </c>
      <c r="M228" s="6">
        <v>43.65</v>
      </c>
      <c r="N228" s="6">
        <v>2.57</v>
      </c>
      <c r="O228" s="6">
        <v>0.35</v>
      </c>
      <c r="P228" s="6">
        <v>348</v>
      </c>
      <c r="Q228" s="30">
        <f t="shared" si="3"/>
        <v>353.1</v>
      </c>
      <c r="R228" s="6">
        <v>28</v>
      </c>
      <c r="S228" s="6">
        <v>300</v>
      </c>
      <c r="T228" s="6">
        <v>8</v>
      </c>
      <c r="U228" s="6">
        <v>4</v>
      </c>
      <c r="V228" s="6">
        <v>4</v>
      </c>
      <c r="W228" s="6">
        <v>320</v>
      </c>
      <c r="X228" s="6">
        <v>24</v>
      </c>
      <c r="Y228" s="6">
        <v>296</v>
      </c>
      <c r="Z228" s="6">
        <v>149.77000000000001</v>
      </c>
      <c r="AA228" s="6">
        <v>50.94</v>
      </c>
      <c r="AB228" s="6">
        <v>98.83</v>
      </c>
      <c r="AC228" s="6">
        <v>23.484173999999999</v>
      </c>
      <c r="AD228" s="6">
        <v>5.3049999999999997</v>
      </c>
      <c r="AE228" s="6">
        <v>1.0999999999999999E-2</v>
      </c>
      <c r="AF228" s="6">
        <v>0.1</v>
      </c>
      <c r="AG228" s="6">
        <v>0.1</v>
      </c>
      <c r="AH228" s="6">
        <v>42.185000000000002</v>
      </c>
      <c r="AI228" s="6">
        <v>3.5000000000000003E-2</v>
      </c>
      <c r="AJ228" s="6"/>
      <c r="AK228" s="6">
        <v>6.0699999999999999E-3</v>
      </c>
      <c r="AL228" s="6">
        <v>4.3999999999999997E-2</v>
      </c>
      <c r="AM228" s="6">
        <v>1.2999999999999999E-4</v>
      </c>
      <c r="AN228" s="6">
        <v>20.399999999999999</v>
      </c>
      <c r="AO228" s="6">
        <v>4.9000000000000002E-2</v>
      </c>
      <c r="AP228" s="6">
        <v>2.8000000000000001E-2</v>
      </c>
      <c r="AQ228" s="6">
        <v>2.8000000000000001E-2</v>
      </c>
      <c r="AR228" s="6">
        <v>0.111</v>
      </c>
      <c r="AS228" s="6">
        <v>24</v>
      </c>
      <c r="AT228" s="6">
        <v>1.9E-2</v>
      </c>
      <c r="AU228" s="6">
        <v>3.5E-4</v>
      </c>
      <c r="AV228" s="6">
        <v>5.9000000000000003E-4</v>
      </c>
      <c r="AW228" s="6">
        <v>6.06</v>
      </c>
      <c r="AX228" s="6"/>
      <c r="AY228" s="6"/>
      <c r="AZ228" s="6">
        <v>46.5</v>
      </c>
      <c r="BA228" s="6">
        <v>0.69799999999999995</v>
      </c>
      <c r="BB228" s="13" t="s">
        <v>101</v>
      </c>
      <c r="BC228" s="20" t="s">
        <v>102</v>
      </c>
      <c r="BD228" s="13" t="s">
        <v>103</v>
      </c>
    </row>
    <row r="229" spans="1:56" x14ac:dyDescent="0.2">
      <c r="A229" s="3" t="s">
        <v>171</v>
      </c>
      <c r="B229" s="3" t="s">
        <v>106</v>
      </c>
      <c r="C229" s="7">
        <v>490025</v>
      </c>
      <c r="D229" s="7">
        <v>2136317</v>
      </c>
      <c r="E229" s="6">
        <v>0</v>
      </c>
      <c r="F229" s="6">
        <v>0</v>
      </c>
      <c r="G229" s="6">
        <v>325</v>
      </c>
      <c r="H229" s="6">
        <v>7.78</v>
      </c>
      <c r="I229" s="6">
        <v>0.5</v>
      </c>
      <c r="J229" s="6">
        <v>767</v>
      </c>
      <c r="K229" s="6">
        <v>5</v>
      </c>
      <c r="L229" s="6">
        <v>177.5</v>
      </c>
      <c r="M229" s="6">
        <v>65.7</v>
      </c>
      <c r="N229" s="6"/>
      <c r="O229" s="6">
        <v>0.2</v>
      </c>
      <c r="P229" s="6">
        <v>500</v>
      </c>
      <c r="Q229" s="30">
        <f t="shared" si="3"/>
        <v>506.22</v>
      </c>
      <c r="R229" s="6"/>
      <c r="S229" s="6"/>
      <c r="T229" s="6"/>
      <c r="U229" s="6"/>
      <c r="V229" s="6"/>
      <c r="W229" s="6"/>
      <c r="X229" s="6"/>
      <c r="Y229" s="6"/>
      <c r="Z229" s="6">
        <v>219.43</v>
      </c>
      <c r="AA229" s="6">
        <v>80.650000000000006</v>
      </c>
      <c r="AB229" s="6">
        <v>138.78</v>
      </c>
      <c r="AC229" s="6">
        <v>4.4268000000000001</v>
      </c>
      <c r="AD229" s="6">
        <v>1</v>
      </c>
      <c r="AE229" s="6">
        <v>1.0999999999999999E-2</v>
      </c>
      <c r="AF229" s="6">
        <v>0.1</v>
      </c>
      <c r="AG229" s="6"/>
      <c r="AH229" s="6">
        <v>101.92</v>
      </c>
      <c r="AI229" s="6">
        <v>3.5000000000000003E-2</v>
      </c>
      <c r="AJ229" s="6"/>
      <c r="AK229" s="6">
        <v>1.0240000000000001E-2</v>
      </c>
      <c r="AL229" s="6">
        <v>2.1999999999999999E-2</v>
      </c>
      <c r="AM229" s="6">
        <v>1.2999999999999999E-4</v>
      </c>
      <c r="AN229" s="6">
        <v>32.299999999999997</v>
      </c>
      <c r="AO229" s="6">
        <v>4.9000000000000002E-2</v>
      </c>
      <c r="AP229" s="6">
        <v>2.8000000000000001E-2</v>
      </c>
      <c r="AQ229" s="6">
        <v>2.8000000000000001E-2</v>
      </c>
      <c r="AR229" s="6">
        <v>5.7000000000000002E-2</v>
      </c>
      <c r="AS229" s="6">
        <v>33.700000000000003</v>
      </c>
      <c r="AT229" s="6">
        <v>1.9E-2</v>
      </c>
      <c r="AU229" s="6">
        <v>3.5E-4</v>
      </c>
      <c r="AV229" s="6">
        <v>5.9000000000000003E-4</v>
      </c>
      <c r="AW229" s="6">
        <v>7.5</v>
      </c>
      <c r="AX229" s="6"/>
      <c r="AY229" s="6"/>
      <c r="AZ229" s="6">
        <v>74.400000000000006</v>
      </c>
      <c r="BA229" s="6">
        <v>1.43</v>
      </c>
      <c r="BB229" s="13" t="s">
        <v>101</v>
      </c>
      <c r="BC229" s="20" t="s">
        <v>102</v>
      </c>
      <c r="BD229" s="13" t="s">
        <v>103</v>
      </c>
    </row>
    <row r="230" spans="1:56" x14ac:dyDescent="0.2">
      <c r="A230" s="3" t="s">
        <v>174</v>
      </c>
      <c r="B230" s="3" t="s">
        <v>242</v>
      </c>
      <c r="C230" s="7">
        <v>487314</v>
      </c>
      <c r="D230" s="7">
        <v>2135852</v>
      </c>
      <c r="E230" s="6">
        <v>0</v>
      </c>
      <c r="F230" s="6">
        <v>0</v>
      </c>
      <c r="G230" s="6">
        <v>8.3333333333333339</v>
      </c>
      <c r="H230" s="6">
        <v>7.78</v>
      </c>
      <c r="I230" s="6">
        <v>0.5</v>
      </c>
      <c r="J230" s="6">
        <v>888</v>
      </c>
      <c r="K230" s="6">
        <v>2.5</v>
      </c>
      <c r="L230" s="6">
        <v>266</v>
      </c>
      <c r="M230" s="6">
        <v>90.8</v>
      </c>
      <c r="N230" s="6">
        <v>1.2</v>
      </c>
      <c r="O230" s="6">
        <v>0.1</v>
      </c>
      <c r="P230" s="6">
        <v>520</v>
      </c>
      <c r="Q230" s="30">
        <f t="shared" si="3"/>
        <v>586.08000000000004</v>
      </c>
      <c r="R230" s="6">
        <v>72</v>
      </c>
      <c r="S230" s="6">
        <v>448</v>
      </c>
      <c r="T230" s="6">
        <v>0</v>
      </c>
      <c r="U230" s="6">
        <v>0</v>
      </c>
      <c r="V230" s="6">
        <v>0</v>
      </c>
      <c r="W230" s="6">
        <v>520</v>
      </c>
      <c r="X230" s="6">
        <v>72</v>
      </c>
      <c r="Y230" s="6">
        <v>448</v>
      </c>
      <c r="Z230" s="6">
        <v>248.4</v>
      </c>
      <c r="AA230" s="6">
        <v>77.91</v>
      </c>
      <c r="AB230" s="6">
        <v>170.49</v>
      </c>
      <c r="AC230" s="6">
        <v>6.3303240000000001</v>
      </c>
      <c r="AD230" s="6">
        <v>1.43</v>
      </c>
      <c r="AE230" s="6">
        <v>1.0999999999999999E-2</v>
      </c>
      <c r="AF230" s="6">
        <v>0.1</v>
      </c>
      <c r="AG230" s="6">
        <v>0.1</v>
      </c>
      <c r="AH230" s="6">
        <v>52.68</v>
      </c>
      <c r="AI230" s="6">
        <v>3.5000000000000003E-2</v>
      </c>
      <c r="AJ230" s="6">
        <v>0.35799999999999998</v>
      </c>
      <c r="AK230" s="6"/>
      <c r="AL230" s="6">
        <v>0.05</v>
      </c>
      <c r="AM230" s="6">
        <v>1.2999999999999999E-4</v>
      </c>
      <c r="AN230" s="6">
        <v>31.2</v>
      </c>
      <c r="AO230" s="6">
        <v>4.9000000000000002E-2</v>
      </c>
      <c r="AP230" s="6">
        <v>2.8000000000000001E-2</v>
      </c>
      <c r="AQ230" s="6">
        <v>2.8000000000000001E-2</v>
      </c>
      <c r="AR230" s="6">
        <v>5.1999999999999998E-2</v>
      </c>
      <c r="AS230" s="6">
        <v>41.4</v>
      </c>
      <c r="AT230" s="6">
        <v>1.9E-2</v>
      </c>
      <c r="AU230" s="6"/>
      <c r="AV230" s="6">
        <v>9.8999999999999999E-4</v>
      </c>
      <c r="AW230" s="6">
        <v>9.6999999999999993</v>
      </c>
      <c r="AX230" s="6"/>
      <c r="AY230" s="6">
        <v>33.200000000000003</v>
      </c>
      <c r="AZ230" s="6">
        <v>87.8</v>
      </c>
      <c r="BA230" s="6">
        <v>1.5329999999999999</v>
      </c>
      <c r="BB230" s="13" t="s">
        <v>101</v>
      </c>
      <c r="BC230" s="20" t="s">
        <v>102</v>
      </c>
      <c r="BD230" s="13" t="s">
        <v>103</v>
      </c>
    </row>
    <row r="231" spans="1:56" x14ac:dyDescent="0.2">
      <c r="A231" s="3" t="s">
        <v>174</v>
      </c>
      <c r="B231" s="3" t="s">
        <v>243</v>
      </c>
      <c r="C231" s="7">
        <v>483778</v>
      </c>
      <c r="D231" s="7">
        <v>2138641</v>
      </c>
      <c r="E231" s="6">
        <v>0</v>
      </c>
      <c r="F231" s="6">
        <v>0</v>
      </c>
      <c r="G231" s="6">
        <v>195</v>
      </c>
      <c r="H231" s="6">
        <v>7.6</v>
      </c>
      <c r="I231" s="6">
        <v>1.05</v>
      </c>
      <c r="J231" s="6">
        <v>541</v>
      </c>
      <c r="K231" s="6">
        <v>2.5</v>
      </c>
      <c r="L231" s="6">
        <v>140.6</v>
      </c>
      <c r="M231" s="6">
        <v>41.6</v>
      </c>
      <c r="N231" s="6"/>
      <c r="O231" s="6">
        <v>0.2</v>
      </c>
      <c r="P231" s="6">
        <v>356</v>
      </c>
      <c r="Q231" s="30">
        <f t="shared" si="3"/>
        <v>357.06</v>
      </c>
      <c r="R231" s="6"/>
      <c r="S231" s="6"/>
      <c r="T231" s="6"/>
      <c r="U231" s="6"/>
      <c r="V231" s="6"/>
      <c r="W231" s="6"/>
      <c r="X231" s="6"/>
      <c r="Y231" s="6"/>
      <c r="Z231" s="6">
        <v>141.09</v>
      </c>
      <c r="AA231" s="6">
        <v>48.44</v>
      </c>
      <c r="AB231" s="6">
        <v>92.65</v>
      </c>
      <c r="AC231" s="6">
        <v>21.824123999999998</v>
      </c>
      <c r="AD231" s="6">
        <v>4.93</v>
      </c>
      <c r="AE231" s="6">
        <v>1.0999999999999999E-2</v>
      </c>
      <c r="AF231" s="6">
        <v>0.1</v>
      </c>
      <c r="AG231" s="6"/>
      <c r="AH231" s="6">
        <v>44.71</v>
      </c>
      <c r="AI231" s="6">
        <v>3.5000000000000003E-2</v>
      </c>
      <c r="AJ231" s="6"/>
      <c r="AK231" s="6">
        <v>7.6299999999999996E-3</v>
      </c>
      <c r="AL231" s="6">
        <v>4.5999999999999999E-2</v>
      </c>
      <c r="AM231" s="6"/>
      <c r="AN231" s="6">
        <v>19.399999999999999</v>
      </c>
      <c r="AO231" s="6">
        <v>4.9000000000000002E-2</v>
      </c>
      <c r="AP231" s="6">
        <v>2.8000000000000001E-2</v>
      </c>
      <c r="AQ231" s="6">
        <v>2.8000000000000001E-2</v>
      </c>
      <c r="AR231" s="6">
        <v>0.16</v>
      </c>
      <c r="AS231" s="6">
        <v>22.5</v>
      </c>
      <c r="AT231" s="6">
        <v>1.9E-2</v>
      </c>
      <c r="AU231" s="6">
        <v>3.5E-4</v>
      </c>
      <c r="AV231" s="6"/>
      <c r="AW231" s="6">
        <v>5.8</v>
      </c>
      <c r="AX231" s="6"/>
      <c r="AY231" s="6"/>
      <c r="AZ231" s="6">
        <v>52.2</v>
      </c>
      <c r="BA231" s="6">
        <v>0.81599999999999995</v>
      </c>
      <c r="BB231" s="13" t="s">
        <v>101</v>
      </c>
      <c r="BC231" s="20" t="s">
        <v>102</v>
      </c>
      <c r="BD231" s="13" t="s">
        <v>103</v>
      </c>
    </row>
    <row r="232" spans="1:56" x14ac:dyDescent="0.2">
      <c r="A232" s="3" t="s">
        <v>174</v>
      </c>
      <c r="B232" s="3" t="s">
        <v>250</v>
      </c>
      <c r="C232" s="7">
        <v>481622</v>
      </c>
      <c r="D232" s="7">
        <v>2136504</v>
      </c>
      <c r="E232" s="6">
        <v>0</v>
      </c>
      <c r="F232" s="6">
        <v>0</v>
      </c>
      <c r="G232" s="6">
        <v>3</v>
      </c>
      <c r="H232" s="6">
        <v>7.56</v>
      </c>
      <c r="I232" s="6">
        <v>0.5</v>
      </c>
      <c r="J232" s="6">
        <v>474</v>
      </c>
      <c r="K232" s="6">
        <v>2.5</v>
      </c>
      <c r="L232" s="6">
        <v>109.1</v>
      </c>
      <c r="M232" s="6">
        <v>52.15</v>
      </c>
      <c r="N232" s="6">
        <v>0.6</v>
      </c>
      <c r="O232" s="6">
        <v>0.4</v>
      </c>
      <c r="P232" s="6">
        <v>298</v>
      </c>
      <c r="Q232" s="30">
        <f t="shared" si="3"/>
        <v>312.84000000000003</v>
      </c>
      <c r="R232" s="6">
        <v>44</v>
      </c>
      <c r="S232" s="6">
        <v>254</v>
      </c>
      <c r="T232" s="6">
        <v>4</v>
      </c>
      <c r="U232" s="6">
        <v>4</v>
      </c>
      <c r="V232" s="6">
        <v>0</v>
      </c>
      <c r="W232" s="6">
        <v>294</v>
      </c>
      <c r="X232" s="6">
        <v>40</v>
      </c>
      <c r="Y232" s="6">
        <v>254</v>
      </c>
      <c r="Z232" s="6">
        <v>104.76</v>
      </c>
      <c r="AA232" s="6">
        <v>31.46</v>
      </c>
      <c r="AB232" s="6">
        <v>73.3</v>
      </c>
      <c r="AC232" s="6">
        <v>17.021046000000002</v>
      </c>
      <c r="AD232" s="6">
        <v>3.8450000000000002</v>
      </c>
      <c r="AE232" s="6">
        <v>1.0999999999999999E-2</v>
      </c>
      <c r="AF232" s="6">
        <v>0.1</v>
      </c>
      <c r="AG232" s="6">
        <v>0.1</v>
      </c>
      <c r="AH232" s="6">
        <v>25.44</v>
      </c>
      <c r="AI232" s="6">
        <v>3.5000000000000003E-2</v>
      </c>
      <c r="AJ232" s="6">
        <v>0.35799999999999998</v>
      </c>
      <c r="AK232" s="6">
        <v>8.6300000000000005E-3</v>
      </c>
      <c r="AL232" s="6">
        <v>2.5999999999999999E-2</v>
      </c>
      <c r="AM232" s="6">
        <v>1.2999999999999999E-4</v>
      </c>
      <c r="AN232" s="6">
        <v>12.6</v>
      </c>
      <c r="AO232" s="6">
        <v>4.9000000000000002E-2</v>
      </c>
      <c r="AP232" s="6">
        <v>2.8000000000000001E-2</v>
      </c>
      <c r="AQ232" s="6">
        <v>2.8000000000000001E-2</v>
      </c>
      <c r="AR232" s="6">
        <v>5.1999999999999998E-2</v>
      </c>
      <c r="AS232" s="6">
        <v>17.8</v>
      </c>
      <c r="AT232" s="6">
        <v>1.9E-2</v>
      </c>
      <c r="AU232" s="6">
        <v>3.5E-4</v>
      </c>
      <c r="AV232" s="6">
        <v>5.9000000000000003E-4</v>
      </c>
      <c r="AW232" s="6">
        <v>5.5</v>
      </c>
      <c r="AX232" s="6"/>
      <c r="AY232" s="6">
        <v>35.1</v>
      </c>
      <c r="AZ232" s="6">
        <v>51.5</v>
      </c>
      <c r="BA232" s="6">
        <v>0.98750000000000004</v>
      </c>
      <c r="BB232" s="13" t="s">
        <v>101</v>
      </c>
      <c r="BC232" s="20" t="s">
        <v>102</v>
      </c>
      <c r="BD232" s="13" t="s">
        <v>103</v>
      </c>
    </row>
    <row r="233" spans="1:56" x14ac:dyDescent="0.2">
      <c r="A233" s="3" t="s">
        <v>196</v>
      </c>
      <c r="B233" s="3" t="s">
        <v>100</v>
      </c>
      <c r="C233" s="7">
        <v>489698</v>
      </c>
      <c r="D233" s="7">
        <v>2133894</v>
      </c>
      <c r="E233" s="6">
        <v>0</v>
      </c>
      <c r="F233" s="6">
        <v>0</v>
      </c>
      <c r="G233" s="6">
        <v>120</v>
      </c>
      <c r="H233" s="6">
        <v>7.54</v>
      </c>
      <c r="I233" s="6">
        <v>0.5</v>
      </c>
      <c r="J233" s="6">
        <v>807</v>
      </c>
      <c r="K233" s="6">
        <v>2.5</v>
      </c>
      <c r="L233" s="6">
        <v>216.8</v>
      </c>
      <c r="M233" s="6">
        <v>66.400000000000006</v>
      </c>
      <c r="N233" s="6"/>
      <c r="O233" s="6">
        <v>0.2</v>
      </c>
      <c r="P233" s="6">
        <v>516</v>
      </c>
      <c r="Q233" s="30">
        <f t="shared" si="3"/>
        <v>532.62</v>
      </c>
      <c r="R233" s="6"/>
      <c r="S233" s="6"/>
      <c r="T233" s="6"/>
      <c r="U233" s="6"/>
      <c r="V233" s="6"/>
      <c r="W233" s="6"/>
      <c r="X233" s="6"/>
      <c r="Y233" s="6"/>
      <c r="Z233" s="6">
        <v>238.86</v>
      </c>
      <c r="AA233" s="6">
        <v>88.14</v>
      </c>
      <c r="AB233" s="6">
        <v>150.72</v>
      </c>
      <c r="AC233" s="6">
        <v>6.1089839999999995</v>
      </c>
      <c r="AD233" s="6">
        <v>1.38</v>
      </c>
      <c r="AE233" s="6">
        <v>1.0999999999999999E-2</v>
      </c>
      <c r="AF233" s="6">
        <v>0.1</v>
      </c>
      <c r="AG233" s="6"/>
      <c r="AH233" s="6">
        <v>87.96</v>
      </c>
      <c r="AI233" s="6">
        <v>3.5000000000000003E-2</v>
      </c>
      <c r="AJ233" s="6"/>
      <c r="AK233" s="6">
        <v>7.3299999999999997E-3</v>
      </c>
      <c r="AL233" s="6">
        <v>3.4000000000000002E-2</v>
      </c>
      <c r="AM233" s="6">
        <v>1.2999999999999999E-4</v>
      </c>
      <c r="AN233" s="6">
        <v>35.299999999999997</v>
      </c>
      <c r="AO233" s="6">
        <v>4.9000000000000002E-2</v>
      </c>
      <c r="AP233" s="6">
        <v>2.8000000000000001E-2</v>
      </c>
      <c r="AQ233" s="6">
        <v>2.8000000000000001E-2</v>
      </c>
      <c r="AR233" s="6">
        <v>5.1999999999999998E-2</v>
      </c>
      <c r="AS233" s="6">
        <v>36.6</v>
      </c>
      <c r="AT233" s="6">
        <v>1.9E-2</v>
      </c>
      <c r="AU233" s="6">
        <v>3.5E-4</v>
      </c>
      <c r="AV233" s="6">
        <v>8.5999999999999998E-4</v>
      </c>
      <c r="AW233" s="6">
        <v>8.1300000000000008</v>
      </c>
      <c r="AX233" s="6"/>
      <c r="AY233" s="6"/>
      <c r="AZ233" s="6">
        <v>74.5</v>
      </c>
      <c r="BA233" s="6">
        <v>0.89200000000000002</v>
      </c>
      <c r="BB233" s="13" t="s">
        <v>101</v>
      </c>
      <c r="BC233" s="20" t="s">
        <v>102</v>
      </c>
      <c r="BD233" s="13" t="s">
        <v>103</v>
      </c>
    </row>
    <row r="234" spans="1:56" x14ac:dyDescent="0.2">
      <c r="A234" s="3" t="s">
        <v>171</v>
      </c>
      <c r="B234" s="3" t="s">
        <v>271</v>
      </c>
      <c r="C234" s="8">
        <v>491725</v>
      </c>
      <c r="D234" s="8">
        <v>2138701</v>
      </c>
      <c r="E234" s="6">
        <v>0</v>
      </c>
      <c r="F234" s="6">
        <v>0</v>
      </c>
      <c r="G234" s="6">
        <v>100</v>
      </c>
      <c r="H234" s="6">
        <v>7.915</v>
      </c>
      <c r="I234" s="6">
        <v>0.73</v>
      </c>
      <c r="J234" s="6">
        <v>1493</v>
      </c>
      <c r="K234" s="6">
        <v>17.5</v>
      </c>
      <c r="L234" s="6">
        <v>367.55</v>
      </c>
      <c r="M234" s="6">
        <v>185.85</v>
      </c>
      <c r="N234" s="6">
        <v>15.96</v>
      </c>
      <c r="O234" s="6">
        <v>0.3</v>
      </c>
      <c r="P234" s="6">
        <v>988</v>
      </c>
      <c r="Q234" s="30">
        <f t="shared" si="3"/>
        <v>985.38</v>
      </c>
      <c r="R234" s="6">
        <v>120</v>
      </c>
      <c r="S234" s="6">
        <v>868</v>
      </c>
      <c r="T234" s="6">
        <v>8</v>
      </c>
      <c r="U234" s="6">
        <v>5</v>
      </c>
      <c r="V234" s="6">
        <v>3</v>
      </c>
      <c r="W234" s="6">
        <v>980</v>
      </c>
      <c r="X234" s="6">
        <v>115</v>
      </c>
      <c r="Y234" s="6">
        <v>865</v>
      </c>
      <c r="Z234" s="6">
        <v>238.79</v>
      </c>
      <c r="AA234" s="6">
        <v>61.924999999999997</v>
      </c>
      <c r="AB234" s="6">
        <v>176.86500000000001</v>
      </c>
      <c r="AC234" s="6">
        <v>2.301936</v>
      </c>
      <c r="AD234" s="6">
        <v>0.52</v>
      </c>
      <c r="AE234" s="6">
        <v>1.0999999999999999E-2</v>
      </c>
      <c r="AF234" s="6">
        <v>2.3149999999999999</v>
      </c>
      <c r="AG234" s="6">
        <v>0.14499999999999999</v>
      </c>
      <c r="AH234" s="6">
        <v>150.52500000000001</v>
      </c>
      <c r="AI234" s="6">
        <v>3.5000000000000003E-2</v>
      </c>
      <c r="AJ234" s="6">
        <v>0.35799999999999998</v>
      </c>
      <c r="AK234" s="6">
        <v>2.0950000000000001E-3</v>
      </c>
      <c r="AL234" s="6">
        <v>6.6000000000000003E-2</v>
      </c>
      <c r="AM234" s="6">
        <v>1.2999999999999999E-4</v>
      </c>
      <c r="AN234" s="6">
        <v>24.9</v>
      </c>
      <c r="AO234" s="6">
        <v>4.9000000000000002E-2</v>
      </c>
      <c r="AP234" s="6">
        <v>2.8000000000000001E-2</v>
      </c>
      <c r="AQ234" s="6">
        <v>2.8000000000000001E-2</v>
      </c>
      <c r="AR234" s="6">
        <v>6.4000000000000001E-2</v>
      </c>
      <c r="AS234" s="6">
        <v>43.3</v>
      </c>
      <c r="AT234" s="6">
        <v>0.13350000000000001</v>
      </c>
      <c r="AU234" s="6">
        <v>3.5E-4</v>
      </c>
      <c r="AV234" s="6">
        <v>1.65E-3</v>
      </c>
      <c r="AW234" s="6">
        <v>16.350000000000001</v>
      </c>
      <c r="AX234" s="6"/>
      <c r="AY234" s="6">
        <v>25.25</v>
      </c>
      <c r="AZ234" s="6">
        <v>240.35</v>
      </c>
      <c r="BA234" s="6">
        <v>0.98599999999999999</v>
      </c>
      <c r="BB234" s="13" t="s">
        <v>102</v>
      </c>
      <c r="BC234" s="20" t="s">
        <v>102</v>
      </c>
      <c r="BD234" s="13" t="s">
        <v>103</v>
      </c>
    </row>
    <row r="235" spans="1:56" x14ac:dyDescent="0.2">
      <c r="A235" s="3" t="s">
        <v>174</v>
      </c>
      <c r="B235" s="3" t="s">
        <v>272</v>
      </c>
      <c r="C235" s="7">
        <v>486893</v>
      </c>
      <c r="D235" s="7">
        <v>2138915</v>
      </c>
      <c r="E235" s="6">
        <v>0</v>
      </c>
      <c r="F235" s="6">
        <v>0</v>
      </c>
      <c r="G235" s="6">
        <v>1</v>
      </c>
      <c r="H235" s="6">
        <v>7.91</v>
      </c>
      <c r="I235" s="6">
        <v>0.5</v>
      </c>
      <c r="J235" s="6">
        <v>666</v>
      </c>
      <c r="K235" s="6">
        <v>2.5</v>
      </c>
      <c r="L235" s="6">
        <v>164.8</v>
      </c>
      <c r="M235" s="6">
        <v>74.400000000000006</v>
      </c>
      <c r="N235" s="6"/>
      <c r="O235" s="6">
        <v>0.2</v>
      </c>
      <c r="P235" s="6">
        <v>404</v>
      </c>
      <c r="Q235" s="30">
        <f t="shared" si="3"/>
        <v>439.56</v>
      </c>
      <c r="R235" s="6"/>
      <c r="S235" s="6"/>
      <c r="T235" s="6"/>
      <c r="U235" s="6"/>
      <c r="V235" s="6"/>
      <c r="W235" s="6"/>
      <c r="X235" s="6"/>
      <c r="Y235" s="6"/>
      <c r="Z235" s="6">
        <v>90.98</v>
      </c>
      <c r="AA235" s="6">
        <v>29.21</v>
      </c>
      <c r="AB235" s="6">
        <v>61.77</v>
      </c>
      <c r="AC235" s="6">
        <v>1.947792</v>
      </c>
      <c r="AD235" s="6">
        <v>0.44</v>
      </c>
      <c r="AE235" s="6">
        <v>1.0999999999999999E-2</v>
      </c>
      <c r="AF235" s="6">
        <v>0.1</v>
      </c>
      <c r="AG235" s="6"/>
      <c r="AH235" s="6">
        <v>21.53</v>
      </c>
      <c r="AI235" s="6">
        <v>3.5000000000000003E-2</v>
      </c>
      <c r="AJ235" s="6"/>
      <c r="AK235" s="6">
        <v>1.074E-2</v>
      </c>
      <c r="AL235" s="6">
        <v>4.2999999999999997E-2</v>
      </c>
      <c r="AM235" s="6">
        <v>1.2999999999999999E-4</v>
      </c>
      <c r="AN235" s="6">
        <v>11.7</v>
      </c>
      <c r="AO235" s="6">
        <v>2.7E-2</v>
      </c>
      <c r="AP235" s="6">
        <v>2.9000000000000001E-2</v>
      </c>
      <c r="AQ235" s="6">
        <v>2.8000000000000001E-2</v>
      </c>
      <c r="AR235" s="6">
        <v>5.1999999999999998E-2</v>
      </c>
      <c r="AS235" s="6">
        <v>15</v>
      </c>
      <c r="AT235" s="6">
        <v>1.9E-2</v>
      </c>
      <c r="AU235" s="6">
        <v>3.5E-4</v>
      </c>
      <c r="AV235" s="6">
        <v>5.9000000000000003E-4</v>
      </c>
      <c r="AW235" s="6">
        <v>7.44</v>
      </c>
      <c r="AX235" s="6"/>
      <c r="AY235" s="6"/>
      <c r="AZ235" s="6">
        <v>92.5</v>
      </c>
      <c r="BA235" s="6">
        <v>1.8140000000000001</v>
      </c>
      <c r="BB235" s="13" t="s">
        <v>102</v>
      </c>
      <c r="BC235" s="20" t="s">
        <v>102</v>
      </c>
      <c r="BD235" s="13" t="s">
        <v>103</v>
      </c>
    </row>
    <row r="236" spans="1:56" x14ac:dyDescent="0.2">
      <c r="A236" s="3" t="s">
        <v>174</v>
      </c>
      <c r="B236" s="3" t="s">
        <v>274</v>
      </c>
      <c r="C236" s="8">
        <v>482587</v>
      </c>
      <c r="D236" s="8">
        <v>2134705</v>
      </c>
      <c r="E236" s="6">
        <v>0</v>
      </c>
      <c r="F236" s="6">
        <v>0</v>
      </c>
      <c r="G236" s="6">
        <v>7.5</v>
      </c>
      <c r="H236" s="6">
        <v>7.4050000000000002</v>
      </c>
      <c r="I236" s="6">
        <v>0.5</v>
      </c>
      <c r="J236" s="6">
        <v>555</v>
      </c>
      <c r="K236" s="6">
        <v>2.5</v>
      </c>
      <c r="L236" s="6">
        <v>233.15</v>
      </c>
      <c r="M236" s="6">
        <v>62.9</v>
      </c>
      <c r="N236" s="6">
        <v>0.04</v>
      </c>
      <c r="O236" s="6">
        <v>0.3</v>
      </c>
      <c r="P236" s="6">
        <v>322</v>
      </c>
      <c r="Q236" s="30">
        <f t="shared" si="3"/>
        <v>366.3</v>
      </c>
      <c r="R236" s="6">
        <v>56</v>
      </c>
      <c r="S236" s="6">
        <v>288</v>
      </c>
      <c r="T236" s="6">
        <v>0</v>
      </c>
      <c r="U236" s="6">
        <v>0</v>
      </c>
      <c r="V236" s="6">
        <v>0</v>
      </c>
      <c r="W236" s="6">
        <v>344</v>
      </c>
      <c r="X236" s="6">
        <v>56</v>
      </c>
      <c r="Y236" s="6">
        <v>288</v>
      </c>
      <c r="Z236" s="6">
        <v>132.02000000000001</v>
      </c>
      <c r="AA236" s="6">
        <v>47.19</v>
      </c>
      <c r="AB236" s="6">
        <v>84.83</v>
      </c>
      <c r="AC236" s="6">
        <v>21.403578</v>
      </c>
      <c r="AD236" s="6">
        <v>4.835</v>
      </c>
      <c r="AE236" s="6">
        <v>1.0999999999999999E-2</v>
      </c>
      <c r="AF236" s="6">
        <v>0.1</v>
      </c>
      <c r="AG236" s="6">
        <v>0.1</v>
      </c>
      <c r="AH236" s="6">
        <v>29.24</v>
      </c>
      <c r="AI236" s="6">
        <v>3.5000000000000003E-2</v>
      </c>
      <c r="AJ236" s="6">
        <v>0.35799999999999998</v>
      </c>
      <c r="AK236" s="6">
        <v>3.8500000000000001E-3</v>
      </c>
      <c r="AL236" s="6">
        <v>0.03</v>
      </c>
      <c r="AM236" s="6">
        <v>1.2999999999999999E-4</v>
      </c>
      <c r="AN236" s="6">
        <v>18.899999999999999</v>
      </c>
      <c r="AO236" s="6">
        <v>4.9000000000000002E-2</v>
      </c>
      <c r="AP236" s="6">
        <v>2.8000000000000001E-2</v>
      </c>
      <c r="AQ236" s="6">
        <v>2.8000000000000001E-2</v>
      </c>
      <c r="AR236" s="6">
        <v>5.1999999999999998E-2</v>
      </c>
      <c r="AS236" s="6">
        <v>20.6</v>
      </c>
      <c r="AT236" s="6">
        <v>1.9E-2</v>
      </c>
      <c r="AU236" s="6">
        <v>9.2000000000000003E-4</v>
      </c>
      <c r="AV236" s="6">
        <v>5.9000000000000003E-4</v>
      </c>
      <c r="AW236" s="6">
        <v>6.1</v>
      </c>
      <c r="AX236" s="6"/>
      <c r="AY236" s="6">
        <v>33.200000000000003</v>
      </c>
      <c r="AZ236" s="6">
        <v>58</v>
      </c>
      <c r="BA236" s="6">
        <v>0.72950000000000004</v>
      </c>
      <c r="BB236" s="13" t="s">
        <v>101</v>
      </c>
      <c r="BC236" s="20" t="s">
        <v>102</v>
      </c>
      <c r="BD236" s="13" t="s">
        <v>103</v>
      </c>
    </row>
    <row r="237" spans="1:56" x14ac:dyDescent="0.2">
      <c r="A237" s="3" t="s">
        <v>168</v>
      </c>
      <c r="B237" s="3" t="s">
        <v>276</v>
      </c>
      <c r="C237" s="7">
        <v>480679</v>
      </c>
      <c r="D237" s="7">
        <v>2133319</v>
      </c>
      <c r="E237" s="6">
        <v>0</v>
      </c>
      <c r="F237" s="6">
        <v>0</v>
      </c>
      <c r="G237" s="6">
        <v>1</v>
      </c>
      <c r="H237" s="6">
        <v>7.4</v>
      </c>
      <c r="I237" s="6">
        <v>0.5</v>
      </c>
      <c r="J237" s="6">
        <v>341</v>
      </c>
      <c r="K237" s="6">
        <v>2.5</v>
      </c>
      <c r="L237" s="6">
        <v>74.2</v>
      </c>
      <c r="M237" s="6">
        <v>31.5</v>
      </c>
      <c r="N237" s="6">
        <v>0.79</v>
      </c>
      <c r="O237" s="6">
        <v>0.4</v>
      </c>
      <c r="P237" s="6">
        <v>240</v>
      </c>
      <c r="Q237" s="30">
        <f t="shared" si="3"/>
        <v>225.06</v>
      </c>
      <c r="R237" s="6">
        <v>36</v>
      </c>
      <c r="S237" s="6">
        <v>204</v>
      </c>
      <c r="T237" s="6">
        <v>0</v>
      </c>
      <c r="U237" s="6">
        <v>0</v>
      </c>
      <c r="V237" s="6">
        <v>0</v>
      </c>
      <c r="W237" s="6">
        <v>240</v>
      </c>
      <c r="X237" s="6">
        <v>36</v>
      </c>
      <c r="Y237" s="6">
        <v>204</v>
      </c>
      <c r="Z237" s="6">
        <v>72.44</v>
      </c>
      <c r="AA237" s="6">
        <v>27.97</v>
      </c>
      <c r="AB237" s="6">
        <v>44.47</v>
      </c>
      <c r="AC237" s="6">
        <v>17.662932000000001</v>
      </c>
      <c r="AD237" s="6">
        <v>3.99</v>
      </c>
      <c r="AE237" s="6">
        <v>1.0999999999999999E-2</v>
      </c>
      <c r="AF237" s="6">
        <v>0.1</v>
      </c>
      <c r="AG237" s="6">
        <v>0.1</v>
      </c>
      <c r="AH237" s="6">
        <v>20.07</v>
      </c>
      <c r="AI237" s="6">
        <v>3.5000000000000003E-2</v>
      </c>
      <c r="AJ237" s="6">
        <v>0.35799999999999998</v>
      </c>
      <c r="AK237" s="6">
        <v>1.2199999999999999E-3</v>
      </c>
      <c r="AL237" s="6">
        <v>8.9999999999999993E-3</v>
      </c>
      <c r="AM237" s="6"/>
      <c r="AN237" s="6">
        <v>11.2</v>
      </c>
      <c r="AO237" s="6">
        <v>4.9000000000000002E-2</v>
      </c>
      <c r="AP237" s="6">
        <v>2.8000000000000001E-2</v>
      </c>
      <c r="AQ237" s="6">
        <v>2.8000000000000001E-2</v>
      </c>
      <c r="AR237" s="6">
        <v>5.1999999999999998E-2</v>
      </c>
      <c r="AS237" s="6">
        <v>10.8</v>
      </c>
      <c r="AT237" s="6">
        <v>1.9E-2</v>
      </c>
      <c r="AU237" s="6">
        <v>3.5E-4</v>
      </c>
      <c r="AV237" s="6"/>
      <c r="AW237" s="6">
        <v>4.7</v>
      </c>
      <c r="AX237" s="6"/>
      <c r="AY237" s="6">
        <v>27</v>
      </c>
      <c r="AZ237" s="6">
        <v>32.5</v>
      </c>
      <c r="BA237" s="6">
        <v>0.51900000000000002</v>
      </c>
      <c r="BB237" s="13" t="s">
        <v>101</v>
      </c>
      <c r="BC237" s="20" t="s">
        <v>102</v>
      </c>
      <c r="BD237" s="13" t="s">
        <v>103</v>
      </c>
    </row>
    <row r="238" spans="1:56" x14ac:dyDescent="0.2">
      <c r="A238" s="3" t="s">
        <v>171</v>
      </c>
      <c r="B238" s="3" t="s">
        <v>107</v>
      </c>
      <c r="C238" s="7">
        <v>497228</v>
      </c>
      <c r="D238" s="7">
        <v>2143217</v>
      </c>
      <c r="E238" s="6">
        <v>2</v>
      </c>
      <c r="F238" s="6">
        <v>0</v>
      </c>
      <c r="G238" s="6">
        <v>658.33333333333337</v>
      </c>
      <c r="H238" s="6">
        <v>8.2733333333333334</v>
      </c>
      <c r="I238" s="6">
        <v>0.5</v>
      </c>
      <c r="J238" s="6">
        <v>605.33333333333337</v>
      </c>
      <c r="K238" s="6">
        <v>3.3333333333333335</v>
      </c>
      <c r="L238" s="6">
        <v>210.7</v>
      </c>
      <c r="M238" s="6">
        <v>57.333333333333336</v>
      </c>
      <c r="N238" s="6"/>
      <c r="O238" s="6">
        <v>0.13333333333333333</v>
      </c>
      <c r="P238" s="6">
        <v>388</v>
      </c>
      <c r="Q238" s="30">
        <f t="shared" si="3"/>
        <v>399.52000000000004</v>
      </c>
      <c r="R238" s="6"/>
      <c r="S238" s="6"/>
      <c r="T238" s="6"/>
      <c r="U238" s="6"/>
      <c r="V238" s="6"/>
      <c r="W238" s="6">
        <v>0</v>
      </c>
      <c r="X238" s="6"/>
      <c r="Y238" s="6"/>
      <c r="Z238" s="6">
        <v>115.49333333333334</v>
      </c>
      <c r="AA238" s="6">
        <v>31.896666666666665</v>
      </c>
      <c r="AB238" s="6">
        <v>83.596666666666678</v>
      </c>
      <c r="AC238" s="6">
        <v>0.81158000000000008</v>
      </c>
      <c r="AD238" s="6">
        <v>0.18333333333333335</v>
      </c>
      <c r="AE238" s="6">
        <v>1.1000000000000001E-2</v>
      </c>
      <c r="AF238" s="6">
        <v>1.2866666666666668</v>
      </c>
      <c r="AG238" s="6"/>
      <c r="AH238" s="6">
        <v>14.43</v>
      </c>
      <c r="AI238" s="6">
        <v>3.5000000000000003E-2</v>
      </c>
      <c r="AJ238" s="6"/>
      <c r="AK238" s="6">
        <v>6.2E-4</v>
      </c>
      <c r="AL238" s="6">
        <v>6.433333333333334E-2</v>
      </c>
      <c r="AM238" s="6">
        <v>1.2999999999999999E-4</v>
      </c>
      <c r="AN238" s="6">
        <v>12.773333333333333</v>
      </c>
      <c r="AO238" s="6">
        <v>4.9000000000000009E-2</v>
      </c>
      <c r="AP238" s="6">
        <v>2.8000000000000001E-2</v>
      </c>
      <c r="AQ238" s="6">
        <v>2.8000000000000001E-2</v>
      </c>
      <c r="AR238" s="6">
        <v>5.7666666666666665E-2</v>
      </c>
      <c r="AS238" s="6">
        <v>20.3</v>
      </c>
      <c r="AT238" s="6">
        <v>4.4333333333333336E-2</v>
      </c>
      <c r="AU238" s="6">
        <v>3.5E-4</v>
      </c>
      <c r="AV238" s="6">
        <v>5.9000000000000003E-4</v>
      </c>
      <c r="AW238" s="6">
        <v>14.5</v>
      </c>
      <c r="AX238" s="6"/>
      <c r="AY238" s="6"/>
      <c r="AZ238" s="6">
        <v>82.4</v>
      </c>
      <c r="BA238" s="6">
        <v>0.42066666666666669</v>
      </c>
      <c r="BB238" s="13" t="s">
        <v>101</v>
      </c>
      <c r="BC238" s="20" t="s">
        <v>102</v>
      </c>
      <c r="BD238" s="13" t="s">
        <v>103</v>
      </c>
    </row>
    <row r="239" spans="1:56" x14ac:dyDescent="0.2">
      <c r="A239" s="3" t="s">
        <v>171</v>
      </c>
      <c r="B239" s="3" t="s">
        <v>108</v>
      </c>
      <c r="C239" s="7">
        <v>497573</v>
      </c>
      <c r="D239" s="7">
        <v>2142887</v>
      </c>
      <c r="E239" s="6">
        <v>0.5</v>
      </c>
      <c r="F239" s="6">
        <v>0.5</v>
      </c>
      <c r="G239" s="6">
        <v>2342.5</v>
      </c>
      <c r="H239" s="6">
        <v>7.97</v>
      </c>
      <c r="I239" s="6">
        <v>0.5</v>
      </c>
      <c r="J239" s="6">
        <v>868</v>
      </c>
      <c r="K239" s="6">
        <v>15</v>
      </c>
      <c r="L239" s="6">
        <v>288.45</v>
      </c>
      <c r="M239" s="6">
        <v>85.9</v>
      </c>
      <c r="N239" s="6">
        <v>15.98</v>
      </c>
      <c r="O239" s="6">
        <v>0.25</v>
      </c>
      <c r="P239" s="6">
        <v>560</v>
      </c>
      <c r="Q239" s="30">
        <f t="shared" si="3"/>
        <v>572.88</v>
      </c>
      <c r="R239" s="6">
        <v>112</v>
      </c>
      <c r="S239" s="6">
        <v>448</v>
      </c>
      <c r="T239" s="6">
        <v>7</v>
      </c>
      <c r="U239" s="6">
        <v>5</v>
      </c>
      <c r="V239" s="6">
        <v>2</v>
      </c>
      <c r="W239" s="6">
        <v>553</v>
      </c>
      <c r="X239" s="6">
        <v>107</v>
      </c>
      <c r="Y239" s="6">
        <v>446</v>
      </c>
      <c r="Z239" s="6">
        <v>151.05000000000001</v>
      </c>
      <c r="AA239" s="6">
        <v>39.450000000000003</v>
      </c>
      <c r="AB239" s="6">
        <v>111.6</v>
      </c>
      <c r="AC239" s="6">
        <v>1.4165760000000001</v>
      </c>
      <c r="AD239" s="6">
        <v>0.32</v>
      </c>
      <c r="AE239" s="6">
        <v>1.0999999999999999E-2</v>
      </c>
      <c r="AF239" s="6">
        <v>1.0549999999999999</v>
      </c>
      <c r="AG239" s="6">
        <v>0.19500000000000001</v>
      </c>
      <c r="AH239" s="6">
        <v>12.35</v>
      </c>
      <c r="AI239" s="6">
        <v>3.5000000000000003E-2</v>
      </c>
      <c r="AJ239" s="6">
        <v>0.35799999999999998</v>
      </c>
      <c r="AK239" s="6">
        <v>6.2E-4</v>
      </c>
      <c r="AL239" s="6">
        <v>0.1205</v>
      </c>
      <c r="AM239" s="6">
        <v>1.2999999999999999E-4</v>
      </c>
      <c r="AN239" s="6">
        <v>15.8</v>
      </c>
      <c r="AO239" s="6">
        <v>4.9000000000000002E-2</v>
      </c>
      <c r="AP239" s="6">
        <v>2.8000000000000001E-2</v>
      </c>
      <c r="AQ239" s="6">
        <v>2.8000000000000001E-2</v>
      </c>
      <c r="AR239" s="6">
        <v>0.122</v>
      </c>
      <c r="AS239" s="6">
        <v>27.1</v>
      </c>
      <c r="AT239" s="6">
        <v>5.6000000000000001E-2</v>
      </c>
      <c r="AU239" s="6">
        <v>3.5E-4</v>
      </c>
      <c r="AV239" s="6">
        <v>5.9000000000000003E-4</v>
      </c>
      <c r="AW239" s="6">
        <v>13</v>
      </c>
      <c r="AX239" s="6"/>
      <c r="AY239" s="6">
        <v>28.3</v>
      </c>
      <c r="AZ239" s="6">
        <v>132.19999999999999</v>
      </c>
      <c r="BA239" s="6">
        <v>1.2095</v>
      </c>
      <c r="BB239" s="13" t="s">
        <v>102</v>
      </c>
      <c r="BC239" s="20" t="s">
        <v>102</v>
      </c>
      <c r="BD239" s="13" t="s">
        <v>103</v>
      </c>
    </row>
    <row r="240" spans="1:56" x14ac:dyDescent="0.2">
      <c r="A240" s="3" t="s">
        <v>174</v>
      </c>
      <c r="B240" s="3" t="s">
        <v>277</v>
      </c>
      <c r="C240" s="7">
        <v>485823</v>
      </c>
      <c r="D240" s="7">
        <v>2136532</v>
      </c>
      <c r="E240" s="6">
        <v>0</v>
      </c>
      <c r="F240" s="6">
        <v>0</v>
      </c>
      <c r="G240" s="6">
        <v>45</v>
      </c>
      <c r="H240" s="6">
        <v>8.1433333333333326</v>
      </c>
      <c r="I240" s="6">
        <v>0.5</v>
      </c>
      <c r="J240" s="6">
        <v>652.66666666666663</v>
      </c>
      <c r="K240" s="6">
        <v>12.5</v>
      </c>
      <c r="L240" s="6">
        <v>236.63333333333333</v>
      </c>
      <c r="M240" s="6">
        <v>63.333333333333336</v>
      </c>
      <c r="N240" s="6">
        <v>14.68</v>
      </c>
      <c r="O240" s="6">
        <v>0.3666666666666667</v>
      </c>
      <c r="P240" s="6">
        <v>442.66666666666669</v>
      </c>
      <c r="Q240" s="30">
        <f t="shared" si="3"/>
        <v>430.76</v>
      </c>
      <c r="R240" s="6">
        <v>106</v>
      </c>
      <c r="S240" s="6">
        <v>372</v>
      </c>
      <c r="T240" s="6">
        <v>7</v>
      </c>
      <c r="U240" s="6">
        <v>5</v>
      </c>
      <c r="V240" s="6">
        <v>2</v>
      </c>
      <c r="W240" s="6">
        <v>471</v>
      </c>
      <c r="X240" s="6">
        <v>101</v>
      </c>
      <c r="Y240" s="6">
        <v>370</v>
      </c>
      <c r="Z240" s="6">
        <v>30.04</v>
      </c>
      <c r="AA240" s="6">
        <v>7.6150000000000002</v>
      </c>
      <c r="AB240" s="6">
        <v>22.425000000000001</v>
      </c>
      <c r="AC240" s="6">
        <v>1.2985280000000001</v>
      </c>
      <c r="AD240" s="6">
        <v>0.29333333333333333</v>
      </c>
      <c r="AE240" s="6">
        <v>1.1000000000000001E-2</v>
      </c>
      <c r="AF240" s="6">
        <v>1.2033333333333334</v>
      </c>
      <c r="AG240" s="6">
        <v>0.23499999999999999</v>
      </c>
      <c r="AH240" s="6">
        <v>4</v>
      </c>
      <c r="AI240" s="6">
        <v>3.5000000000000003E-2</v>
      </c>
      <c r="AJ240" s="6">
        <v>0.35799999999999998</v>
      </c>
      <c r="AK240" s="6">
        <v>6.2E-4</v>
      </c>
      <c r="AL240" s="6">
        <v>5.9666666666666666E-2</v>
      </c>
      <c r="AM240" s="6">
        <v>1.2999999999999999E-4</v>
      </c>
      <c r="AN240" s="6">
        <v>3.05</v>
      </c>
      <c r="AO240" s="6">
        <v>4.9000000000000002E-2</v>
      </c>
      <c r="AP240" s="6">
        <v>2.8000000000000001E-2</v>
      </c>
      <c r="AQ240" s="6">
        <v>2.8000000000000001E-2</v>
      </c>
      <c r="AR240" s="6">
        <v>6.0999999999999999E-2</v>
      </c>
      <c r="AS240" s="6">
        <v>5.4450000000000003</v>
      </c>
      <c r="AT240" s="6">
        <v>1.9E-2</v>
      </c>
      <c r="AU240" s="6">
        <v>3.5E-4</v>
      </c>
      <c r="AV240" s="6">
        <v>5.9000000000000003E-4</v>
      </c>
      <c r="AW240" s="6">
        <v>10.5</v>
      </c>
      <c r="AX240" s="6"/>
      <c r="AY240" s="6">
        <v>30.5</v>
      </c>
      <c r="AZ240" s="6">
        <v>110.85</v>
      </c>
      <c r="BA240" s="6">
        <v>0.89599999999999991</v>
      </c>
      <c r="BB240" s="13" t="s">
        <v>102</v>
      </c>
      <c r="BC240" s="20" t="s">
        <v>102</v>
      </c>
      <c r="BD240" s="13" t="s">
        <v>103</v>
      </c>
    </row>
    <row r="241" spans="1:56" x14ac:dyDescent="0.2">
      <c r="A241" s="3" t="s">
        <v>174</v>
      </c>
      <c r="B241" s="3" t="s">
        <v>278</v>
      </c>
      <c r="C241" s="8">
        <v>485811</v>
      </c>
      <c r="D241" s="8">
        <v>2136521</v>
      </c>
      <c r="E241" s="6">
        <v>0</v>
      </c>
      <c r="F241" s="6">
        <v>0</v>
      </c>
      <c r="G241" s="6">
        <v>1349</v>
      </c>
      <c r="H241" s="6">
        <v>8.36</v>
      </c>
      <c r="I241" s="6">
        <v>0.5</v>
      </c>
      <c r="J241" s="6">
        <v>783</v>
      </c>
      <c r="K241" s="6">
        <v>4</v>
      </c>
      <c r="L241" s="6">
        <v>273.48</v>
      </c>
      <c r="M241" s="6">
        <v>67.599999999999994</v>
      </c>
      <c r="N241" s="6">
        <v>6.7074999999999996</v>
      </c>
      <c r="O241" s="6">
        <v>0.14000000000000001</v>
      </c>
      <c r="P241" s="6">
        <v>495.2</v>
      </c>
      <c r="Q241" s="30">
        <f t="shared" si="3"/>
        <v>516.78</v>
      </c>
      <c r="R241" s="6">
        <v>92</v>
      </c>
      <c r="S241" s="6">
        <v>406</v>
      </c>
      <c r="T241" s="6">
        <v>2</v>
      </c>
      <c r="U241" s="6">
        <v>0.5</v>
      </c>
      <c r="V241" s="6">
        <v>1.5</v>
      </c>
      <c r="W241" s="6">
        <v>496</v>
      </c>
      <c r="X241" s="6">
        <v>91.5</v>
      </c>
      <c r="Y241" s="6">
        <v>404.5</v>
      </c>
      <c r="Z241" s="6">
        <v>142.2175</v>
      </c>
      <c r="AA241" s="6">
        <v>36.077500000000001</v>
      </c>
      <c r="AB241" s="6">
        <v>106.14</v>
      </c>
      <c r="AC241" s="6">
        <v>0.96504239999999986</v>
      </c>
      <c r="AD241" s="6">
        <v>0.21799999999999997</v>
      </c>
      <c r="AE241" s="6">
        <v>1.0999999999999999E-2</v>
      </c>
      <c r="AF241" s="6">
        <v>0.68</v>
      </c>
      <c r="AG241" s="6">
        <v>0.1</v>
      </c>
      <c r="AH241" s="6">
        <v>31.607999999999997</v>
      </c>
      <c r="AI241" s="6">
        <v>3.5000000000000003E-2</v>
      </c>
      <c r="AJ241" s="6">
        <v>0.35799999999999993</v>
      </c>
      <c r="AK241" s="6">
        <v>6.2E-4</v>
      </c>
      <c r="AL241" s="6">
        <v>7.4749999999999997E-2</v>
      </c>
      <c r="AM241" s="6">
        <v>1.2999999999999999E-4</v>
      </c>
      <c r="AN241" s="6">
        <v>14.45</v>
      </c>
      <c r="AO241" s="6">
        <v>4.9000000000000002E-2</v>
      </c>
      <c r="AP241" s="6">
        <v>2.8000000000000001E-2</v>
      </c>
      <c r="AQ241" s="6">
        <v>2.8000000000000001E-2</v>
      </c>
      <c r="AR241" s="6">
        <v>5.1999999999999998E-2</v>
      </c>
      <c r="AS241" s="6">
        <v>25.774999999999999</v>
      </c>
      <c r="AT241" s="6">
        <v>5.3249999999999999E-2</v>
      </c>
      <c r="AU241" s="6">
        <v>3.5E-4</v>
      </c>
      <c r="AV241" s="6">
        <v>6.8500000000000006E-4</v>
      </c>
      <c r="AW241" s="6">
        <v>17</v>
      </c>
      <c r="AX241" s="6"/>
      <c r="AY241" s="6">
        <v>24.933333333333334</v>
      </c>
      <c r="AZ241" s="6">
        <v>112.675</v>
      </c>
      <c r="BA241" s="6">
        <v>0.80899999999999994</v>
      </c>
      <c r="BB241" s="13" t="s">
        <v>101</v>
      </c>
      <c r="BC241" s="20" t="s">
        <v>102</v>
      </c>
      <c r="BD241" s="13" t="s">
        <v>103</v>
      </c>
    </row>
    <row r="242" spans="1:56" x14ac:dyDescent="0.2">
      <c r="A242" s="3" t="s">
        <v>174</v>
      </c>
      <c r="B242" s="3" t="s">
        <v>280</v>
      </c>
      <c r="C242" s="7">
        <v>485573</v>
      </c>
      <c r="D242" s="7">
        <v>2136312</v>
      </c>
      <c r="E242" s="6">
        <v>25</v>
      </c>
      <c r="F242" s="6">
        <v>0</v>
      </c>
      <c r="G242" s="6">
        <v>1663.75</v>
      </c>
      <c r="H242" s="6">
        <v>7.7275</v>
      </c>
      <c r="I242" s="6">
        <v>0.62250000000000005</v>
      </c>
      <c r="J242" s="6">
        <v>471.25</v>
      </c>
      <c r="K242" s="6">
        <v>3.125</v>
      </c>
      <c r="L242" s="6">
        <v>119.05</v>
      </c>
      <c r="M242" s="6">
        <v>53.975000000000001</v>
      </c>
      <c r="N242" s="6">
        <v>1.4</v>
      </c>
      <c r="O242" s="6">
        <v>0.2</v>
      </c>
      <c r="P242" s="6">
        <v>303</v>
      </c>
      <c r="Q242" s="30">
        <f t="shared" si="3"/>
        <v>311.02500000000003</v>
      </c>
      <c r="R242" s="6">
        <v>56</v>
      </c>
      <c r="S242" s="6">
        <v>298</v>
      </c>
      <c r="T242" s="6">
        <v>7</v>
      </c>
      <c r="U242" s="6">
        <v>2</v>
      </c>
      <c r="V242" s="6">
        <v>5</v>
      </c>
      <c r="W242" s="6">
        <v>347</v>
      </c>
      <c r="X242" s="6">
        <v>54</v>
      </c>
      <c r="Y242" s="6">
        <v>293</v>
      </c>
      <c r="Z242" s="6">
        <v>106.9025</v>
      </c>
      <c r="AA242" s="6">
        <v>35.145000000000003</v>
      </c>
      <c r="AB242" s="6">
        <v>71.757499999999993</v>
      </c>
      <c r="AC242" s="6">
        <v>4.8362790000000002</v>
      </c>
      <c r="AD242" s="6">
        <v>1.0925</v>
      </c>
      <c r="AE242" s="6">
        <v>1.0999999999999999E-2</v>
      </c>
      <c r="AF242" s="6">
        <v>0.1</v>
      </c>
      <c r="AG242" s="6">
        <v>0.1</v>
      </c>
      <c r="AH242" s="6">
        <v>18.774999999999999</v>
      </c>
      <c r="AI242" s="6">
        <v>3.5000000000000003E-2</v>
      </c>
      <c r="AJ242" s="6">
        <v>0.35799999999999998</v>
      </c>
      <c r="AK242" s="6">
        <v>7.2724999999999995E-3</v>
      </c>
      <c r="AL242" s="6">
        <v>2.4500000000000001E-2</v>
      </c>
      <c r="AM242" s="6">
        <v>1.2999999999999999E-4</v>
      </c>
      <c r="AN242" s="6">
        <v>14.074999999999999</v>
      </c>
      <c r="AO242" s="6">
        <v>5.6749999999999995E-2</v>
      </c>
      <c r="AP242" s="6">
        <v>6.8250000000000005E-2</v>
      </c>
      <c r="AQ242" s="6">
        <v>2.8000000000000001E-2</v>
      </c>
      <c r="AR242" s="6">
        <v>8.0500000000000002E-2</v>
      </c>
      <c r="AS242" s="6">
        <v>17.425000000000001</v>
      </c>
      <c r="AT242" s="6">
        <v>1.9E-2</v>
      </c>
      <c r="AU242" s="6">
        <v>3.5E-4</v>
      </c>
      <c r="AV242" s="6">
        <v>6.6750000000000002E-4</v>
      </c>
      <c r="AW242" s="6">
        <v>5.55</v>
      </c>
      <c r="AX242" s="6"/>
      <c r="AY242" s="6">
        <v>33.5</v>
      </c>
      <c r="AZ242" s="6">
        <v>47.45</v>
      </c>
      <c r="BA242" s="6">
        <v>0.79674999999999996</v>
      </c>
      <c r="BB242" s="13" t="s">
        <v>101</v>
      </c>
      <c r="BC242" s="20" t="s">
        <v>102</v>
      </c>
      <c r="BD242" s="13" t="s">
        <v>103</v>
      </c>
    </row>
    <row r="243" spans="1:56" x14ac:dyDescent="0.2">
      <c r="A243" s="3" t="s">
        <v>168</v>
      </c>
      <c r="B243" s="3" t="s">
        <v>283</v>
      </c>
      <c r="C243" s="7">
        <v>488153</v>
      </c>
      <c r="D243" s="7">
        <v>2133115</v>
      </c>
      <c r="E243" s="6">
        <v>0.2</v>
      </c>
      <c r="F243" s="6">
        <v>0</v>
      </c>
      <c r="G243" s="6">
        <v>717</v>
      </c>
      <c r="H243" s="6">
        <v>8.3440000000000012</v>
      </c>
      <c r="I243" s="6">
        <v>3.18</v>
      </c>
      <c r="J243" s="6">
        <v>486.2</v>
      </c>
      <c r="K243" s="6">
        <v>2.5</v>
      </c>
      <c r="L243" s="6">
        <v>150.18</v>
      </c>
      <c r="M243" s="6">
        <v>40.4</v>
      </c>
      <c r="N243" s="6">
        <v>0.33400000000000002</v>
      </c>
      <c r="O243" s="6">
        <v>0.16</v>
      </c>
      <c r="P243" s="6">
        <v>310.39999999999998</v>
      </c>
      <c r="Q243" s="30">
        <f t="shared" si="3"/>
        <v>320.892</v>
      </c>
      <c r="R243" s="6">
        <v>39.200000000000003</v>
      </c>
      <c r="S243" s="6">
        <v>271.2</v>
      </c>
      <c r="T243" s="6">
        <v>5.6</v>
      </c>
      <c r="U243" s="6">
        <v>0.8</v>
      </c>
      <c r="V243" s="6">
        <v>4.8</v>
      </c>
      <c r="W243" s="6">
        <v>304.8</v>
      </c>
      <c r="X243" s="6">
        <v>38.4</v>
      </c>
      <c r="Y243" s="6">
        <v>266.39999999999998</v>
      </c>
      <c r="Z243" s="6">
        <v>122.252</v>
      </c>
      <c r="AA243" s="6">
        <v>37.502000000000002</v>
      </c>
      <c r="AB243" s="6">
        <v>84.75</v>
      </c>
      <c r="AC243" s="6">
        <v>1.5847944</v>
      </c>
      <c r="AD243" s="6">
        <v>0.35799999999999998</v>
      </c>
      <c r="AE243" s="6">
        <v>1.0999999999999999E-2</v>
      </c>
      <c r="AF243" s="6">
        <v>0.1</v>
      </c>
      <c r="AG243" s="6">
        <v>0.1</v>
      </c>
      <c r="AH243" s="6">
        <v>25.15</v>
      </c>
      <c r="AI243" s="6">
        <v>3.5000000000000003E-2</v>
      </c>
      <c r="AJ243" s="6">
        <v>0.39039999999999997</v>
      </c>
      <c r="AK243" s="6">
        <v>1.0286E-2</v>
      </c>
      <c r="AL243" s="6">
        <v>1.3799999999999998E-2</v>
      </c>
      <c r="AM243" s="6">
        <v>1.2999999999999999E-4</v>
      </c>
      <c r="AN243" s="6">
        <v>15.02</v>
      </c>
      <c r="AO243" s="6">
        <v>4.9000000000000002E-2</v>
      </c>
      <c r="AP243" s="6">
        <v>2.8000000000000004E-2</v>
      </c>
      <c r="AQ243" s="6">
        <v>2.8000000000000004E-2</v>
      </c>
      <c r="AR243" s="6">
        <v>0.1048</v>
      </c>
      <c r="AS243" s="6">
        <v>20.54</v>
      </c>
      <c r="AT243" s="6">
        <v>3.0599999999999999E-2</v>
      </c>
      <c r="AU243" s="6">
        <v>3.5E-4</v>
      </c>
      <c r="AV243" s="6">
        <v>1.3499999999999999E-3</v>
      </c>
      <c r="AW243" s="6">
        <v>4.6259999999999994</v>
      </c>
      <c r="AX243" s="6"/>
      <c r="AY243" s="6">
        <v>28.24</v>
      </c>
      <c r="AZ243" s="6">
        <v>46.78</v>
      </c>
      <c r="BA243" s="6">
        <v>0.53479999999999994</v>
      </c>
      <c r="BB243" s="13" t="s">
        <v>101</v>
      </c>
      <c r="BC243" s="20" t="s">
        <v>102</v>
      </c>
      <c r="BD243" s="13" t="s">
        <v>103</v>
      </c>
    </row>
    <row r="244" spans="1:56" x14ac:dyDescent="0.2">
      <c r="A244" s="3" t="s">
        <v>170</v>
      </c>
      <c r="B244" s="3" t="s">
        <v>109</v>
      </c>
      <c r="C244" s="7">
        <v>483605</v>
      </c>
      <c r="D244" s="7">
        <v>2152928</v>
      </c>
      <c r="E244" s="6">
        <v>0</v>
      </c>
      <c r="F244" s="6">
        <v>0</v>
      </c>
      <c r="G244" s="6">
        <v>30.333333333333332</v>
      </c>
      <c r="H244" s="6">
        <v>7.6833333333333327</v>
      </c>
      <c r="I244" s="6">
        <v>0.78333333333333333</v>
      </c>
      <c r="J244" s="6">
        <v>676</v>
      </c>
      <c r="K244" s="6">
        <v>5</v>
      </c>
      <c r="L244" s="6">
        <v>255.23333333333335</v>
      </c>
      <c r="M244" s="6">
        <v>54.466666666666669</v>
      </c>
      <c r="N244" s="6">
        <v>0.42</v>
      </c>
      <c r="O244" s="6">
        <v>0.1</v>
      </c>
      <c r="P244" s="6">
        <v>430.66666666666669</v>
      </c>
      <c r="Q244" s="30">
        <f t="shared" si="3"/>
        <v>446.16</v>
      </c>
      <c r="R244" s="6">
        <v>74</v>
      </c>
      <c r="S244" s="6">
        <v>356</v>
      </c>
      <c r="T244" s="6">
        <v>2</v>
      </c>
      <c r="U244" s="6">
        <v>0</v>
      </c>
      <c r="V244" s="6">
        <v>2</v>
      </c>
      <c r="W244" s="6">
        <v>428</v>
      </c>
      <c r="X244" s="6">
        <v>74</v>
      </c>
      <c r="Y244" s="6">
        <v>354</v>
      </c>
      <c r="Z244" s="6">
        <v>213.42666666666665</v>
      </c>
      <c r="AA244" s="6">
        <v>106.78666666666668</v>
      </c>
      <c r="AB244" s="6">
        <v>106.64</v>
      </c>
      <c r="AC244" s="6">
        <v>0.44268000000000002</v>
      </c>
      <c r="AD244" s="6">
        <v>0.1</v>
      </c>
      <c r="AE244" s="6">
        <v>1.1000000000000001E-2</v>
      </c>
      <c r="AF244" s="6">
        <v>0.1</v>
      </c>
      <c r="AG244" s="6">
        <v>0.1</v>
      </c>
      <c r="AH244" s="6">
        <v>5.2666666666666666</v>
      </c>
      <c r="AI244" s="6">
        <v>3.5000000000000003E-2</v>
      </c>
      <c r="AJ244" s="6">
        <v>0.35799999999999998</v>
      </c>
      <c r="AK244" s="6">
        <v>6.333333333333333E-4</v>
      </c>
      <c r="AL244" s="6">
        <v>0.12766666666666668</v>
      </c>
      <c r="AM244" s="6">
        <v>1.2999999999999999E-4</v>
      </c>
      <c r="AN244" s="6">
        <v>42.766666666666673</v>
      </c>
      <c r="AO244" s="6">
        <v>4.9000000000000009E-2</v>
      </c>
      <c r="AP244" s="6">
        <v>2.8000000000000001E-2</v>
      </c>
      <c r="AQ244" s="6">
        <v>2.8000000000000001E-2</v>
      </c>
      <c r="AR244" s="6">
        <v>0.11600000000000001</v>
      </c>
      <c r="AS244" s="6">
        <v>25.9</v>
      </c>
      <c r="AT244" s="6">
        <v>6.7000000000000004E-2</v>
      </c>
      <c r="AU244" s="6">
        <v>3.5E-4</v>
      </c>
      <c r="AV244" s="6">
        <v>5.9000000000000003E-4</v>
      </c>
      <c r="AW244" s="6">
        <v>15.1</v>
      </c>
      <c r="AX244" s="6"/>
      <c r="AY244" s="6">
        <v>36.6</v>
      </c>
      <c r="AZ244" s="6">
        <v>56.3</v>
      </c>
      <c r="BA244" s="6">
        <v>1.3253333333333333</v>
      </c>
      <c r="BB244" s="13" t="s">
        <v>101</v>
      </c>
      <c r="BC244" s="20" t="s">
        <v>102</v>
      </c>
      <c r="BD244" s="13" t="s">
        <v>103</v>
      </c>
    </row>
    <row r="245" spans="1:56" x14ac:dyDescent="0.2">
      <c r="A245" s="3" t="s">
        <v>171</v>
      </c>
      <c r="B245" s="3" t="s">
        <v>299</v>
      </c>
      <c r="C245" s="8">
        <v>492584</v>
      </c>
      <c r="D245" s="8">
        <v>2141270</v>
      </c>
      <c r="E245" s="6">
        <v>0</v>
      </c>
      <c r="F245" s="6">
        <v>0</v>
      </c>
      <c r="G245" s="6">
        <v>979</v>
      </c>
      <c r="H245" s="6">
        <v>8.27</v>
      </c>
      <c r="I245" s="6">
        <v>2.6339999999999995</v>
      </c>
      <c r="J245" s="6">
        <v>2704.8</v>
      </c>
      <c r="K245" s="6">
        <v>140</v>
      </c>
      <c r="L245" s="6">
        <v>695.12</v>
      </c>
      <c r="M245" s="6">
        <v>308.74</v>
      </c>
      <c r="N245" s="6">
        <v>68.916000000000011</v>
      </c>
      <c r="O245" s="6">
        <v>1.1499999999999999</v>
      </c>
      <c r="P245" s="6">
        <v>1732</v>
      </c>
      <c r="Q245" s="30">
        <f t="shared" si="3"/>
        <v>1785.1680000000001</v>
      </c>
      <c r="R245" s="6">
        <v>156</v>
      </c>
      <c r="S245" s="6">
        <v>1576</v>
      </c>
      <c r="T245" s="6">
        <v>10</v>
      </c>
      <c r="U245" s="6">
        <v>2.8</v>
      </c>
      <c r="V245" s="6">
        <v>7.2</v>
      </c>
      <c r="W245" s="6">
        <v>1722</v>
      </c>
      <c r="X245" s="6">
        <v>153.19999999999999</v>
      </c>
      <c r="Y245" s="6">
        <v>1568.8</v>
      </c>
      <c r="Z245" s="6">
        <v>252.15</v>
      </c>
      <c r="AA245" s="6">
        <v>66.855000000000004</v>
      </c>
      <c r="AB245" s="6">
        <v>185.29499999999999</v>
      </c>
      <c r="AC245" s="6">
        <v>17.468152800000002</v>
      </c>
      <c r="AD245" s="6">
        <v>3.9460000000000002</v>
      </c>
      <c r="AE245" s="6">
        <v>2.1600000000000001E-2</v>
      </c>
      <c r="AF245" s="6">
        <v>6.5760000000000005</v>
      </c>
      <c r="AG245" s="6">
        <v>0.45600000000000007</v>
      </c>
      <c r="AH245" s="6">
        <v>280.18200000000002</v>
      </c>
      <c r="AI245" s="6">
        <v>3.5000000000000003E-2</v>
      </c>
      <c r="AJ245" s="6">
        <v>0.35799999999999993</v>
      </c>
      <c r="AK245" s="6">
        <v>6.2E-4</v>
      </c>
      <c r="AL245" s="6">
        <v>0.11749999999999999</v>
      </c>
      <c r="AM245" s="6">
        <v>1.2999999999999999E-4</v>
      </c>
      <c r="AN245" s="6">
        <v>26.774999999999999</v>
      </c>
      <c r="AO245" s="6">
        <v>7.1500000000000008E-2</v>
      </c>
      <c r="AP245" s="6">
        <v>5.8749999999999997E-2</v>
      </c>
      <c r="AQ245" s="6">
        <v>2.8000000000000001E-2</v>
      </c>
      <c r="AR245" s="6">
        <v>0.16800000000000001</v>
      </c>
      <c r="AS245" s="6">
        <v>45</v>
      </c>
      <c r="AT245" s="6">
        <v>5.1249999999999997E-2</v>
      </c>
      <c r="AU245" s="6">
        <v>3.5E-4</v>
      </c>
      <c r="AV245" s="6">
        <v>2.0080000000000002E-3</v>
      </c>
      <c r="AW245" s="6">
        <v>25.425000000000001</v>
      </c>
      <c r="AX245" s="6"/>
      <c r="AY245" s="6">
        <v>23.166666666666668</v>
      </c>
      <c r="AZ245" s="6">
        <v>549.17499999999995</v>
      </c>
      <c r="BA245" s="6">
        <v>2.7010000000000001</v>
      </c>
      <c r="BB245" s="13" t="s">
        <v>102</v>
      </c>
      <c r="BC245" s="20" t="s">
        <v>102</v>
      </c>
      <c r="BD245" s="13" t="s">
        <v>103</v>
      </c>
    </row>
    <row r="246" spans="1:56" x14ac:dyDescent="0.2">
      <c r="A246" s="3" t="s">
        <v>171</v>
      </c>
      <c r="B246" s="3" t="s">
        <v>297</v>
      </c>
      <c r="C246" s="7">
        <v>492326</v>
      </c>
      <c r="D246" s="7">
        <v>2140858</v>
      </c>
      <c r="E246" s="6">
        <v>0</v>
      </c>
      <c r="F246" s="6">
        <v>0</v>
      </c>
      <c r="G246" s="6">
        <v>50</v>
      </c>
      <c r="H246" s="6">
        <v>7.89</v>
      </c>
      <c r="I246" s="6">
        <v>0.5</v>
      </c>
      <c r="J246" s="6">
        <v>1202</v>
      </c>
      <c r="K246" s="6">
        <v>15</v>
      </c>
      <c r="L246" s="6">
        <v>357.2</v>
      </c>
      <c r="M246" s="6">
        <v>122.5</v>
      </c>
      <c r="N246" s="6"/>
      <c r="O246" s="6">
        <v>0.2</v>
      </c>
      <c r="P246" s="6">
        <v>728</v>
      </c>
      <c r="Q246" s="30">
        <f t="shared" si="3"/>
        <v>793.32</v>
      </c>
      <c r="R246" s="6"/>
      <c r="S246" s="6"/>
      <c r="T246" s="6"/>
      <c r="U246" s="6"/>
      <c r="V246" s="6"/>
      <c r="W246" s="6"/>
      <c r="X246" s="6"/>
      <c r="Y246" s="6"/>
      <c r="Z246" s="6">
        <v>279.89</v>
      </c>
      <c r="AA246" s="6">
        <v>81.400000000000006</v>
      </c>
      <c r="AB246" s="6">
        <v>198.49</v>
      </c>
      <c r="AC246" s="6">
        <v>1.3723080000000001</v>
      </c>
      <c r="AD246" s="6">
        <v>0.31</v>
      </c>
      <c r="AE246" s="6">
        <v>1.0999999999999999E-2</v>
      </c>
      <c r="AF246" s="6">
        <v>0.46</v>
      </c>
      <c r="AG246" s="6"/>
      <c r="AH246" s="6">
        <v>78.08</v>
      </c>
      <c r="AI246" s="6">
        <v>3.5000000000000003E-2</v>
      </c>
      <c r="AJ246" s="6"/>
      <c r="AK246" s="6">
        <v>6.2E-4</v>
      </c>
      <c r="AL246" s="6">
        <v>0.104</v>
      </c>
      <c r="AM246" s="6"/>
      <c r="AN246" s="6">
        <v>32.6</v>
      </c>
      <c r="AO246" s="6">
        <v>4.9000000000000002E-2</v>
      </c>
      <c r="AP246" s="6">
        <v>2.8000000000000001E-2</v>
      </c>
      <c r="AQ246" s="6">
        <v>2.8000000000000001E-2</v>
      </c>
      <c r="AR246" s="6">
        <v>0.114</v>
      </c>
      <c r="AS246" s="6">
        <v>48.2</v>
      </c>
      <c r="AT246" s="6">
        <v>0.13100000000000001</v>
      </c>
      <c r="AU246" s="6">
        <v>3.5E-4</v>
      </c>
      <c r="AV246" s="6"/>
      <c r="AW246" s="6">
        <v>12.1</v>
      </c>
      <c r="AX246" s="6"/>
      <c r="AY246" s="6"/>
      <c r="AZ246" s="6">
        <v>151.69999999999999</v>
      </c>
      <c r="BA246" s="6">
        <v>1.6890000000000001</v>
      </c>
      <c r="BB246" s="13" t="s">
        <v>101</v>
      </c>
      <c r="BC246" s="20" t="s">
        <v>102</v>
      </c>
      <c r="BD246" s="13" t="s">
        <v>103</v>
      </c>
    </row>
    <row r="247" spans="1:56" x14ac:dyDescent="0.2">
      <c r="A247" s="3" t="s">
        <v>171</v>
      </c>
      <c r="B247" s="3" t="s">
        <v>298</v>
      </c>
      <c r="C247" s="7">
        <v>492326</v>
      </c>
      <c r="D247" s="7">
        <v>2140858</v>
      </c>
      <c r="E247" s="6">
        <v>0</v>
      </c>
      <c r="F247" s="6">
        <v>0</v>
      </c>
      <c r="G247" s="6">
        <v>146.66666666666666</v>
      </c>
      <c r="H247" s="6">
        <v>7.913333333333334</v>
      </c>
      <c r="I247" s="6">
        <v>0.51</v>
      </c>
      <c r="J247" s="6">
        <v>1184.6666666666667</v>
      </c>
      <c r="K247" s="6">
        <v>13.75</v>
      </c>
      <c r="L247" s="6">
        <v>344.43333333333334</v>
      </c>
      <c r="M247" s="6">
        <v>128.98333333333335</v>
      </c>
      <c r="N247" s="6">
        <v>9.2899999999999991</v>
      </c>
      <c r="O247" s="6">
        <v>0.25</v>
      </c>
      <c r="P247" s="6">
        <v>736.66666666666663</v>
      </c>
      <c r="Q247" s="30">
        <f t="shared" si="3"/>
        <v>781.88000000000011</v>
      </c>
      <c r="R247" s="6">
        <v>116</v>
      </c>
      <c r="S247" s="6">
        <v>636</v>
      </c>
      <c r="T247" s="6">
        <v>4</v>
      </c>
      <c r="U247" s="6">
        <v>2</v>
      </c>
      <c r="V247" s="6">
        <v>2</v>
      </c>
      <c r="W247" s="6">
        <v>748</v>
      </c>
      <c r="X247" s="6">
        <v>114</v>
      </c>
      <c r="Y247" s="6">
        <v>634</v>
      </c>
      <c r="Z247" s="6">
        <v>254.6</v>
      </c>
      <c r="AA247" s="6">
        <v>71.62166666666667</v>
      </c>
      <c r="AB247" s="6">
        <v>182.97833333333335</v>
      </c>
      <c r="AC247" s="6">
        <v>1.5051120000000002</v>
      </c>
      <c r="AD247" s="6">
        <v>0.34</v>
      </c>
      <c r="AE247" s="6">
        <v>1.0999999999999998E-2</v>
      </c>
      <c r="AF247" s="6">
        <v>0.71499999999999997</v>
      </c>
      <c r="AG247" s="6">
        <v>0.1</v>
      </c>
      <c r="AH247" s="6">
        <v>72.635000000000005</v>
      </c>
      <c r="AI247" s="6">
        <v>3.5000000000000003E-2</v>
      </c>
      <c r="AJ247" s="6">
        <v>0.35799999999999998</v>
      </c>
      <c r="AK247" s="6">
        <v>6.2E-4</v>
      </c>
      <c r="AL247" s="6">
        <v>9.3999999999999986E-2</v>
      </c>
      <c r="AM247" s="6">
        <v>1.2999999999999999E-4</v>
      </c>
      <c r="AN247" s="6">
        <v>28.683333333333334</v>
      </c>
      <c r="AO247" s="6">
        <v>4.8999999999999995E-2</v>
      </c>
      <c r="AP247" s="6">
        <v>2.8000000000000001E-2</v>
      </c>
      <c r="AQ247" s="6">
        <v>2.8000000000000001E-2</v>
      </c>
      <c r="AR247" s="6">
        <v>9.6666666666666665E-2</v>
      </c>
      <c r="AS247" s="6">
        <v>44.433333333333337</v>
      </c>
      <c r="AT247" s="6">
        <v>0.16783333333333336</v>
      </c>
      <c r="AU247" s="6">
        <v>3.5E-4</v>
      </c>
      <c r="AV247" s="6">
        <v>1.0200000000000001E-3</v>
      </c>
      <c r="AW247" s="6">
        <v>12.8</v>
      </c>
      <c r="AX247" s="6"/>
      <c r="AY247" s="6">
        <v>33.200000000000003</v>
      </c>
      <c r="AZ247" s="6">
        <v>154.5</v>
      </c>
      <c r="BA247" s="6">
        <v>1.6366666666666667</v>
      </c>
      <c r="BB247" s="13" t="s">
        <v>101</v>
      </c>
      <c r="BC247" s="20" t="s">
        <v>102</v>
      </c>
      <c r="BD247" s="13" t="s">
        <v>103</v>
      </c>
    </row>
    <row r="248" spans="1:56" x14ac:dyDescent="0.2">
      <c r="A248" s="3" t="s">
        <v>295</v>
      </c>
      <c r="B248" s="3" t="s">
        <v>110</v>
      </c>
      <c r="C248" s="7">
        <v>500085</v>
      </c>
      <c r="D248" s="7">
        <v>2133845</v>
      </c>
      <c r="E248" s="6">
        <v>0</v>
      </c>
      <c r="F248" s="6">
        <v>0</v>
      </c>
      <c r="G248" s="6">
        <v>340</v>
      </c>
      <c r="H248" s="6">
        <v>7.83</v>
      </c>
      <c r="I248" s="6">
        <v>1.01</v>
      </c>
      <c r="J248" s="6">
        <v>681</v>
      </c>
      <c r="K248" s="6">
        <v>15</v>
      </c>
      <c r="L248" s="6">
        <v>249.2</v>
      </c>
      <c r="M248" s="6">
        <v>73.400000000000006</v>
      </c>
      <c r="N248" s="6"/>
      <c r="O248" s="6">
        <v>0.2</v>
      </c>
      <c r="P248" s="6">
        <v>444</v>
      </c>
      <c r="Q248" s="30">
        <f t="shared" si="3"/>
        <v>449.46000000000004</v>
      </c>
      <c r="R248" s="6"/>
      <c r="S248" s="6"/>
      <c r="T248" s="6"/>
      <c r="U248" s="6"/>
      <c r="V248" s="6"/>
      <c r="W248" s="6"/>
      <c r="X248" s="6"/>
      <c r="Y248" s="6"/>
      <c r="Z248" s="6">
        <v>130.12</v>
      </c>
      <c r="AA248" s="6">
        <v>45.7</v>
      </c>
      <c r="AB248" s="6">
        <v>84.42</v>
      </c>
      <c r="AC248" s="6">
        <v>1.1952360000000002</v>
      </c>
      <c r="AD248" s="6">
        <v>0.27</v>
      </c>
      <c r="AE248" s="6">
        <v>1.4E-2</v>
      </c>
      <c r="AF248" s="6">
        <v>0.74</v>
      </c>
      <c r="AG248" s="6"/>
      <c r="AH248" s="6">
        <v>4</v>
      </c>
      <c r="AI248" s="6">
        <v>3.5000000000000003E-2</v>
      </c>
      <c r="AJ248" s="6"/>
      <c r="AK248" s="6">
        <v>6.2E-4</v>
      </c>
      <c r="AL248" s="6">
        <v>8.3000000000000004E-2</v>
      </c>
      <c r="AM248" s="6"/>
      <c r="AN248" s="6">
        <v>18.3</v>
      </c>
      <c r="AO248" s="6">
        <v>4.9000000000000002E-2</v>
      </c>
      <c r="AP248" s="6">
        <v>2.8000000000000001E-2</v>
      </c>
      <c r="AQ248" s="6">
        <v>2.8000000000000001E-2</v>
      </c>
      <c r="AR248" s="6">
        <v>0.14899999999999999</v>
      </c>
      <c r="AS248" s="6">
        <v>20.5</v>
      </c>
      <c r="AT248" s="6">
        <v>8.5999999999999993E-2</v>
      </c>
      <c r="AU248" s="6">
        <v>3.5E-4</v>
      </c>
      <c r="AV248" s="6"/>
      <c r="AW248" s="6">
        <v>6.67</v>
      </c>
      <c r="AX248" s="6"/>
      <c r="AY248" s="6"/>
      <c r="AZ248" s="6">
        <v>96.2</v>
      </c>
      <c r="BA248" s="6">
        <v>0.73799999999999999</v>
      </c>
      <c r="BB248" s="13" t="s">
        <v>102</v>
      </c>
      <c r="BC248" s="20" t="s">
        <v>102</v>
      </c>
      <c r="BD248" s="13" t="s">
        <v>103</v>
      </c>
    </row>
    <row r="249" spans="1:56" x14ac:dyDescent="0.2">
      <c r="A249" s="3" t="s">
        <v>171</v>
      </c>
      <c r="B249" s="3" t="s">
        <v>111</v>
      </c>
      <c r="C249" s="7">
        <v>490788</v>
      </c>
      <c r="D249" s="7">
        <v>2134786</v>
      </c>
      <c r="E249" s="6">
        <v>4</v>
      </c>
      <c r="F249" s="6">
        <v>0</v>
      </c>
      <c r="G249" s="6">
        <v>220</v>
      </c>
      <c r="H249" s="6">
        <v>7.7549999999999999</v>
      </c>
      <c r="I249" s="6">
        <v>0.5</v>
      </c>
      <c r="J249" s="6">
        <v>1237</v>
      </c>
      <c r="K249" s="6">
        <v>13.75</v>
      </c>
      <c r="L249" s="6">
        <v>380</v>
      </c>
      <c r="M249" s="6">
        <v>114.55</v>
      </c>
      <c r="N249" s="6"/>
      <c r="O249" s="6">
        <v>0.3</v>
      </c>
      <c r="P249" s="6">
        <v>800</v>
      </c>
      <c r="Q249" s="30">
        <f t="shared" si="3"/>
        <v>816.42000000000007</v>
      </c>
      <c r="R249" s="6"/>
      <c r="S249" s="6"/>
      <c r="T249" s="6"/>
      <c r="U249" s="6"/>
      <c r="V249" s="6"/>
      <c r="W249" s="6">
        <v>0</v>
      </c>
      <c r="X249" s="6"/>
      <c r="Y249" s="6"/>
      <c r="Z249" s="6">
        <v>341.56</v>
      </c>
      <c r="AA249" s="6">
        <v>110.745</v>
      </c>
      <c r="AB249" s="6">
        <v>230.815</v>
      </c>
      <c r="AC249" s="6">
        <v>4.5596040000000002</v>
      </c>
      <c r="AD249" s="6">
        <v>1.03</v>
      </c>
      <c r="AE249" s="6">
        <v>1.0999999999999999E-2</v>
      </c>
      <c r="AF249" s="6">
        <v>0.1</v>
      </c>
      <c r="AG249" s="6"/>
      <c r="AH249" s="6">
        <v>118.205</v>
      </c>
      <c r="AI249" s="6">
        <v>3.5000000000000003E-2</v>
      </c>
      <c r="AJ249" s="6"/>
      <c r="AK249" s="6">
        <v>8.0850000000000002E-3</v>
      </c>
      <c r="AL249" s="6">
        <v>3.7999999999999999E-2</v>
      </c>
      <c r="AM249" s="6">
        <v>1.2999999999999999E-4</v>
      </c>
      <c r="AN249" s="6">
        <v>44.35</v>
      </c>
      <c r="AO249" s="6">
        <v>4.9000000000000002E-2</v>
      </c>
      <c r="AP249" s="6">
        <v>2.8000000000000001E-2</v>
      </c>
      <c r="AQ249" s="6">
        <v>2.8000000000000001E-2</v>
      </c>
      <c r="AR249" s="6">
        <v>5.1999999999999998E-2</v>
      </c>
      <c r="AS249" s="6">
        <v>56.05</v>
      </c>
      <c r="AT249" s="6">
        <v>0.81850000000000001</v>
      </c>
      <c r="AU249" s="6">
        <v>3.5E-4</v>
      </c>
      <c r="AV249" s="6">
        <v>7.2000000000000005E-4</v>
      </c>
      <c r="AW249" s="6">
        <v>11</v>
      </c>
      <c r="AX249" s="6"/>
      <c r="AY249" s="6"/>
      <c r="AZ249" s="6">
        <v>144.15</v>
      </c>
      <c r="BA249" s="6">
        <v>1.2655000000000001</v>
      </c>
      <c r="BB249" s="13" t="s">
        <v>101</v>
      </c>
      <c r="BC249" s="20" t="s">
        <v>102</v>
      </c>
      <c r="BD249" s="13" t="s">
        <v>103</v>
      </c>
    </row>
    <row r="250" spans="1:56" x14ac:dyDescent="0.2">
      <c r="A250" s="3" t="s">
        <v>171</v>
      </c>
      <c r="B250" s="3" t="s">
        <v>112</v>
      </c>
      <c r="C250" s="7">
        <v>490881</v>
      </c>
      <c r="D250" s="7">
        <v>2134666</v>
      </c>
      <c r="E250" s="6">
        <v>8.5</v>
      </c>
      <c r="F250" s="6">
        <v>0</v>
      </c>
      <c r="G250" s="6">
        <v>1105</v>
      </c>
      <c r="H250" s="6">
        <v>7.84</v>
      </c>
      <c r="I250" s="6">
        <v>0.5</v>
      </c>
      <c r="J250" s="6">
        <v>875</v>
      </c>
      <c r="K250" s="6">
        <v>12.5</v>
      </c>
      <c r="L250" s="6">
        <v>309.95</v>
      </c>
      <c r="M250" s="6">
        <v>75.8</v>
      </c>
      <c r="N250" s="6"/>
      <c r="O250" s="6">
        <v>0.3</v>
      </c>
      <c r="P250" s="6">
        <v>550</v>
      </c>
      <c r="Q250" s="30">
        <f t="shared" si="3"/>
        <v>577.5</v>
      </c>
      <c r="R250" s="6"/>
      <c r="S250" s="6"/>
      <c r="T250" s="6"/>
      <c r="U250" s="6"/>
      <c r="V250" s="6"/>
      <c r="W250" s="6">
        <v>0</v>
      </c>
      <c r="X250" s="6"/>
      <c r="Y250" s="6"/>
      <c r="Z250" s="6">
        <v>197.36</v>
      </c>
      <c r="AA250" s="6">
        <v>61.055</v>
      </c>
      <c r="AB250" s="6">
        <v>136.30500000000001</v>
      </c>
      <c r="AC250" s="6">
        <v>1.8149879999999998</v>
      </c>
      <c r="AD250" s="6">
        <v>0.41</v>
      </c>
      <c r="AE250" s="6">
        <v>1.0999999999999999E-2</v>
      </c>
      <c r="AF250" s="6">
        <v>0.27</v>
      </c>
      <c r="AG250" s="6"/>
      <c r="AH250" s="6">
        <v>41.23</v>
      </c>
      <c r="AI250" s="6">
        <v>3.5000000000000003E-2</v>
      </c>
      <c r="AJ250" s="6"/>
      <c r="AK250" s="6">
        <v>9.0049999999999991E-3</v>
      </c>
      <c r="AL250" s="6">
        <v>2.6500000000000003E-2</v>
      </c>
      <c r="AM250" s="6">
        <v>1.2999999999999999E-4</v>
      </c>
      <c r="AN250" s="6">
        <v>24.45</v>
      </c>
      <c r="AO250" s="6">
        <v>4.9000000000000002E-2</v>
      </c>
      <c r="AP250" s="6">
        <v>2.8000000000000001E-2</v>
      </c>
      <c r="AQ250" s="6">
        <v>2.8000000000000001E-2</v>
      </c>
      <c r="AR250" s="6">
        <v>0.2495</v>
      </c>
      <c r="AS250" s="6">
        <v>33.1</v>
      </c>
      <c r="AT250" s="6">
        <v>0.87450000000000006</v>
      </c>
      <c r="AU250" s="6">
        <v>3.5E-4</v>
      </c>
      <c r="AV250" s="6">
        <v>1.0300000000000001E-3</v>
      </c>
      <c r="AW250" s="6">
        <v>9</v>
      </c>
      <c r="AX250" s="6"/>
      <c r="AY250" s="6"/>
      <c r="AZ250" s="6">
        <v>110.8</v>
      </c>
      <c r="BA250" s="6">
        <v>0.83850000000000002</v>
      </c>
      <c r="BB250" s="13" t="s">
        <v>101</v>
      </c>
      <c r="BC250" s="20" t="s">
        <v>102</v>
      </c>
      <c r="BD250" s="13" t="s">
        <v>103</v>
      </c>
    </row>
    <row r="251" spans="1:56" x14ac:dyDescent="0.2">
      <c r="A251" s="3" t="s">
        <v>171</v>
      </c>
      <c r="B251" s="3" t="s">
        <v>113</v>
      </c>
      <c r="C251" s="7">
        <v>491353</v>
      </c>
      <c r="D251" s="7">
        <v>2134055</v>
      </c>
      <c r="E251" s="6">
        <v>1.5</v>
      </c>
      <c r="F251" s="6">
        <v>0</v>
      </c>
      <c r="G251" s="6">
        <v>622.5</v>
      </c>
      <c r="H251" s="6">
        <v>7.8849999999999998</v>
      </c>
      <c r="I251" s="6">
        <v>5.36</v>
      </c>
      <c r="J251" s="6">
        <v>1247</v>
      </c>
      <c r="K251" s="6">
        <v>15</v>
      </c>
      <c r="L251" s="6">
        <v>409.3</v>
      </c>
      <c r="M251" s="6">
        <v>129.19999999999999</v>
      </c>
      <c r="N251" s="6"/>
      <c r="O251" s="6">
        <v>0.2</v>
      </c>
      <c r="P251" s="6">
        <v>772</v>
      </c>
      <c r="Q251" s="30">
        <f t="shared" si="3"/>
        <v>823.0200000000001</v>
      </c>
      <c r="R251" s="6"/>
      <c r="S251" s="6"/>
      <c r="T251" s="6"/>
      <c r="U251" s="6"/>
      <c r="V251" s="6"/>
      <c r="W251" s="6">
        <v>0</v>
      </c>
      <c r="X251" s="6"/>
      <c r="Y251" s="6"/>
      <c r="Z251" s="6">
        <v>283.70499999999998</v>
      </c>
      <c r="AA251" s="6">
        <v>87.894999999999996</v>
      </c>
      <c r="AB251" s="6">
        <v>195.81</v>
      </c>
      <c r="AC251" s="6">
        <v>2.9659560000000003</v>
      </c>
      <c r="AD251" s="6">
        <v>0.67</v>
      </c>
      <c r="AE251" s="6">
        <v>1.0999999999999999E-2</v>
      </c>
      <c r="AF251" s="6">
        <v>0.27500000000000002</v>
      </c>
      <c r="AG251" s="6"/>
      <c r="AH251" s="6">
        <v>64.790000000000006</v>
      </c>
      <c r="AI251" s="6">
        <v>3.5000000000000003E-2</v>
      </c>
      <c r="AJ251" s="6"/>
      <c r="AK251" s="6">
        <v>2.8149999999999998E-3</v>
      </c>
      <c r="AL251" s="6">
        <v>7.2000000000000008E-2</v>
      </c>
      <c r="AM251" s="6">
        <v>1.2999999999999999E-4</v>
      </c>
      <c r="AN251" s="6">
        <v>35.200000000000003</v>
      </c>
      <c r="AO251" s="6">
        <v>4.9000000000000002E-2</v>
      </c>
      <c r="AP251" s="6">
        <v>2.8000000000000001E-2</v>
      </c>
      <c r="AQ251" s="6">
        <v>2.8000000000000001E-2</v>
      </c>
      <c r="AR251" s="6">
        <v>0.23250000000000001</v>
      </c>
      <c r="AS251" s="6">
        <v>47.55</v>
      </c>
      <c r="AT251" s="6">
        <v>1.069</v>
      </c>
      <c r="AU251" s="6">
        <v>3.5E-4</v>
      </c>
      <c r="AV251" s="6">
        <v>1.2199999999999999E-3</v>
      </c>
      <c r="AW251" s="6">
        <v>8.4499999999999993</v>
      </c>
      <c r="AX251" s="6"/>
      <c r="AY251" s="6"/>
      <c r="AZ251" s="6">
        <v>165.35</v>
      </c>
      <c r="BA251" s="6">
        <v>0.95099999999999996</v>
      </c>
      <c r="BB251" s="13" t="s">
        <v>101</v>
      </c>
      <c r="BC251" s="20" t="s">
        <v>102</v>
      </c>
      <c r="BD251" s="13" t="s">
        <v>103</v>
      </c>
    </row>
    <row r="252" spans="1:56" x14ac:dyDescent="0.2">
      <c r="A252" s="3" t="s">
        <v>295</v>
      </c>
      <c r="B252" s="3" t="s">
        <v>114</v>
      </c>
      <c r="C252" s="7">
        <v>491844</v>
      </c>
      <c r="D252" s="7">
        <v>2133423</v>
      </c>
      <c r="E252" s="6">
        <v>0</v>
      </c>
      <c r="F252" s="6">
        <v>0</v>
      </c>
      <c r="G252" s="6">
        <v>1140</v>
      </c>
      <c r="H252" s="6">
        <v>7.94</v>
      </c>
      <c r="I252" s="6">
        <v>2.4500000000000002</v>
      </c>
      <c r="J252" s="6">
        <v>668.5</v>
      </c>
      <c r="K252" s="6">
        <v>8.75</v>
      </c>
      <c r="L252" s="6">
        <v>235.8</v>
      </c>
      <c r="M252" s="6">
        <v>57.95</v>
      </c>
      <c r="N252" s="6">
        <v>4.8</v>
      </c>
      <c r="O252" s="6">
        <v>0.1</v>
      </c>
      <c r="P252" s="6">
        <v>430</v>
      </c>
      <c r="Q252" s="30">
        <f t="shared" si="3"/>
        <v>441.21000000000004</v>
      </c>
      <c r="R252" s="6">
        <v>68</v>
      </c>
      <c r="S252" s="6">
        <v>324</v>
      </c>
      <c r="T252" s="6">
        <v>12</v>
      </c>
      <c r="U252" s="6">
        <v>4</v>
      </c>
      <c r="V252" s="6">
        <v>8</v>
      </c>
      <c r="W252" s="6">
        <v>380</v>
      </c>
      <c r="X252" s="6">
        <v>64</v>
      </c>
      <c r="Y252" s="6">
        <v>316</v>
      </c>
      <c r="Z252" s="6">
        <v>183.06</v>
      </c>
      <c r="AA252" s="6">
        <v>59.93</v>
      </c>
      <c r="AB252" s="6">
        <v>123.13</v>
      </c>
      <c r="AC252" s="6">
        <v>1.1288340000000001</v>
      </c>
      <c r="AD252" s="6">
        <v>0.255</v>
      </c>
      <c r="AE252" s="6">
        <v>1.0999999999999999E-2</v>
      </c>
      <c r="AF252" s="6">
        <v>0.37</v>
      </c>
      <c r="AG252" s="6">
        <v>0.1</v>
      </c>
      <c r="AH252" s="6">
        <v>19.065000000000001</v>
      </c>
      <c r="AI252" s="6">
        <v>3.5000000000000003E-2</v>
      </c>
      <c r="AJ252" s="6">
        <v>0.35799999999999998</v>
      </c>
      <c r="AK252" s="6">
        <v>8.9499999999999996E-4</v>
      </c>
      <c r="AL252" s="6">
        <v>6.9000000000000006E-2</v>
      </c>
      <c r="AM252" s="6">
        <v>1.2999999999999999E-4</v>
      </c>
      <c r="AN252" s="6">
        <v>24</v>
      </c>
      <c r="AO252" s="6">
        <v>4.9000000000000002E-2</v>
      </c>
      <c r="AP252" s="6">
        <v>2.8000000000000001E-2</v>
      </c>
      <c r="AQ252" s="6">
        <v>2.8000000000000001E-2</v>
      </c>
      <c r="AR252" s="6">
        <v>0.42</v>
      </c>
      <c r="AS252" s="6">
        <v>29.9</v>
      </c>
      <c r="AT252" s="6">
        <v>0.38150000000000001</v>
      </c>
      <c r="AU252" s="6">
        <v>3.5E-4</v>
      </c>
      <c r="AV252" s="6">
        <v>7.2999999999999996E-4</v>
      </c>
      <c r="AW252" s="6">
        <v>6.2</v>
      </c>
      <c r="AX252" s="6"/>
      <c r="AY252" s="6">
        <v>36.4</v>
      </c>
      <c r="AZ252" s="6">
        <v>67.55</v>
      </c>
      <c r="BA252" s="6">
        <v>0.55000000000000004</v>
      </c>
      <c r="BB252" s="13" t="s">
        <v>101</v>
      </c>
      <c r="BC252" s="20" t="s">
        <v>102</v>
      </c>
      <c r="BD252" s="13" t="s">
        <v>103</v>
      </c>
    </row>
    <row r="253" spans="1:56" x14ac:dyDescent="0.2">
      <c r="A253" s="3" t="s">
        <v>174</v>
      </c>
      <c r="B253" s="3" t="s">
        <v>315</v>
      </c>
      <c r="C253" s="8">
        <v>483541</v>
      </c>
      <c r="D253" s="8">
        <v>2137081</v>
      </c>
      <c r="E253" s="6">
        <v>0</v>
      </c>
      <c r="F253" s="6">
        <v>0</v>
      </c>
      <c r="G253" s="6">
        <v>5</v>
      </c>
      <c r="H253" s="6">
        <v>7.51</v>
      </c>
      <c r="I253" s="6">
        <v>0.5</v>
      </c>
      <c r="J253" s="6">
        <v>601</v>
      </c>
      <c r="K253" s="6">
        <v>2.5</v>
      </c>
      <c r="L253" s="6">
        <v>130.69999999999999</v>
      </c>
      <c r="M253" s="6">
        <v>63.4</v>
      </c>
      <c r="N253" s="6">
        <v>2</v>
      </c>
      <c r="O253" s="6">
        <v>0.3</v>
      </c>
      <c r="P253" s="6">
        <v>384</v>
      </c>
      <c r="Q253" s="30">
        <f t="shared" si="3"/>
        <v>396.66</v>
      </c>
      <c r="R253" s="6">
        <v>48</v>
      </c>
      <c r="S253" s="6">
        <v>336</v>
      </c>
      <c r="T253" s="6">
        <v>4</v>
      </c>
      <c r="U253" s="6">
        <v>0</v>
      </c>
      <c r="V253" s="6">
        <v>4</v>
      </c>
      <c r="W253" s="6">
        <v>380</v>
      </c>
      <c r="X253" s="6">
        <v>48</v>
      </c>
      <c r="Y253" s="6">
        <v>332</v>
      </c>
      <c r="Z253" s="6">
        <v>136.28</v>
      </c>
      <c r="AA253" s="6">
        <v>36.21</v>
      </c>
      <c r="AB253" s="6">
        <v>100.07</v>
      </c>
      <c r="AC253" s="6">
        <v>21.071567999999999</v>
      </c>
      <c r="AD253" s="6">
        <v>4.76</v>
      </c>
      <c r="AE253" s="6">
        <v>1.0999999999999999E-2</v>
      </c>
      <c r="AF253" s="6">
        <v>0.1</v>
      </c>
      <c r="AG253" s="6">
        <v>0.1</v>
      </c>
      <c r="AH253" s="6">
        <v>53.33</v>
      </c>
      <c r="AI253" s="6">
        <v>3.5000000000000003E-2</v>
      </c>
      <c r="AJ253" s="6">
        <v>0.35799999999999998</v>
      </c>
      <c r="AK253" s="6">
        <v>9.0900000000000009E-3</v>
      </c>
      <c r="AL253" s="6">
        <v>4.3999999999999997E-2</v>
      </c>
      <c r="AM253" s="6"/>
      <c r="AN253" s="6">
        <v>14.5</v>
      </c>
      <c r="AO253" s="6">
        <v>4.9000000000000002E-2</v>
      </c>
      <c r="AP253" s="6">
        <v>2.8000000000000001E-2</v>
      </c>
      <c r="AQ253" s="6">
        <v>2.8000000000000001E-2</v>
      </c>
      <c r="AR253" s="6">
        <v>5.1999999999999998E-2</v>
      </c>
      <c r="AS253" s="6">
        <v>24.3</v>
      </c>
      <c r="AT253" s="6">
        <v>1.9E-2</v>
      </c>
      <c r="AU253" s="6">
        <v>3.5E-4</v>
      </c>
      <c r="AV253" s="6"/>
      <c r="AW253" s="6">
        <v>5.5</v>
      </c>
      <c r="AX253" s="6"/>
      <c r="AY253" s="6">
        <v>30.3</v>
      </c>
      <c r="AZ253" s="6">
        <v>64.400000000000006</v>
      </c>
      <c r="BA253" s="6">
        <v>1.1319999999999999</v>
      </c>
      <c r="BB253" s="13" t="s">
        <v>101</v>
      </c>
      <c r="BC253" s="20" t="s">
        <v>102</v>
      </c>
      <c r="BD253" s="13" t="s">
        <v>103</v>
      </c>
    </row>
    <row r="254" spans="1:56" x14ac:dyDescent="0.2">
      <c r="A254" s="3" t="s">
        <v>174</v>
      </c>
      <c r="B254" s="3" t="s">
        <v>316</v>
      </c>
      <c r="C254" s="8">
        <v>482187</v>
      </c>
      <c r="D254" s="8">
        <v>2138640</v>
      </c>
      <c r="E254" s="6">
        <v>0</v>
      </c>
      <c r="F254" s="6">
        <v>0</v>
      </c>
      <c r="G254" s="6">
        <v>30</v>
      </c>
      <c r="H254" s="6">
        <v>7.8</v>
      </c>
      <c r="I254" s="6">
        <v>0.5</v>
      </c>
      <c r="J254" s="6">
        <v>471</v>
      </c>
      <c r="K254" s="6">
        <v>2.5</v>
      </c>
      <c r="L254" s="6">
        <v>136.6</v>
      </c>
      <c r="M254" s="6">
        <v>54</v>
      </c>
      <c r="N254" s="6"/>
      <c r="O254" s="6">
        <v>0.1</v>
      </c>
      <c r="P254" s="6">
        <v>320</v>
      </c>
      <c r="Q254" s="30">
        <f t="shared" si="3"/>
        <v>310.86</v>
      </c>
      <c r="R254" s="6"/>
      <c r="S254" s="6"/>
      <c r="T254" s="6"/>
      <c r="U254" s="6"/>
      <c r="V254" s="6"/>
      <c r="W254" s="6"/>
      <c r="X254" s="6"/>
      <c r="Y254" s="6"/>
      <c r="Z254" s="6">
        <v>134.19999999999999</v>
      </c>
      <c r="AA254" s="6">
        <v>50.19</v>
      </c>
      <c r="AB254" s="6">
        <v>84.01</v>
      </c>
      <c r="AC254" s="6">
        <v>9.7389600000000005</v>
      </c>
      <c r="AD254" s="6">
        <v>2.2000000000000002</v>
      </c>
      <c r="AE254" s="6">
        <v>1.0999999999999999E-2</v>
      </c>
      <c r="AF254" s="6">
        <v>0.1</v>
      </c>
      <c r="AG254" s="6"/>
      <c r="AH254" s="6">
        <v>14.45</v>
      </c>
      <c r="AI254" s="6">
        <v>3.5000000000000003E-2</v>
      </c>
      <c r="AJ254" s="6"/>
      <c r="AK254" s="6">
        <v>6.2E-4</v>
      </c>
      <c r="AL254" s="6">
        <v>3.5000000000000003E-2</v>
      </c>
      <c r="AM254" s="6"/>
      <c r="AN254" s="6">
        <v>20.100000000000001</v>
      </c>
      <c r="AO254" s="6">
        <v>4.9000000000000002E-2</v>
      </c>
      <c r="AP254" s="6">
        <v>2.8000000000000001E-2</v>
      </c>
      <c r="AQ254" s="6">
        <v>2.8000000000000001E-2</v>
      </c>
      <c r="AR254" s="6">
        <v>5.1999999999999998E-2</v>
      </c>
      <c r="AS254" s="6">
        <v>20.399999999999999</v>
      </c>
      <c r="AT254" s="6">
        <v>1.9E-2</v>
      </c>
      <c r="AU254" s="6">
        <v>3.5E-4</v>
      </c>
      <c r="AV254" s="6"/>
      <c r="AW254" s="6">
        <v>6.4</v>
      </c>
      <c r="AX254" s="6"/>
      <c r="AY254" s="6"/>
      <c r="AZ254" s="6">
        <v>47.2</v>
      </c>
      <c r="BA254" s="6">
        <v>1.0880000000000001</v>
      </c>
      <c r="BB254" s="13" t="s">
        <v>101</v>
      </c>
      <c r="BC254" s="20" t="s">
        <v>102</v>
      </c>
      <c r="BD254" s="13" t="s">
        <v>103</v>
      </c>
    </row>
    <row r="255" spans="1:56" x14ac:dyDescent="0.2">
      <c r="A255" s="3" t="s">
        <v>196</v>
      </c>
      <c r="B255" s="3" t="s">
        <v>319</v>
      </c>
      <c r="C255" s="7">
        <v>498012</v>
      </c>
      <c r="D255" s="7">
        <v>2128664</v>
      </c>
      <c r="E255" s="6">
        <v>0.25</v>
      </c>
      <c r="F255" s="6">
        <v>0</v>
      </c>
      <c r="G255" s="6">
        <v>3835</v>
      </c>
      <c r="H255" s="6">
        <v>7.6974999999999998</v>
      </c>
      <c r="I255" s="6">
        <v>1.7375</v>
      </c>
      <c r="J255" s="6">
        <v>727</v>
      </c>
      <c r="K255" s="6">
        <v>9.375</v>
      </c>
      <c r="L255" s="6">
        <v>222.77500000000001</v>
      </c>
      <c r="M255" s="6">
        <v>88.224999999999994</v>
      </c>
      <c r="N255" s="6">
        <v>17.399999999999999</v>
      </c>
      <c r="O255" s="6">
        <v>0.3</v>
      </c>
      <c r="P255" s="6">
        <v>422</v>
      </c>
      <c r="Q255" s="30">
        <f t="shared" si="3"/>
        <v>479.82000000000005</v>
      </c>
      <c r="R255" s="6">
        <v>69.333333333333329</v>
      </c>
      <c r="S255" s="6">
        <v>349.33333333333331</v>
      </c>
      <c r="T255" s="6">
        <v>7.333333333333333</v>
      </c>
      <c r="U255" s="6">
        <v>0</v>
      </c>
      <c r="V255" s="6">
        <v>7.333333333333333</v>
      </c>
      <c r="W255" s="6">
        <v>411.33333333333331</v>
      </c>
      <c r="X255" s="6">
        <v>69.333333333333329</v>
      </c>
      <c r="Y255" s="6">
        <v>342</v>
      </c>
      <c r="Z255" s="6">
        <v>131.11000000000001</v>
      </c>
      <c r="AA255" s="6">
        <v>32.587499999999999</v>
      </c>
      <c r="AB255" s="6">
        <v>98.522499999999994</v>
      </c>
      <c r="AC255" s="6">
        <v>2.855286</v>
      </c>
      <c r="AD255" s="6">
        <v>0.64500000000000002</v>
      </c>
      <c r="AE255" s="6">
        <v>1.0999999999999999E-2</v>
      </c>
      <c r="AF255" s="6">
        <v>5.2824999999999998</v>
      </c>
      <c r="AG255" s="6">
        <v>0.35</v>
      </c>
      <c r="AH255" s="6">
        <v>4</v>
      </c>
      <c r="AI255" s="6">
        <v>3.5000000000000003E-2</v>
      </c>
      <c r="AJ255" s="6">
        <v>0.35799999999999993</v>
      </c>
      <c r="AK255" s="6">
        <v>6.2E-4</v>
      </c>
      <c r="AL255" s="6">
        <v>5.0500000000000003E-2</v>
      </c>
      <c r="AM255" s="6">
        <v>1.2999999999999999E-4</v>
      </c>
      <c r="AN255" s="6">
        <v>13.05</v>
      </c>
      <c r="AO255" s="6">
        <v>4.9000000000000002E-2</v>
      </c>
      <c r="AP255" s="6">
        <v>2.8000000000000001E-2</v>
      </c>
      <c r="AQ255" s="6">
        <v>2.8000000000000001E-2</v>
      </c>
      <c r="AR255" s="6">
        <v>0.112</v>
      </c>
      <c r="AS255" s="6">
        <v>23.925000000000001</v>
      </c>
      <c r="AT255" s="6">
        <v>4.4749999999999998E-2</v>
      </c>
      <c r="AU255" s="6">
        <v>3.5E-4</v>
      </c>
      <c r="AV255" s="6">
        <v>6.4000000000000016E-4</v>
      </c>
      <c r="AW255" s="6">
        <v>4.1749999999999998</v>
      </c>
      <c r="AX255" s="6"/>
      <c r="AY255" s="6">
        <v>18.433333333333334</v>
      </c>
      <c r="AZ255" s="6">
        <v>88.174999999999997</v>
      </c>
      <c r="BA255" s="6">
        <v>0.21925</v>
      </c>
      <c r="BB255" s="13" t="s">
        <v>101</v>
      </c>
      <c r="BC255" s="20" t="s">
        <v>102</v>
      </c>
      <c r="BD255" s="13" t="s">
        <v>103</v>
      </c>
    </row>
    <row r="256" spans="1:56" x14ac:dyDescent="0.2">
      <c r="A256" s="3" t="s">
        <v>167</v>
      </c>
      <c r="B256" s="3" t="s">
        <v>325</v>
      </c>
      <c r="C256" s="7">
        <v>481404</v>
      </c>
      <c r="D256" s="7">
        <v>2150143</v>
      </c>
      <c r="E256" s="6">
        <v>0</v>
      </c>
      <c r="F256" s="6">
        <v>0</v>
      </c>
      <c r="G256" s="6">
        <v>910</v>
      </c>
      <c r="H256" s="6">
        <v>7.33</v>
      </c>
      <c r="I256" s="6">
        <v>16.91</v>
      </c>
      <c r="J256" s="6">
        <v>706.5</v>
      </c>
      <c r="K256" s="6">
        <v>26.25</v>
      </c>
      <c r="L256" s="6">
        <v>248.15</v>
      </c>
      <c r="M256" s="6">
        <v>63.7</v>
      </c>
      <c r="N256" s="6"/>
      <c r="O256" s="6">
        <v>0.1</v>
      </c>
      <c r="P256" s="6">
        <v>474</v>
      </c>
      <c r="Q256" s="30">
        <f t="shared" si="3"/>
        <v>466.29</v>
      </c>
      <c r="R256" s="6"/>
      <c r="S256" s="6"/>
      <c r="T256" s="6"/>
      <c r="U256" s="6"/>
      <c r="V256" s="6"/>
      <c r="W256" s="6">
        <v>0</v>
      </c>
      <c r="X256" s="6"/>
      <c r="Y256" s="6"/>
      <c r="Z256" s="6">
        <v>186.405</v>
      </c>
      <c r="AA256" s="6">
        <v>55.435000000000002</v>
      </c>
      <c r="AB256" s="6">
        <v>130.97</v>
      </c>
      <c r="AC256" s="6">
        <v>1.593648</v>
      </c>
      <c r="AD256" s="6">
        <v>0.36</v>
      </c>
      <c r="AE256" s="6">
        <v>1.0999999999999999E-2</v>
      </c>
      <c r="AF256" s="6">
        <v>0.1</v>
      </c>
      <c r="AG256" s="6"/>
      <c r="AH256" s="6">
        <v>9.2750000000000004</v>
      </c>
      <c r="AI256" s="6">
        <v>3.5000000000000003E-2</v>
      </c>
      <c r="AJ256" s="6"/>
      <c r="AK256" s="6">
        <v>1.5149999999999999E-3</v>
      </c>
      <c r="AL256" s="6">
        <v>0.1115</v>
      </c>
      <c r="AM256" s="6">
        <v>1.2999999999999999E-4</v>
      </c>
      <c r="AN256" s="6">
        <v>22.2</v>
      </c>
      <c r="AO256" s="6">
        <v>4.9000000000000002E-2</v>
      </c>
      <c r="AP256" s="6">
        <v>2.8000000000000001E-2</v>
      </c>
      <c r="AQ256" s="6">
        <v>2.8000000000000001E-2</v>
      </c>
      <c r="AR256" s="6">
        <v>0.97399999999999998</v>
      </c>
      <c r="AS256" s="6">
        <v>31.8</v>
      </c>
      <c r="AT256" s="6">
        <v>0.36199999999999999</v>
      </c>
      <c r="AU256" s="6">
        <v>3.5E-4</v>
      </c>
      <c r="AV256" s="6">
        <v>6.8249999999999995E-3</v>
      </c>
      <c r="AW256" s="6">
        <v>9.15</v>
      </c>
      <c r="AX256" s="6"/>
      <c r="AY256" s="6"/>
      <c r="AZ256" s="6">
        <v>66.400000000000006</v>
      </c>
      <c r="BA256" s="6">
        <v>2.0924999999999998</v>
      </c>
      <c r="BB256" s="13" t="s">
        <v>101</v>
      </c>
      <c r="BC256" s="20" t="s">
        <v>102</v>
      </c>
      <c r="BD256" s="13" t="s">
        <v>103</v>
      </c>
    </row>
    <row r="257" spans="1:56" x14ac:dyDescent="0.2">
      <c r="A257" s="3" t="s">
        <v>167</v>
      </c>
      <c r="B257" s="3" t="s">
        <v>326</v>
      </c>
      <c r="C257" s="7">
        <v>481648</v>
      </c>
      <c r="D257" s="7">
        <v>2151031</v>
      </c>
      <c r="E257" s="6">
        <v>0</v>
      </c>
      <c r="F257" s="6">
        <v>0</v>
      </c>
      <c r="G257" s="6">
        <v>847.5</v>
      </c>
      <c r="H257" s="6">
        <v>8.0299999999999994</v>
      </c>
      <c r="I257" s="6">
        <v>8.0749999999999993</v>
      </c>
      <c r="J257" s="6">
        <v>636</v>
      </c>
      <c r="K257" s="6">
        <v>10</v>
      </c>
      <c r="L257" s="6">
        <v>170.7</v>
      </c>
      <c r="M257" s="6">
        <v>61.4</v>
      </c>
      <c r="N257" s="6">
        <v>2.08</v>
      </c>
      <c r="O257" s="6">
        <v>0.1</v>
      </c>
      <c r="P257" s="6">
        <v>328</v>
      </c>
      <c r="Q257" s="30">
        <f t="shared" si="3"/>
        <v>419.76000000000005</v>
      </c>
      <c r="R257" s="6">
        <v>88</v>
      </c>
      <c r="S257" s="6">
        <v>240</v>
      </c>
      <c r="T257" s="6">
        <v>12</v>
      </c>
      <c r="U257" s="6">
        <v>2</v>
      </c>
      <c r="V257" s="6">
        <v>10</v>
      </c>
      <c r="W257" s="6">
        <v>316</v>
      </c>
      <c r="X257" s="6">
        <v>86</v>
      </c>
      <c r="Y257" s="6">
        <v>230</v>
      </c>
      <c r="Z257" s="6">
        <v>118.04</v>
      </c>
      <c r="AA257" s="6">
        <v>53.185000000000002</v>
      </c>
      <c r="AB257" s="6">
        <v>64.855000000000004</v>
      </c>
      <c r="AC257" s="6">
        <v>5.0465519999999993</v>
      </c>
      <c r="AD257" s="6">
        <v>1.1399999999999999</v>
      </c>
      <c r="AE257" s="6">
        <v>1.0999999999999999E-2</v>
      </c>
      <c r="AF257" s="6">
        <v>0.1</v>
      </c>
      <c r="AG257" s="6">
        <v>0.1</v>
      </c>
      <c r="AH257" s="6">
        <v>25.105</v>
      </c>
      <c r="AI257" s="6">
        <v>3.5000000000000003E-2</v>
      </c>
      <c r="AJ257" s="6">
        <v>0.35799999999999998</v>
      </c>
      <c r="AK257" s="6">
        <v>1.14E-3</v>
      </c>
      <c r="AL257" s="6">
        <v>5.0500000000000003E-2</v>
      </c>
      <c r="AM257" s="6">
        <v>1.2999999999999999E-4</v>
      </c>
      <c r="AN257" s="6">
        <v>21.3</v>
      </c>
      <c r="AO257" s="6">
        <v>4.9000000000000002E-2</v>
      </c>
      <c r="AP257" s="6">
        <v>2.8000000000000001E-2</v>
      </c>
      <c r="AQ257" s="6">
        <v>2.8000000000000001E-2</v>
      </c>
      <c r="AR257" s="6">
        <v>0.85250000000000004</v>
      </c>
      <c r="AS257" s="6">
        <v>15.75</v>
      </c>
      <c r="AT257" s="6">
        <v>1.9E-2</v>
      </c>
      <c r="AU257" s="6">
        <v>3.5E-4</v>
      </c>
      <c r="AV257" s="6">
        <v>1.5700000000000002E-3</v>
      </c>
      <c r="AW257" s="6">
        <v>6.7</v>
      </c>
      <c r="AX257" s="6"/>
      <c r="AY257" s="6">
        <v>29.3</v>
      </c>
      <c r="AZ257" s="6">
        <v>84.95</v>
      </c>
      <c r="BA257" s="6">
        <v>0.20200000000000001</v>
      </c>
      <c r="BB257" s="13" t="s">
        <v>102</v>
      </c>
      <c r="BC257" s="20" t="s">
        <v>102</v>
      </c>
      <c r="BD257" s="13" t="s">
        <v>103</v>
      </c>
    </row>
    <row r="258" spans="1:56" x14ac:dyDescent="0.2">
      <c r="A258" s="3" t="s">
        <v>174</v>
      </c>
      <c r="B258" s="3" t="s">
        <v>115</v>
      </c>
      <c r="C258" s="7">
        <v>487798</v>
      </c>
      <c r="D258" s="7">
        <v>2137367</v>
      </c>
      <c r="E258" s="6">
        <v>2</v>
      </c>
      <c r="F258" s="6">
        <v>0</v>
      </c>
      <c r="G258" s="6">
        <v>10</v>
      </c>
      <c r="H258" s="6">
        <v>7.8</v>
      </c>
      <c r="I258" s="6">
        <v>0.5</v>
      </c>
      <c r="J258" s="6">
        <v>747</v>
      </c>
      <c r="K258" s="6">
        <v>2.5</v>
      </c>
      <c r="L258" s="6">
        <v>206</v>
      </c>
      <c r="M258" s="6">
        <v>71.400000000000006</v>
      </c>
      <c r="N258" s="6"/>
      <c r="O258" s="6">
        <v>0.1</v>
      </c>
      <c r="P258" s="6">
        <v>448</v>
      </c>
      <c r="Q258" s="30">
        <f t="shared" si="3"/>
        <v>493.02000000000004</v>
      </c>
      <c r="R258" s="6"/>
      <c r="S258" s="6"/>
      <c r="T258" s="6"/>
      <c r="U258" s="6"/>
      <c r="V258" s="6"/>
      <c r="W258" s="6"/>
      <c r="X258" s="6"/>
      <c r="Y258" s="6"/>
      <c r="Z258" s="6">
        <v>120.47</v>
      </c>
      <c r="AA258" s="6">
        <v>36.46</v>
      </c>
      <c r="AB258" s="6">
        <v>84.01</v>
      </c>
      <c r="AC258" s="6">
        <v>1.7707200000000001</v>
      </c>
      <c r="AD258" s="6">
        <v>0.4</v>
      </c>
      <c r="AE258" s="6">
        <v>1.0999999999999999E-2</v>
      </c>
      <c r="AF258" s="6">
        <v>0.1</v>
      </c>
      <c r="AG258" s="6"/>
      <c r="AH258" s="6">
        <v>36.51</v>
      </c>
      <c r="AI258" s="6">
        <v>3.5000000000000003E-2</v>
      </c>
      <c r="AJ258" s="6"/>
      <c r="AK258" s="6">
        <v>1.0880000000000001E-2</v>
      </c>
      <c r="AL258" s="6">
        <v>4.3999999999999997E-2</v>
      </c>
      <c r="AM258" s="6">
        <v>1.2999999999999999E-4</v>
      </c>
      <c r="AN258" s="6">
        <v>14.6</v>
      </c>
      <c r="AO258" s="6">
        <v>4.9000000000000002E-2</v>
      </c>
      <c r="AP258" s="6">
        <v>8.2000000000000003E-2</v>
      </c>
      <c r="AQ258" s="6">
        <v>2.8000000000000001E-2</v>
      </c>
      <c r="AR258" s="6">
        <v>5.1999999999999998E-2</v>
      </c>
      <c r="AS258" s="6">
        <v>20.399999999999999</v>
      </c>
      <c r="AT258" s="6">
        <v>1.9E-2</v>
      </c>
      <c r="AU258" s="6">
        <v>3.5E-4</v>
      </c>
      <c r="AV258" s="6">
        <v>5.9000000000000003E-4</v>
      </c>
      <c r="AW258" s="6">
        <v>9.2899999999999991</v>
      </c>
      <c r="AX258" s="6"/>
      <c r="AY258" s="6"/>
      <c r="AZ258" s="6">
        <v>100.6</v>
      </c>
      <c r="BA258" s="6">
        <v>1.5249999999999999</v>
      </c>
      <c r="BB258" s="13" t="s">
        <v>102</v>
      </c>
      <c r="BC258" s="20" t="s">
        <v>102</v>
      </c>
      <c r="BD258" s="13" t="s">
        <v>103</v>
      </c>
    </row>
    <row r="259" spans="1:56" x14ac:dyDescent="0.2">
      <c r="A259" s="3" t="s">
        <v>196</v>
      </c>
      <c r="B259" s="3" t="s">
        <v>333</v>
      </c>
      <c r="C259" s="7">
        <v>494961</v>
      </c>
      <c r="D259" s="7">
        <v>2128603</v>
      </c>
      <c r="E259" s="6">
        <v>0</v>
      </c>
      <c r="F259" s="6">
        <v>0</v>
      </c>
      <c r="G259" s="6">
        <v>617.5</v>
      </c>
      <c r="H259" s="6">
        <v>8.23</v>
      </c>
      <c r="I259" s="6">
        <v>1.135</v>
      </c>
      <c r="J259" s="6">
        <v>714</v>
      </c>
      <c r="K259" s="6">
        <v>7.5</v>
      </c>
      <c r="L259" s="6">
        <v>243.2</v>
      </c>
      <c r="M259" s="6">
        <v>62.9</v>
      </c>
      <c r="N259" s="6"/>
      <c r="O259" s="6">
        <v>0.2</v>
      </c>
      <c r="P259" s="6">
        <v>424</v>
      </c>
      <c r="Q259" s="30">
        <f t="shared" ref="Q259:Q318" si="4">J259*0.66</f>
        <v>471.24</v>
      </c>
      <c r="R259" s="6"/>
      <c r="S259" s="6"/>
      <c r="T259" s="6"/>
      <c r="U259" s="6"/>
      <c r="V259" s="6"/>
      <c r="W259" s="6">
        <v>0</v>
      </c>
      <c r="X259" s="6"/>
      <c r="Y259" s="6"/>
      <c r="Z259" s="6">
        <v>115.095</v>
      </c>
      <c r="AA259" s="6">
        <v>46.32</v>
      </c>
      <c r="AB259" s="6">
        <v>68.775000000000006</v>
      </c>
      <c r="AC259" s="6">
        <v>5.8655099999999996</v>
      </c>
      <c r="AD259" s="6">
        <v>1.325</v>
      </c>
      <c r="AE259" s="6">
        <v>4.2999999999999997E-2</v>
      </c>
      <c r="AF259" s="6">
        <v>3.8650000000000002</v>
      </c>
      <c r="AG259" s="6"/>
      <c r="AH259" s="6">
        <v>18.684999999999999</v>
      </c>
      <c r="AI259" s="6">
        <v>3.5000000000000003E-2</v>
      </c>
      <c r="AJ259" s="6"/>
      <c r="AK259" s="6">
        <v>6.2E-4</v>
      </c>
      <c r="AL259" s="6">
        <v>8.9999999999999993E-3</v>
      </c>
      <c r="AM259" s="6">
        <v>1.2999999999999999E-4</v>
      </c>
      <c r="AN259" s="6">
        <v>18.55</v>
      </c>
      <c r="AO259" s="6">
        <v>4.9000000000000002E-2</v>
      </c>
      <c r="AP259" s="6">
        <v>2.8000000000000001E-2</v>
      </c>
      <c r="AQ259" s="6">
        <v>2.8000000000000001E-2</v>
      </c>
      <c r="AR259" s="6">
        <v>5.1999999999999998E-2</v>
      </c>
      <c r="AS259" s="6">
        <v>16.7</v>
      </c>
      <c r="AT259" s="6">
        <v>2.4E-2</v>
      </c>
      <c r="AU259" s="6">
        <v>3.5E-4</v>
      </c>
      <c r="AV259" s="6">
        <v>5.9000000000000003E-4</v>
      </c>
      <c r="AW259" s="6">
        <v>11.6</v>
      </c>
      <c r="AX259" s="6"/>
      <c r="AY259" s="6"/>
      <c r="AZ259" s="6">
        <v>101.7</v>
      </c>
      <c r="BA259" s="6">
        <v>0.31615000000000004</v>
      </c>
      <c r="BB259" s="13" t="s">
        <v>102</v>
      </c>
      <c r="BC259" s="20" t="s">
        <v>102</v>
      </c>
      <c r="BD259" s="13" t="s">
        <v>103</v>
      </c>
    </row>
    <row r="260" spans="1:56" x14ac:dyDescent="0.2">
      <c r="A260" s="3" t="s">
        <v>171</v>
      </c>
      <c r="B260" s="3" t="s">
        <v>352</v>
      </c>
      <c r="C260" s="7">
        <v>492660</v>
      </c>
      <c r="D260" s="7">
        <v>2136245</v>
      </c>
      <c r="E260" s="6">
        <v>0</v>
      </c>
      <c r="F260" s="6">
        <v>0</v>
      </c>
      <c r="G260" s="6">
        <v>160</v>
      </c>
      <c r="H260" s="6">
        <v>8</v>
      </c>
      <c r="I260" s="6">
        <v>0.87</v>
      </c>
      <c r="J260" s="6">
        <v>1716</v>
      </c>
      <c r="K260" s="6">
        <v>25</v>
      </c>
      <c r="L260" s="6">
        <v>559.29999999999995</v>
      </c>
      <c r="M260" s="6">
        <v>160.69999999999999</v>
      </c>
      <c r="N260" s="6">
        <v>33.53</v>
      </c>
      <c r="O260" s="6">
        <v>0.3</v>
      </c>
      <c r="P260" s="6">
        <v>1116</v>
      </c>
      <c r="Q260" s="30">
        <f t="shared" si="4"/>
        <v>1132.56</v>
      </c>
      <c r="R260" s="6">
        <v>168</v>
      </c>
      <c r="S260" s="6">
        <v>948</v>
      </c>
      <c r="T260" s="6">
        <v>6</v>
      </c>
      <c r="U260" s="6">
        <v>4</v>
      </c>
      <c r="V260" s="6">
        <v>2</v>
      </c>
      <c r="W260" s="6">
        <v>1110</v>
      </c>
      <c r="X260" s="6">
        <v>164</v>
      </c>
      <c r="Y260" s="6">
        <v>946</v>
      </c>
      <c r="Z260" s="6">
        <v>400.4</v>
      </c>
      <c r="AA260" s="6">
        <v>142.6</v>
      </c>
      <c r="AB260" s="6">
        <v>257.8</v>
      </c>
      <c r="AC260" s="6">
        <v>5.4892320000000003</v>
      </c>
      <c r="AD260" s="6">
        <v>1.24</v>
      </c>
      <c r="AE260" s="6">
        <v>1.0999999999999999E-2</v>
      </c>
      <c r="AF260" s="6">
        <v>0.46</v>
      </c>
      <c r="AG260" s="6">
        <v>0.23</v>
      </c>
      <c r="AH260" s="6">
        <v>117.77</v>
      </c>
      <c r="AI260" s="6">
        <v>3.5000000000000003E-2</v>
      </c>
      <c r="AJ260" s="6">
        <v>0.35799999999999998</v>
      </c>
      <c r="AK260" s="6">
        <v>9.5300000000000003E-3</v>
      </c>
      <c r="AL260" s="6">
        <v>4.4999999999999998E-2</v>
      </c>
      <c r="AM260" s="6">
        <v>1.2999999999999999E-4</v>
      </c>
      <c r="AN260" s="6">
        <v>57.1</v>
      </c>
      <c r="AO260" s="6">
        <v>4.9000000000000002E-2</v>
      </c>
      <c r="AP260" s="6">
        <v>2.8000000000000001E-2</v>
      </c>
      <c r="AQ260" s="6">
        <v>2.8000000000000001E-2</v>
      </c>
      <c r="AR260" s="6">
        <v>0.46300000000000002</v>
      </c>
      <c r="AS260" s="6">
        <v>62.6</v>
      </c>
      <c r="AT260" s="6">
        <v>0.90900000000000003</v>
      </c>
      <c r="AU260" s="6">
        <v>3.5E-4</v>
      </c>
      <c r="AV260" s="6">
        <v>7.9000000000000001E-4</v>
      </c>
      <c r="AW260" s="6">
        <v>14.4</v>
      </c>
      <c r="AX260" s="6"/>
      <c r="AY260" s="6">
        <v>17.899999999999999</v>
      </c>
      <c r="AZ260" s="6">
        <v>245.9</v>
      </c>
      <c r="BA260" s="6">
        <v>1.605</v>
      </c>
      <c r="BB260" s="13" t="s">
        <v>101</v>
      </c>
      <c r="BC260" s="20" t="s">
        <v>102</v>
      </c>
      <c r="BD260" s="13" t="s">
        <v>103</v>
      </c>
    </row>
    <row r="261" spans="1:56" x14ac:dyDescent="0.2">
      <c r="A261" s="3" t="s">
        <v>295</v>
      </c>
      <c r="B261" s="3" t="s">
        <v>353</v>
      </c>
      <c r="C261" s="7">
        <v>500085</v>
      </c>
      <c r="D261" s="7">
        <v>2133845</v>
      </c>
      <c r="E261" s="6">
        <v>0</v>
      </c>
      <c r="F261" s="6">
        <v>0</v>
      </c>
      <c r="G261" s="6">
        <v>325</v>
      </c>
      <c r="H261" s="6">
        <v>8.44</v>
      </c>
      <c r="I261" s="6">
        <v>1.6</v>
      </c>
      <c r="J261" s="6">
        <v>9083</v>
      </c>
      <c r="K261" s="6">
        <v>120</v>
      </c>
      <c r="L261" s="6">
        <v>3204</v>
      </c>
      <c r="M261" s="6">
        <v>1865</v>
      </c>
      <c r="N261" s="6">
        <v>298.88</v>
      </c>
      <c r="O261" s="6">
        <v>1</v>
      </c>
      <c r="P261" s="6">
        <v>6980</v>
      </c>
      <c r="Q261" s="30">
        <f t="shared" si="4"/>
        <v>5994.7800000000007</v>
      </c>
      <c r="R261" s="6">
        <v>448</v>
      </c>
      <c r="S261" s="6">
        <v>6532</v>
      </c>
      <c r="T261" s="6">
        <v>46</v>
      </c>
      <c r="U261" s="6">
        <v>10</v>
      </c>
      <c r="V261" s="6">
        <v>36</v>
      </c>
      <c r="W261" s="6">
        <v>6934</v>
      </c>
      <c r="X261" s="6">
        <v>438</v>
      </c>
      <c r="Y261" s="6">
        <v>6496</v>
      </c>
      <c r="Z261" s="6">
        <v>102.8</v>
      </c>
      <c r="AA261" s="6">
        <v>13.03</v>
      </c>
      <c r="AB261" s="6">
        <v>89.77</v>
      </c>
      <c r="AC261" s="6">
        <v>30.721992000000004</v>
      </c>
      <c r="AD261" s="6">
        <v>6.94</v>
      </c>
      <c r="AE261" s="6">
        <v>1.6E-2</v>
      </c>
      <c r="AF261" s="6">
        <v>34.6</v>
      </c>
      <c r="AG261" s="6">
        <v>4.7</v>
      </c>
      <c r="AH261" s="6">
        <v>4</v>
      </c>
      <c r="AI261" s="6">
        <v>3.5000000000000003E-2</v>
      </c>
      <c r="AJ261" s="6">
        <v>0.35799999999999998</v>
      </c>
      <c r="AK261" s="6">
        <v>6.2E-4</v>
      </c>
      <c r="AL261" s="6">
        <v>0.1</v>
      </c>
      <c r="AM261" s="6">
        <v>1.2999999999999999E-4</v>
      </c>
      <c r="AN261" s="6">
        <v>5.22</v>
      </c>
      <c r="AO261" s="6">
        <v>4.9000000000000002E-2</v>
      </c>
      <c r="AP261" s="6">
        <v>2.8000000000000001E-2</v>
      </c>
      <c r="AQ261" s="6">
        <v>2.8000000000000001E-2</v>
      </c>
      <c r="AR261" s="6">
        <v>0.21</v>
      </c>
      <c r="AS261" s="6">
        <v>21.8</v>
      </c>
      <c r="AT261" s="6">
        <v>2.7E-2</v>
      </c>
      <c r="AU261" s="6">
        <v>3.5E-4</v>
      </c>
      <c r="AV261" s="6">
        <v>5.9000000000000003E-4</v>
      </c>
      <c r="AW261" s="6">
        <v>124.1</v>
      </c>
      <c r="AX261" s="6"/>
      <c r="AY261" s="6">
        <v>18.8</v>
      </c>
      <c r="AZ261" s="6">
        <v>2532.5</v>
      </c>
      <c r="BA261" s="6">
        <v>18.64</v>
      </c>
      <c r="BB261" s="13" t="s">
        <v>102</v>
      </c>
      <c r="BC261" s="20" t="s">
        <v>102</v>
      </c>
      <c r="BD261" s="13" t="s">
        <v>103</v>
      </c>
    </row>
    <row r="262" spans="1:56" x14ac:dyDescent="0.2">
      <c r="A262" s="3" t="s">
        <v>171</v>
      </c>
      <c r="B262" s="3" t="s">
        <v>362</v>
      </c>
      <c r="C262" s="7">
        <v>488361</v>
      </c>
      <c r="D262" s="7">
        <v>2140458</v>
      </c>
      <c r="E262" s="6">
        <v>0</v>
      </c>
      <c r="F262" s="6">
        <v>0</v>
      </c>
      <c r="G262" s="6">
        <v>815</v>
      </c>
      <c r="H262" s="6">
        <v>7.87</v>
      </c>
      <c r="I262" s="6">
        <v>0.51333333333333331</v>
      </c>
      <c r="J262" s="6">
        <v>1127.3333333333333</v>
      </c>
      <c r="K262" s="6">
        <v>22.5</v>
      </c>
      <c r="L262" s="6">
        <v>349.9666666666667</v>
      </c>
      <c r="M262" s="6">
        <v>137.33333333333334</v>
      </c>
      <c r="N262" s="6">
        <v>15.06</v>
      </c>
      <c r="O262" s="6">
        <v>0.23333333333333331</v>
      </c>
      <c r="P262" s="6">
        <v>680</v>
      </c>
      <c r="Q262" s="30">
        <f t="shared" si="4"/>
        <v>744.04</v>
      </c>
      <c r="R262" s="6">
        <v>94</v>
      </c>
      <c r="S262" s="6">
        <v>592</v>
      </c>
      <c r="T262" s="6">
        <v>13</v>
      </c>
      <c r="U262" s="6">
        <v>3</v>
      </c>
      <c r="V262" s="6">
        <v>10</v>
      </c>
      <c r="W262" s="6">
        <v>673</v>
      </c>
      <c r="X262" s="6">
        <v>91</v>
      </c>
      <c r="Y262" s="6">
        <v>582</v>
      </c>
      <c r="Z262" s="6">
        <v>277.83333333333331</v>
      </c>
      <c r="AA262" s="6">
        <v>84.146666666666661</v>
      </c>
      <c r="AB262" s="6">
        <v>193.68666666666664</v>
      </c>
      <c r="AC262" s="6">
        <v>2.5970559999999994</v>
      </c>
      <c r="AD262" s="6">
        <v>0.58666666666666656</v>
      </c>
      <c r="AE262" s="6">
        <v>1.1000000000000001E-2</v>
      </c>
      <c r="AF262" s="6">
        <v>0.1</v>
      </c>
      <c r="AG262" s="6">
        <v>0.20499999999999999</v>
      </c>
      <c r="AH262" s="6">
        <v>28.696666666666669</v>
      </c>
      <c r="AI262" s="6">
        <v>3.5000000000000003E-2</v>
      </c>
      <c r="AJ262" s="6">
        <v>0.35799999999999998</v>
      </c>
      <c r="AK262" s="6">
        <v>4.4933333333333336E-3</v>
      </c>
      <c r="AL262" s="6">
        <v>4.2333333333333334E-2</v>
      </c>
      <c r="AM262" s="6">
        <v>1.2999999999999999E-4</v>
      </c>
      <c r="AN262" s="6">
        <v>33.700000000000003</v>
      </c>
      <c r="AO262" s="6">
        <v>4.9000000000000009E-2</v>
      </c>
      <c r="AP262" s="6">
        <v>2.8000000000000001E-2</v>
      </c>
      <c r="AQ262" s="6">
        <v>2.8000000000000001E-2</v>
      </c>
      <c r="AR262" s="6">
        <v>0.16233333333333333</v>
      </c>
      <c r="AS262" s="6">
        <v>47.033333333333331</v>
      </c>
      <c r="AT262" s="6">
        <v>0.51233333333333331</v>
      </c>
      <c r="AU262" s="6">
        <v>3.5E-4</v>
      </c>
      <c r="AV262" s="6">
        <v>8.9999999999999998E-4</v>
      </c>
      <c r="AW262" s="6">
        <v>9.8933333333333326</v>
      </c>
      <c r="AX262" s="6"/>
      <c r="AY262" s="6">
        <v>31.35</v>
      </c>
      <c r="AZ262" s="6">
        <v>131.73333333333335</v>
      </c>
      <c r="BA262" s="6">
        <v>1.2709999999999999</v>
      </c>
      <c r="BB262" s="13" t="s">
        <v>101</v>
      </c>
      <c r="BC262" s="20" t="s">
        <v>102</v>
      </c>
      <c r="BD262" s="13" t="s">
        <v>103</v>
      </c>
    </row>
    <row r="263" spans="1:56" x14ac:dyDescent="0.2">
      <c r="A263" s="3" t="s">
        <v>171</v>
      </c>
      <c r="B263" s="3" t="s">
        <v>370</v>
      </c>
      <c r="C263" s="7">
        <v>494013</v>
      </c>
      <c r="D263" s="7">
        <v>2142311</v>
      </c>
      <c r="E263" s="6">
        <v>0.66666666666666663</v>
      </c>
      <c r="F263" s="6">
        <v>0</v>
      </c>
      <c r="G263" s="6">
        <v>90.333333333333329</v>
      </c>
      <c r="H263" s="6">
        <v>7.9733333333333336</v>
      </c>
      <c r="I263" s="6">
        <v>0.83333333333333337</v>
      </c>
      <c r="J263" s="6">
        <v>750</v>
      </c>
      <c r="K263" s="6">
        <v>9.1666666666666661</v>
      </c>
      <c r="L263" s="6">
        <v>245.23333333333335</v>
      </c>
      <c r="M263" s="6">
        <v>82.973333333333343</v>
      </c>
      <c r="N263" s="6">
        <v>10.039999999999999</v>
      </c>
      <c r="O263" s="6">
        <v>0.3</v>
      </c>
      <c r="P263" s="6">
        <v>492</v>
      </c>
      <c r="Q263" s="30">
        <f t="shared" si="4"/>
        <v>495</v>
      </c>
      <c r="R263" s="6">
        <v>92</v>
      </c>
      <c r="S263" s="6">
        <v>556</v>
      </c>
      <c r="T263" s="6">
        <v>10</v>
      </c>
      <c r="U263" s="6">
        <v>6</v>
      </c>
      <c r="V263" s="6">
        <v>4</v>
      </c>
      <c r="W263" s="6">
        <v>638</v>
      </c>
      <c r="X263" s="6">
        <v>86</v>
      </c>
      <c r="Y263" s="6">
        <v>552</v>
      </c>
      <c r="Z263" s="6">
        <v>83.236666666666665</v>
      </c>
      <c r="AA263" s="6">
        <v>31.213333333333335</v>
      </c>
      <c r="AB263" s="6">
        <v>52.023333333333341</v>
      </c>
      <c r="AC263" s="6">
        <v>2.8036400000000001</v>
      </c>
      <c r="AD263" s="6">
        <v>0.6333333333333333</v>
      </c>
      <c r="AE263" s="6">
        <v>1.1000000000000001E-2</v>
      </c>
      <c r="AF263" s="6">
        <v>0.85</v>
      </c>
      <c r="AG263" s="6">
        <v>0.06</v>
      </c>
      <c r="AH263" s="6">
        <v>7.5233333333333325</v>
      </c>
      <c r="AI263" s="6">
        <v>3.5000000000000003E-2</v>
      </c>
      <c r="AJ263" s="6">
        <v>0.35799999999999998</v>
      </c>
      <c r="AK263" s="6">
        <v>6.2E-4</v>
      </c>
      <c r="AL263" s="6">
        <v>6.2666666666666662E-2</v>
      </c>
      <c r="AM263" s="6">
        <v>1.2999999999999999E-4</v>
      </c>
      <c r="AN263" s="6">
        <v>12.5</v>
      </c>
      <c r="AO263" s="6">
        <v>4.9000000000000009E-2</v>
      </c>
      <c r="AP263" s="6">
        <v>2.8000000000000001E-2</v>
      </c>
      <c r="AQ263" s="6">
        <v>2.8000000000000001E-2</v>
      </c>
      <c r="AR263" s="6">
        <v>0.21133333333333335</v>
      </c>
      <c r="AS263" s="6">
        <v>12.633333333333335</v>
      </c>
      <c r="AT263" s="6">
        <v>8.7666666666666671E-2</v>
      </c>
      <c r="AU263" s="6">
        <v>3.5E-4</v>
      </c>
      <c r="AV263" s="6">
        <v>5.9000000000000003E-4</v>
      </c>
      <c r="AW263" s="6">
        <v>10.966666666666667</v>
      </c>
      <c r="AX263" s="6"/>
      <c r="AY263" s="6">
        <v>32.1</v>
      </c>
      <c r="AZ263" s="6">
        <v>133.93333333333334</v>
      </c>
      <c r="BA263" s="6">
        <v>0.76600000000000001</v>
      </c>
      <c r="BB263" s="13" t="s">
        <v>102</v>
      </c>
      <c r="BC263" s="20" t="s">
        <v>102</v>
      </c>
      <c r="BD263" s="13" t="s">
        <v>103</v>
      </c>
    </row>
    <row r="264" spans="1:56" x14ac:dyDescent="0.2">
      <c r="A264" s="3" t="s">
        <v>205</v>
      </c>
      <c r="B264" s="3" t="s">
        <v>377</v>
      </c>
      <c r="C264" s="8">
        <v>490508</v>
      </c>
      <c r="D264" s="8">
        <v>2143981</v>
      </c>
      <c r="E264" s="6">
        <v>0</v>
      </c>
      <c r="F264" s="6">
        <v>0</v>
      </c>
      <c r="G264" s="6">
        <v>6500</v>
      </c>
      <c r="H264" s="6">
        <v>7.57</v>
      </c>
      <c r="I264" s="6">
        <v>6.57</v>
      </c>
      <c r="J264" s="6">
        <v>1615</v>
      </c>
      <c r="K264" s="6">
        <v>25</v>
      </c>
      <c r="L264" s="6">
        <v>455.4</v>
      </c>
      <c r="M264" s="6">
        <v>214.6</v>
      </c>
      <c r="N264" s="6">
        <v>2.8</v>
      </c>
      <c r="O264" s="6">
        <v>0.2</v>
      </c>
      <c r="P264" s="6">
        <v>924</v>
      </c>
      <c r="Q264" s="30">
        <f t="shared" si="4"/>
        <v>1065.9000000000001</v>
      </c>
      <c r="R264" s="6">
        <v>48</v>
      </c>
      <c r="S264" s="6">
        <v>876</v>
      </c>
      <c r="T264" s="6">
        <v>8</v>
      </c>
      <c r="U264" s="6">
        <v>0</v>
      </c>
      <c r="V264" s="6">
        <v>8</v>
      </c>
      <c r="W264" s="6">
        <v>916</v>
      </c>
      <c r="X264" s="6">
        <v>48</v>
      </c>
      <c r="Y264" s="6">
        <v>868</v>
      </c>
      <c r="Z264" s="6">
        <v>167.77</v>
      </c>
      <c r="AA264" s="6">
        <v>71.41</v>
      </c>
      <c r="AB264" s="6">
        <v>96.36</v>
      </c>
      <c r="AC264" s="6">
        <v>1.8149879999999998</v>
      </c>
      <c r="AD264" s="6">
        <v>0.41</v>
      </c>
      <c r="AE264" s="6">
        <v>1.4E-2</v>
      </c>
      <c r="AF264" s="6">
        <v>0.28999999999999998</v>
      </c>
      <c r="AG264" s="6">
        <v>0.18</v>
      </c>
      <c r="AH264" s="6">
        <v>27.44</v>
      </c>
      <c r="AI264" s="6">
        <v>3.5000000000000003E-2</v>
      </c>
      <c r="AJ264" s="6">
        <v>0.35799999999999998</v>
      </c>
      <c r="AK264" s="6">
        <v>2.3E-3</v>
      </c>
      <c r="AL264" s="6">
        <v>0.249</v>
      </c>
      <c r="AM264" s="6">
        <v>1.2999999999999999E-4</v>
      </c>
      <c r="AN264" s="6">
        <v>28.6</v>
      </c>
      <c r="AO264" s="6">
        <v>4.9000000000000002E-2</v>
      </c>
      <c r="AP264" s="6">
        <v>2.8000000000000001E-2</v>
      </c>
      <c r="AQ264" s="6">
        <v>2.8000000000000001E-2</v>
      </c>
      <c r="AR264" s="6">
        <v>1.92</v>
      </c>
      <c r="AS264" s="6">
        <v>23.4</v>
      </c>
      <c r="AT264" s="6">
        <v>0.42199999999999999</v>
      </c>
      <c r="AU264" s="6">
        <v>3.5E-4</v>
      </c>
      <c r="AV264" s="6">
        <v>1.2199999999999999E-3</v>
      </c>
      <c r="AW264" s="6">
        <v>30.5</v>
      </c>
      <c r="AX264" s="6"/>
      <c r="AY264" s="6">
        <v>42.5</v>
      </c>
      <c r="AZ264" s="6">
        <v>250.5</v>
      </c>
      <c r="BA264" s="6">
        <v>8.42</v>
      </c>
      <c r="BB264" s="13" t="s">
        <v>102</v>
      </c>
      <c r="BC264" s="20" t="s">
        <v>102</v>
      </c>
      <c r="BD264" s="13" t="s">
        <v>103</v>
      </c>
    </row>
    <row r="265" spans="1:56" x14ac:dyDescent="0.2">
      <c r="A265" s="3" t="s">
        <v>170</v>
      </c>
      <c r="B265" s="3" t="s">
        <v>116</v>
      </c>
      <c r="C265" s="7">
        <v>480940</v>
      </c>
      <c r="D265" s="7">
        <v>2156209</v>
      </c>
      <c r="E265" s="6">
        <v>0</v>
      </c>
      <c r="F265" s="6">
        <v>0</v>
      </c>
      <c r="G265" s="6">
        <v>620</v>
      </c>
      <c r="H265" s="6">
        <v>7.63</v>
      </c>
      <c r="I265" s="6">
        <v>1.6950000000000001</v>
      </c>
      <c r="J265" s="6">
        <v>1191</v>
      </c>
      <c r="K265" s="6">
        <v>27.5</v>
      </c>
      <c r="L265" s="6">
        <v>343.65</v>
      </c>
      <c r="M265" s="6">
        <v>167.2</v>
      </c>
      <c r="N265" s="6">
        <v>3.4</v>
      </c>
      <c r="O265" s="6">
        <v>0.15</v>
      </c>
      <c r="P265" s="6">
        <v>732</v>
      </c>
      <c r="Q265" s="30">
        <f t="shared" si="4"/>
        <v>786.06000000000006</v>
      </c>
      <c r="R265" s="6">
        <v>86</v>
      </c>
      <c r="S265" s="6">
        <v>646</v>
      </c>
      <c r="T265" s="6">
        <v>5</v>
      </c>
      <c r="U265" s="6">
        <v>2</v>
      </c>
      <c r="V265" s="6">
        <v>3</v>
      </c>
      <c r="W265" s="6">
        <v>727</v>
      </c>
      <c r="X265" s="6">
        <v>84</v>
      </c>
      <c r="Y265" s="6">
        <v>643</v>
      </c>
      <c r="Z265" s="6">
        <v>170.565</v>
      </c>
      <c r="AA265" s="6">
        <v>90.265000000000001</v>
      </c>
      <c r="AB265" s="6">
        <v>80.3</v>
      </c>
      <c r="AC265" s="6">
        <v>2.54541</v>
      </c>
      <c r="AD265" s="6">
        <v>0.57499999999999996</v>
      </c>
      <c r="AE265" s="6">
        <v>2.1499999999999998E-2</v>
      </c>
      <c r="AF265" s="6">
        <v>0.49</v>
      </c>
      <c r="AG265" s="6">
        <v>0.14000000000000001</v>
      </c>
      <c r="AH265" s="6">
        <v>21.09</v>
      </c>
      <c r="AI265" s="6">
        <v>3.5000000000000003E-2</v>
      </c>
      <c r="AJ265" s="6">
        <v>0.35799999999999998</v>
      </c>
      <c r="AK265" s="6">
        <v>1.16E-3</v>
      </c>
      <c r="AL265" s="6">
        <v>0.19900000000000001</v>
      </c>
      <c r="AM265" s="6">
        <v>1.2999999999999999E-4</v>
      </c>
      <c r="AN265" s="6">
        <v>36.15</v>
      </c>
      <c r="AO265" s="6">
        <v>4.8000000000000001E-2</v>
      </c>
      <c r="AP265" s="6">
        <v>2.8000000000000001E-2</v>
      </c>
      <c r="AQ265" s="6">
        <v>2.8000000000000001E-2</v>
      </c>
      <c r="AR265" s="6">
        <v>0.92949999999999999</v>
      </c>
      <c r="AS265" s="6">
        <v>19.5</v>
      </c>
      <c r="AT265" s="6">
        <v>0.28449999999999998</v>
      </c>
      <c r="AU265" s="6">
        <v>3.5E-4</v>
      </c>
      <c r="AV265" s="6">
        <v>5.9000000000000003E-4</v>
      </c>
      <c r="AW265" s="6">
        <v>22.4</v>
      </c>
      <c r="AX265" s="6"/>
      <c r="AY265" s="6">
        <v>37.299999999999997</v>
      </c>
      <c r="AZ265" s="6">
        <v>193.55</v>
      </c>
      <c r="BA265" s="6">
        <v>1.911</v>
      </c>
      <c r="BB265" s="13" t="s">
        <v>102</v>
      </c>
      <c r="BC265" s="20" t="s">
        <v>102</v>
      </c>
      <c r="BD265" s="13" t="s">
        <v>103</v>
      </c>
    </row>
    <row r="266" spans="1:56" x14ac:dyDescent="0.2">
      <c r="A266" s="3" t="s">
        <v>171</v>
      </c>
      <c r="B266" s="3" t="s">
        <v>384</v>
      </c>
      <c r="C266" s="8">
        <v>486789</v>
      </c>
      <c r="D266" s="8">
        <v>2140914</v>
      </c>
      <c r="E266" s="6">
        <v>0.5</v>
      </c>
      <c r="F266" s="6">
        <v>0</v>
      </c>
      <c r="G266" s="6">
        <v>15</v>
      </c>
      <c r="H266" s="6">
        <v>7.665</v>
      </c>
      <c r="I266" s="6">
        <v>0.5</v>
      </c>
      <c r="J266" s="6">
        <v>545</v>
      </c>
      <c r="K266" s="6">
        <v>5</v>
      </c>
      <c r="L266" s="6">
        <v>169</v>
      </c>
      <c r="M266" s="6">
        <v>42</v>
      </c>
      <c r="N266" s="6"/>
      <c r="O266" s="6">
        <v>0.1</v>
      </c>
      <c r="P266" s="6">
        <v>332</v>
      </c>
      <c r="Q266" s="30">
        <f t="shared" si="4"/>
        <v>359.7</v>
      </c>
      <c r="R266" s="6">
        <v>50</v>
      </c>
      <c r="S266" s="6">
        <v>282</v>
      </c>
      <c r="T266" s="6">
        <v>8</v>
      </c>
      <c r="U266" s="6">
        <v>5</v>
      </c>
      <c r="V266" s="6">
        <v>3</v>
      </c>
      <c r="W266" s="6">
        <v>324</v>
      </c>
      <c r="X266" s="6">
        <v>45</v>
      </c>
      <c r="Y266" s="6">
        <v>279</v>
      </c>
      <c r="Z266" s="6">
        <v>149.435</v>
      </c>
      <c r="AA266" s="6">
        <v>62.545000000000002</v>
      </c>
      <c r="AB266" s="6">
        <v>86.89</v>
      </c>
      <c r="AC266" s="6">
        <v>2.1691319999999998</v>
      </c>
      <c r="AD266" s="6">
        <v>0.49</v>
      </c>
      <c r="AE266" s="6">
        <v>1.0999999999999999E-2</v>
      </c>
      <c r="AF266" s="6">
        <v>0.1</v>
      </c>
      <c r="AG266" s="6">
        <v>0.1</v>
      </c>
      <c r="AH266" s="6">
        <v>23.25</v>
      </c>
      <c r="AI266" s="6">
        <v>3.5000000000000003E-2</v>
      </c>
      <c r="AJ266" s="6">
        <v>0.35799999999999998</v>
      </c>
      <c r="AK266" s="6">
        <v>7.2250000000000005E-3</v>
      </c>
      <c r="AL266" s="6">
        <v>4.65E-2</v>
      </c>
      <c r="AM266" s="6">
        <v>1.2999999999999999E-4</v>
      </c>
      <c r="AN266" s="6">
        <v>25.05</v>
      </c>
      <c r="AO266" s="6">
        <v>4.9000000000000002E-2</v>
      </c>
      <c r="AP266" s="6">
        <v>2.8000000000000001E-2</v>
      </c>
      <c r="AQ266" s="6">
        <v>2.8000000000000001E-2</v>
      </c>
      <c r="AR266" s="6">
        <v>5.1999999999999998E-2</v>
      </c>
      <c r="AS266" s="6">
        <v>21.1</v>
      </c>
      <c r="AT266" s="6">
        <v>1.9E-2</v>
      </c>
      <c r="AU266" s="6">
        <v>3.5E-4</v>
      </c>
      <c r="AV266" s="6">
        <v>5.9000000000000003E-4</v>
      </c>
      <c r="AW266" s="6">
        <v>8.0500000000000007</v>
      </c>
      <c r="AX266" s="6"/>
      <c r="AY266" s="6">
        <v>31.8</v>
      </c>
      <c r="AZ266" s="6">
        <v>52.35</v>
      </c>
      <c r="BA266" s="6">
        <v>0.57850000000000001</v>
      </c>
      <c r="BB266" s="13" t="s">
        <v>102</v>
      </c>
      <c r="BC266" s="20" t="s">
        <v>102</v>
      </c>
      <c r="BD266" s="13" t="s">
        <v>103</v>
      </c>
    </row>
    <row r="267" spans="1:56" x14ac:dyDescent="0.2">
      <c r="A267" s="3" t="s">
        <v>171</v>
      </c>
      <c r="B267" s="3" t="s">
        <v>385</v>
      </c>
      <c r="C267" s="7">
        <v>487174</v>
      </c>
      <c r="D267" s="7">
        <v>2140802</v>
      </c>
      <c r="E267" s="6">
        <v>0</v>
      </c>
      <c r="F267" s="6">
        <v>0</v>
      </c>
      <c r="G267" s="6">
        <v>734</v>
      </c>
      <c r="H267" s="6">
        <v>7.6</v>
      </c>
      <c r="I267" s="6">
        <v>1.325</v>
      </c>
      <c r="J267" s="6">
        <v>1390.25</v>
      </c>
      <c r="K267" s="6">
        <v>26.25</v>
      </c>
      <c r="L267" s="6">
        <v>398.35</v>
      </c>
      <c r="M267" s="6">
        <v>169.47499999999999</v>
      </c>
      <c r="N267" s="6">
        <v>17.37</v>
      </c>
      <c r="O267" s="6">
        <v>0.3</v>
      </c>
      <c r="P267" s="6">
        <v>855</v>
      </c>
      <c r="Q267" s="30">
        <f t="shared" si="4"/>
        <v>917.56500000000005</v>
      </c>
      <c r="R267" s="6">
        <v>131</v>
      </c>
      <c r="S267" s="6">
        <v>724</v>
      </c>
      <c r="T267" s="6">
        <v>9.5</v>
      </c>
      <c r="U267" s="6">
        <v>2</v>
      </c>
      <c r="V267" s="6">
        <v>7.5</v>
      </c>
      <c r="W267" s="6">
        <v>845.5</v>
      </c>
      <c r="X267" s="6">
        <v>129</v>
      </c>
      <c r="Y267" s="6">
        <v>716.5</v>
      </c>
      <c r="Z267" s="6">
        <v>377.32749999999999</v>
      </c>
      <c r="AA267" s="6">
        <v>111.81</v>
      </c>
      <c r="AB267" s="6">
        <v>265.51749999999998</v>
      </c>
      <c r="AC267" s="6">
        <v>2.855286</v>
      </c>
      <c r="AD267" s="6">
        <v>0.64500000000000002</v>
      </c>
      <c r="AE267" s="6">
        <v>1.0999999999999999E-2</v>
      </c>
      <c r="AF267" s="6">
        <v>0.1</v>
      </c>
      <c r="AG267" s="6">
        <v>0.1825</v>
      </c>
      <c r="AH267" s="6">
        <v>87.16</v>
      </c>
      <c r="AI267" s="6">
        <v>3.5000000000000003E-2</v>
      </c>
      <c r="AJ267" s="6">
        <v>0.35799999999999998</v>
      </c>
      <c r="AK267" s="6">
        <v>3.3899999999999998E-3</v>
      </c>
      <c r="AL267" s="6">
        <v>3.4500000000000003E-2</v>
      </c>
      <c r="AM267" s="6">
        <v>1.2999999999999999E-4</v>
      </c>
      <c r="AN267" s="6">
        <v>44.774999999999999</v>
      </c>
      <c r="AO267" s="6">
        <v>4.9000000000000002E-2</v>
      </c>
      <c r="AP267" s="6">
        <v>2.8000000000000001E-2</v>
      </c>
      <c r="AQ267" s="6">
        <v>2.8000000000000001E-2</v>
      </c>
      <c r="AR267" s="6">
        <v>0.62975000000000003</v>
      </c>
      <c r="AS267" s="6">
        <v>64.474999999999994</v>
      </c>
      <c r="AT267" s="6">
        <v>1.5449999999999999</v>
      </c>
      <c r="AU267" s="6">
        <v>3.5E-4</v>
      </c>
      <c r="AV267" s="6">
        <v>6.5399999999999998E-3</v>
      </c>
      <c r="AW267" s="6">
        <v>11.275</v>
      </c>
      <c r="AX267" s="6"/>
      <c r="AY267" s="6">
        <v>31.033333333333331</v>
      </c>
      <c r="AZ267" s="6">
        <v>154.94999999999999</v>
      </c>
      <c r="BA267" s="6">
        <v>1.7119999999999997</v>
      </c>
      <c r="BB267" s="13" t="s">
        <v>102</v>
      </c>
      <c r="BC267" s="20" t="s">
        <v>102</v>
      </c>
      <c r="BD267" s="13" t="s">
        <v>103</v>
      </c>
    </row>
    <row r="268" spans="1:56" x14ac:dyDescent="0.2">
      <c r="A268" s="3" t="s">
        <v>167</v>
      </c>
      <c r="B268" s="3" t="s">
        <v>388</v>
      </c>
      <c r="C268" s="7">
        <v>479795</v>
      </c>
      <c r="D268" s="7">
        <v>2146705</v>
      </c>
      <c r="E268" s="6">
        <v>0</v>
      </c>
      <c r="F268" s="6">
        <v>0</v>
      </c>
      <c r="G268" s="6">
        <v>15.5</v>
      </c>
      <c r="H268" s="6">
        <v>8.17</v>
      </c>
      <c r="I268" s="6">
        <v>0.77</v>
      </c>
      <c r="J268" s="6">
        <v>297</v>
      </c>
      <c r="K268" s="6">
        <v>2.5</v>
      </c>
      <c r="L268" s="6">
        <v>90.15</v>
      </c>
      <c r="M268" s="6">
        <v>24</v>
      </c>
      <c r="N268" s="6">
        <v>0.04</v>
      </c>
      <c r="O268" s="6">
        <v>0.2</v>
      </c>
      <c r="P268" s="6">
        <v>230</v>
      </c>
      <c r="Q268" s="30">
        <f t="shared" si="4"/>
        <v>196.02</v>
      </c>
      <c r="R268" s="6">
        <v>40</v>
      </c>
      <c r="S268" s="6">
        <v>200</v>
      </c>
      <c r="T268" s="6">
        <v>2</v>
      </c>
      <c r="U268" s="6">
        <v>0</v>
      </c>
      <c r="V268" s="6">
        <v>2</v>
      </c>
      <c r="W268" s="6">
        <v>238</v>
      </c>
      <c r="X268" s="6">
        <v>40</v>
      </c>
      <c r="Y268" s="6">
        <v>198</v>
      </c>
      <c r="Z268" s="6">
        <v>65.165000000000006</v>
      </c>
      <c r="AA268" s="6">
        <v>16.98</v>
      </c>
      <c r="AB268" s="6">
        <v>48.185000000000002</v>
      </c>
      <c r="AC268" s="6">
        <v>3.2758319999999999</v>
      </c>
      <c r="AD268" s="6">
        <v>0.74</v>
      </c>
      <c r="AE268" s="6">
        <v>1.0999999999999999E-2</v>
      </c>
      <c r="AF268" s="6">
        <v>0.1</v>
      </c>
      <c r="AG268" s="6">
        <v>0.1</v>
      </c>
      <c r="AH268" s="6">
        <v>18.91</v>
      </c>
      <c r="AI268" s="6">
        <v>3.5000000000000003E-2</v>
      </c>
      <c r="AJ268" s="6">
        <v>0.35799999999999998</v>
      </c>
      <c r="AK268" s="6">
        <v>1.0435E-2</v>
      </c>
      <c r="AL268" s="6">
        <v>8.9999999999999993E-3</v>
      </c>
      <c r="AM268" s="6">
        <v>1.2999999999999999E-4</v>
      </c>
      <c r="AN268" s="6">
        <v>6.8</v>
      </c>
      <c r="AO268" s="6">
        <v>4.9000000000000002E-2</v>
      </c>
      <c r="AP268" s="6">
        <v>2.8000000000000001E-2</v>
      </c>
      <c r="AQ268" s="6">
        <v>2.8000000000000001E-2</v>
      </c>
      <c r="AR268" s="6">
        <v>5.1999999999999998E-2</v>
      </c>
      <c r="AS268" s="6">
        <v>11.7</v>
      </c>
      <c r="AT268" s="6">
        <v>1.9E-2</v>
      </c>
      <c r="AU268" s="6">
        <v>3.5E-4</v>
      </c>
      <c r="AV268" s="6">
        <v>1.0549999999999999E-3</v>
      </c>
      <c r="AW268" s="6">
        <v>3.62</v>
      </c>
      <c r="AX268" s="6"/>
      <c r="AY268" s="6">
        <v>29.2</v>
      </c>
      <c r="AZ268" s="6">
        <v>33.950000000000003</v>
      </c>
      <c r="BA268" s="6">
        <v>0.39400000000000002</v>
      </c>
      <c r="BB268" s="13" t="s">
        <v>101</v>
      </c>
      <c r="BC268" s="20" t="s">
        <v>102</v>
      </c>
      <c r="BD268" s="13" t="s">
        <v>103</v>
      </c>
    </row>
    <row r="269" spans="1:56" x14ac:dyDescent="0.2">
      <c r="A269" s="3" t="s">
        <v>186</v>
      </c>
      <c r="B269" s="3" t="s">
        <v>389</v>
      </c>
      <c r="C269" s="7">
        <v>486693</v>
      </c>
      <c r="D269" s="7">
        <v>2133215</v>
      </c>
      <c r="E269" s="6">
        <v>50</v>
      </c>
      <c r="F269" s="6">
        <v>0</v>
      </c>
      <c r="G269" s="6">
        <v>2050</v>
      </c>
      <c r="H269" s="6">
        <v>8.1349999999999998</v>
      </c>
      <c r="I269" s="6">
        <v>0.89</v>
      </c>
      <c r="J269" s="6">
        <v>442.5</v>
      </c>
      <c r="K269" s="6">
        <v>2.5</v>
      </c>
      <c r="L269" s="6">
        <v>136.25</v>
      </c>
      <c r="M269" s="6">
        <v>39.549999999999997</v>
      </c>
      <c r="N269" s="6">
        <v>1.63</v>
      </c>
      <c r="O269" s="6">
        <v>0.2</v>
      </c>
      <c r="P269" s="6">
        <v>282</v>
      </c>
      <c r="Q269" s="30">
        <f t="shared" si="4"/>
        <v>292.05</v>
      </c>
      <c r="R269" s="6">
        <v>44</v>
      </c>
      <c r="S269" s="6">
        <v>252</v>
      </c>
      <c r="T269" s="6">
        <v>10</v>
      </c>
      <c r="U269" s="6">
        <v>2</v>
      </c>
      <c r="V269" s="6">
        <v>8</v>
      </c>
      <c r="W269" s="6">
        <v>286</v>
      </c>
      <c r="X269" s="6">
        <v>42</v>
      </c>
      <c r="Y269" s="6">
        <v>244</v>
      </c>
      <c r="Z269" s="6">
        <v>106.595</v>
      </c>
      <c r="AA269" s="6">
        <v>33.71</v>
      </c>
      <c r="AB269" s="6">
        <v>72.885000000000005</v>
      </c>
      <c r="AC269" s="6">
        <v>2.4790080000000003</v>
      </c>
      <c r="AD269" s="6">
        <v>0.56000000000000005</v>
      </c>
      <c r="AE269" s="6">
        <v>1.0999999999999999E-2</v>
      </c>
      <c r="AF269" s="6">
        <v>0.1</v>
      </c>
      <c r="AG269" s="6">
        <v>0.1</v>
      </c>
      <c r="AH269" s="6">
        <v>26.07</v>
      </c>
      <c r="AI269" s="6">
        <v>3.5000000000000003E-2</v>
      </c>
      <c r="AJ269" s="6">
        <v>0.35799999999999998</v>
      </c>
      <c r="AK269" s="6">
        <v>1.0225E-2</v>
      </c>
      <c r="AL269" s="6">
        <v>8.9999999999999993E-3</v>
      </c>
      <c r="AM269" s="6">
        <v>3.9500000000000001E-4</v>
      </c>
      <c r="AN269" s="6">
        <v>13.5</v>
      </c>
      <c r="AO269" s="6">
        <v>4.9000000000000002E-2</v>
      </c>
      <c r="AP269" s="6">
        <v>2.8000000000000001E-2</v>
      </c>
      <c r="AQ269" s="6">
        <v>2.8000000000000001E-2</v>
      </c>
      <c r="AR269" s="6">
        <v>5.7999999999999996E-2</v>
      </c>
      <c r="AS269" s="6">
        <v>17.7</v>
      </c>
      <c r="AT269" s="6">
        <v>1.9E-2</v>
      </c>
      <c r="AU269" s="6">
        <v>3.5E-4</v>
      </c>
      <c r="AV269" s="6">
        <v>1.0300000000000001E-3</v>
      </c>
      <c r="AW269" s="6">
        <v>5.1749999999999998</v>
      </c>
      <c r="AX269" s="6"/>
      <c r="AY269" s="6">
        <v>28.3</v>
      </c>
      <c r="AZ269" s="6">
        <v>47</v>
      </c>
      <c r="BA269" s="6">
        <v>0.55649999999999999</v>
      </c>
      <c r="BB269" s="13" t="s">
        <v>101</v>
      </c>
      <c r="BC269" s="20" t="s">
        <v>102</v>
      </c>
      <c r="BD269" s="13" t="s">
        <v>103</v>
      </c>
    </row>
    <row r="270" spans="1:56" x14ac:dyDescent="0.2">
      <c r="A270" s="3" t="s">
        <v>174</v>
      </c>
      <c r="B270" s="3" t="s">
        <v>392</v>
      </c>
      <c r="C270" s="7">
        <v>485383</v>
      </c>
      <c r="D270" s="7">
        <v>2135593</v>
      </c>
      <c r="E270" s="6">
        <v>0</v>
      </c>
      <c r="F270" s="6">
        <v>0</v>
      </c>
      <c r="G270" s="6">
        <v>8.3333333333333339</v>
      </c>
      <c r="H270" s="6">
        <v>7.75</v>
      </c>
      <c r="I270" s="6">
        <v>1.1333333333333333</v>
      </c>
      <c r="J270" s="6">
        <v>382.66666666666669</v>
      </c>
      <c r="K270" s="6">
        <v>5.833333333333333</v>
      </c>
      <c r="L270" s="6">
        <v>101.43333333333334</v>
      </c>
      <c r="M270" s="6">
        <v>35.6</v>
      </c>
      <c r="N270" s="6">
        <v>0.57999999999999996</v>
      </c>
      <c r="O270" s="6">
        <v>0.2</v>
      </c>
      <c r="P270" s="6">
        <v>266.66666666666669</v>
      </c>
      <c r="Q270" s="30">
        <f t="shared" si="4"/>
        <v>252.56000000000003</v>
      </c>
      <c r="R270" s="6">
        <v>50</v>
      </c>
      <c r="S270" s="6">
        <v>216</v>
      </c>
      <c r="T270" s="6">
        <v>8</v>
      </c>
      <c r="U270" s="6">
        <v>4</v>
      </c>
      <c r="V270" s="6">
        <v>4</v>
      </c>
      <c r="W270" s="6">
        <v>258</v>
      </c>
      <c r="X270" s="6">
        <v>46</v>
      </c>
      <c r="Y270" s="6">
        <v>212</v>
      </c>
      <c r="Z270" s="6">
        <v>110.005</v>
      </c>
      <c r="AA270" s="6">
        <v>36.704999999999998</v>
      </c>
      <c r="AB270" s="6">
        <v>73.3</v>
      </c>
      <c r="AC270" s="6">
        <v>5.3711839999999995</v>
      </c>
      <c r="AD270" s="6">
        <v>1.2133333333333332</v>
      </c>
      <c r="AE270" s="6">
        <v>1.1000000000000001E-2</v>
      </c>
      <c r="AF270" s="6">
        <v>0.10333333333333335</v>
      </c>
      <c r="AG270" s="6">
        <v>0.14499999999999999</v>
      </c>
      <c r="AH270" s="6">
        <v>28.64</v>
      </c>
      <c r="AI270" s="6">
        <v>3.5000000000000003E-2</v>
      </c>
      <c r="AJ270" s="6">
        <v>0.35799999999999998</v>
      </c>
      <c r="AK270" s="6">
        <v>5.6249999999999998E-3</v>
      </c>
      <c r="AL270" s="6">
        <v>2.1499999999999998E-2</v>
      </c>
      <c r="AM270" s="6">
        <v>1.2999999999999999E-4</v>
      </c>
      <c r="AN270" s="6">
        <v>14.7</v>
      </c>
      <c r="AO270" s="6">
        <v>4.9000000000000002E-2</v>
      </c>
      <c r="AP270" s="6">
        <v>2.8000000000000001E-2</v>
      </c>
      <c r="AQ270" s="6">
        <v>2.8000000000000001E-2</v>
      </c>
      <c r="AR270" s="6">
        <v>0.1095</v>
      </c>
      <c r="AS270" s="6">
        <v>17.8</v>
      </c>
      <c r="AT270" s="6">
        <v>1.9E-2</v>
      </c>
      <c r="AU270" s="6">
        <v>3.5E-4</v>
      </c>
      <c r="AV270" s="6">
        <v>5.9000000000000003E-4</v>
      </c>
      <c r="AW270" s="6">
        <v>4.93</v>
      </c>
      <c r="AX270" s="6"/>
      <c r="AY270" s="6">
        <v>30.3</v>
      </c>
      <c r="AZ270" s="6">
        <v>33.950000000000003</v>
      </c>
      <c r="BA270" s="6">
        <v>0.42049999999999998</v>
      </c>
      <c r="BB270" s="13" t="s">
        <v>101</v>
      </c>
      <c r="BC270" s="20" t="s">
        <v>102</v>
      </c>
      <c r="BD270" s="13" t="s">
        <v>103</v>
      </c>
    </row>
    <row r="271" spans="1:56" x14ac:dyDescent="0.2">
      <c r="A271" s="3" t="s">
        <v>174</v>
      </c>
      <c r="B271" s="3" t="s">
        <v>175</v>
      </c>
      <c r="C271" s="7">
        <v>483445</v>
      </c>
      <c r="D271" s="7">
        <v>2136071</v>
      </c>
      <c r="E271" s="6">
        <v>100</v>
      </c>
      <c r="F271" s="6">
        <v>1</v>
      </c>
      <c r="G271" s="6">
        <v>910</v>
      </c>
      <c r="H271" s="6">
        <v>7.63</v>
      </c>
      <c r="I271" s="6">
        <v>0.5</v>
      </c>
      <c r="J271" s="6">
        <v>561</v>
      </c>
      <c r="K271" s="6">
        <v>2.5</v>
      </c>
      <c r="L271" s="6">
        <v>124.4</v>
      </c>
      <c r="M271" s="6">
        <v>73.7</v>
      </c>
      <c r="N271" s="6">
        <v>2.4</v>
      </c>
      <c r="O271" s="6">
        <v>0.2</v>
      </c>
      <c r="P271" s="6">
        <v>364</v>
      </c>
      <c r="Q271" s="30">
        <f t="shared" si="4"/>
        <v>370.26</v>
      </c>
      <c r="R271" s="6">
        <v>40</v>
      </c>
      <c r="S271" s="6">
        <v>324</v>
      </c>
      <c r="T271" s="6">
        <v>0</v>
      </c>
      <c r="U271" s="6">
        <v>0</v>
      </c>
      <c r="V271" s="6">
        <v>0</v>
      </c>
      <c r="W271" s="6">
        <v>364</v>
      </c>
      <c r="X271" s="6">
        <v>40</v>
      </c>
      <c r="Y271" s="6">
        <v>324</v>
      </c>
      <c r="Z271" s="6">
        <v>147.08000000000001</v>
      </c>
      <c r="AA271" s="6">
        <v>44.95</v>
      </c>
      <c r="AB271" s="6">
        <v>102.13</v>
      </c>
      <c r="AC271" s="6">
        <v>14.077224000000001</v>
      </c>
      <c r="AD271" s="6">
        <v>3.18</v>
      </c>
      <c r="AE271" s="6">
        <v>1.0999999999999999E-2</v>
      </c>
      <c r="AF271" s="6">
        <v>0.1</v>
      </c>
      <c r="AG271" s="6">
        <v>0.1</v>
      </c>
      <c r="AH271" s="6">
        <v>33.85</v>
      </c>
      <c r="AI271" s="6">
        <v>3.5000000000000003E-2</v>
      </c>
      <c r="AJ271" s="6">
        <v>0.35799999999999998</v>
      </c>
      <c r="AK271" s="6">
        <v>4.9300000000000004E-3</v>
      </c>
      <c r="AL271" s="6">
        <v>2.3E-2</v>
      </c>
      <c r="AM271" s="6"/>
      <c r="AN271" s="6">
        <v>18</v>
      </c>
      <c r="AO271" s="6">
        <v>4.9000000000000002E-2</v>
      </c>
      <c r="AP271" s="6">
        <v>2.8000000000000001E-2</v>
      </c>
      <c r="AQ271" s="6">
        <v>2.8000000000000001E-2</v>
      </c>
      <c r="AR271" s="6">
        <v>5.1999999999999998E-2</v>
      </c>
      <c r="AS271" s="6">
        <v>24.8</v>
      </c>
      <c r="AT271" s="6">
        <v>1.9E-2</v>
      </c>
      <c r="AU271" s="6">
        <v>3.5E-4</v>
      </c>
      <c r="AV271" s="6"/>
      <c r="AW271" s="6">
        <v>5.7</v>
      </c>
      <c r="AX271" s="6"/>
      <c r="AY271" s="6">
        <v>28.7</v>
      </c>
      <c r="AZ271" s="6">
        <v>54.5</v>
      </c>
      <c r="BA271" s="6">
        <v>0.30499999999999999</v>
      </c>
      <c r="BB271" s="13" t="s">
        <v>117</v>
      </c>
      <c r="BC271" s="18" t="s">
        <v>118</v>
      </c>
      <c r="BD271" s="13" t="s">
        <v>119</v>
      </c>
    </row>
    <row r="272" spans="1:56" x14ac:dyDescent="0.2">
      <c r="A272" s="3" t="s">
        <v>174</v>
      </c>
      <c r="B272" s="3" t="s">
        <v>120</v>
      </c>
      <c r="C272" s="7">
        <v>486073</v>
      </c>
      <c r="D272" s="7">
        <v>2136802</v>
      </c>
      <c r="E272" s="6">
        <v>0</v>
      </c>
      <c r="F272" s="6">
        <v>0</v>
      </c>
      <c r="G272" s="6">
        <v>5</v>
      </c>
      <c r="H272" s="6">
        <v>8.36</v>
      </c>
      <c r="I272" s="6">
        <v>0.53</v>
      </c>
      <c r="J272" s="6">
        <v>706</v>
      </c>
      <c r="K272" s="6">
        <v>2.5</v>
      </c>
      <c r="L272" s="6">
        <v>152.30000000000001</v>
      </c>
      <c r="M272" s="6">
        <v>101.8</v>
      </c>
      <c r="N272" s="6"/>
      <c r="O272" s="6">
        <v>0.2</v>
      </c>
      <c r="P272" s="6"/>
      <c r="Q272" s="30">
        <f t="shared" si="4"/>
        <v>465.96000000000004</v>
      </c>
      <c r="R272" s="6"/>
      <c r="S272" s="6"/>
      <c r="T272" s="6"/>
      <c r="U272" s="6"/>
      <c r="V272" s="6"/>
      <c r="W272" s="6"/>
      <c r="X272" s="6"/>
      <c r="Y272" s="6"/>
      <c r="Z272" s="6">
        <v>98.46</v>
      </c>
      <c r="AA272" s="6">
        <v>27.22</v>
      </c>
      <c r="AB272" s="6">
        <v>71.239999999999995</v>
      </c>
      <c r="AC272" s="6">
        <v>2.4790080000000003</v>
      </c>
      <c r="AD272" s="6">
        <v>0.56000000000000005</v>
      </c>
      <c r="AE272" s="6"/>
      <c r="AF272" s="6">
        <v>0.1</v>
      </c>
      <c r="AG272" s="6"/>
      <c r="AH272" s="6">
        <v>17.3</v>
      </c>
      <c r="AI272" s="6"/>
      <c r="AJ272" s="6"/>
      <c r="AK272" s="6"/>
      <c r="AL272" s="6">
        <v>2.1000000000000001E-2</v>
      </c>
      <c r="AM272" s="6">
        <v>1.2999999999999999E-4</v>
      </c>
      <c r="AN272" s="6">
        <v>10.9</v>
      </c>
      <c r="AO272" s="6">
        <v>4.9000000000000002E-2</v>
      </c>
      <c r="AP272" s="6">
        <v>2.8000000000000001E-2</v>
      </c>
      <c r="AQ272" s="6">
        <v>2.8000000000000001E-2</v>
      </c>
      <c r="AR272" s="6">
        <v>5.1999999999999998E-2</v>
      </c>
      <c r="AS272" s="6">
        <v>17.3</v>
      </c>
      <c r="AT272" s="6">
        <v>1.9E-2</v>
      </c>
      <c r="AU272" s="6"/>
      <c r="AV272" s="6">
        <v>8.9999999999999998E-4</v>
      </c>
      <c r="AW272" s="6">
        <v>5.9</v>
      </c>
      <c r="AX272" s="6"/>
      <c r="AY272" s="6"/>
      <c r="AZ272" s="6">
        <v>95.9</v>
      </c>
      <c r="BA272" s="6">
        <v>1.1040000000000001</v>
      </c>
      <c r="BB272" s="13" t="s">
        <v>117</v>
      </c>
      <c r="BC272" s="18" t="s">
        <v>118</v>
      </c>
      <c r="BD272" s="13" t="s">
        <v>119</v>
      </c>
    </row>
    <row r="273" spans="1:56" x14ac:dyDescent="0.2">
      <c r="A273" s="3" t="s">
        <v>168</v>
      </c>
      <c r="B273" s="3" t="s">
        <v>190</v>
      </c>
      <c r="C273" s="8">
        <v>479648</v>
      </c>
      <c r="D273" s="8">
        <v>2133076</v>
      </c>
      <c r="E273" s="6">
        <v>50</v>
      </c>
      <c r="F273" s="6">
        <v>0</v>
      </c>
      <c r="G273" s="6">
        <v>197.5</v>
      </c>
      <c r="H273" s="6">
        <v>7.1950000000000003</v>
      </c>
      <c r="I273" s="6">
        <v>0.5</v>
      </c>
      <c r="J273" s="6">
        <v>518</v>
      </c>
      <c r="K273" s="6">
        <v>2.5</v>
      </c>
      <c r="L273" s="6">
        <v>111.985</v>
      </c>
      <c r="M273" s="6">
        <v>71.7</v>
      </c>
      <c r="N273" s="6">
        <v>0.04</v>
      </c>
      <c r="O273" s="6">
        <v>0.5</v>
      </c>
      <c r="P273" s="6">
        <v>316</v>
      </c>
      <c r="Q273" s="30">
        <f t="shared" si="4"/>
        <v>341.88</v>
      </c>
      <c r="R273" s="6">
        <v>440</v>
      </c>
      <c r="S273" s="6">
        <v>280</v>
      </c>
      <c r="T273" s="6">
        <v>6</v>
      </c>
      <c r="U273" s="6">
        <v>4</v>
      </c>
      <c r="V273" s="6">
        <v>2</v>
      </c>
      <c r="W273" s="6">
        <v>318</v>
      </c>
      <c r="X273" s="6">
        <v>400</v>
      </c>
      <c r="Y273" s="6">
        <v>278</v>
      </c>
      <c r="Z273" s="6">
        <v>94.85</v>
      </c>
      <c r="AA273" s="6">
        <v>24.844999999999999</v>
      </c>
      <c r="AB273" s="6">
        <v>70.004999999999995</v>
      </c>
      <c r="AC273" s="6">
        <v>11.044866000000001</v>
      </c>
      <c r="AD273" s="6">
        <v>2.4950000000000001</v>
      </c>
      <c r="AE273" s="6">
        <v>1.0999999999999999E-2</v>
      </c>
      <c r="AF273" s="6">
        <v>0.1</v>
      </c>
      <c r="AG273" s="6">
        <v>0.1</v>
      </c>
      <c r="AH273" s="6">
        <v>15.555</v>
      </c>
      <c r="AI273" s="6">
        <v>3.5000000000000003E-2</v>
      </c>
      <c r="AJ273" s="6">
        <v>0.35799999999999998</v>
      </c>
      <c r="AK273" s="6">
        <v>1.0069999999999999E-2</v>
      </c>
      <c r="AL273" s="6">
        <v>1.2E-2</v>
      </c>
      <c r="AM273" s="6">
        <v>1.2999999999999999E-4</v>
      </c>
      <c r="AN273" s="6">
        <v>9.9499999999999993</v>
      </c>
      <c r="AO273" s="6">
        <v>4.9000000000000002E-2</v>
      </c>
      <c r="AP273" s="6">
        <v>2.8000000000000001E-2</v>
      </c>
      <c r="AQ273" s="6">
        <v>2.8000000000000001E-2</v>
      </c>
      <c r="AR273" s="6">
        <v>5.1999999999999998E-2</v>
      </c>
      <c r="AS273" s="6">
        <v>17</v>
      </c>
      <c r="AT273" s="6">
        <v>1.9E-2</v>
      </c>
      <c r="AU273" s="6">
        <v>3.5E-4</v>
      </c>
      <c r="AV273" s="6">
        <v>5.9000000000000003E-4</v>
      </c>
      <c r="AW273" s="6">
        <v>5.55</v>
      </c>
      <c r="AX273" s="6"/>
      <c r="AY273" s="6">
        <v>33.299999999999997</v>
      </c>
      <c r="AZ273" s="6">
        <v>59.1</v>
      </c>
      <c r="BA273" s="6">
        <v>1.4835</v>
      </c>
      <c r="BB273" s="13" t="s">
        <v>117</v>
      </c>
      <c r="BC273" s="18" t="s">
        <v>118</v>
      </c>
      <c r="BD273" s="13" t="s">
        <v>119</v>
      </c>
    </row>
    <row r="274" spans="1:56" x14ac:dyDescent="0.2">
      <c r="A274" s="3" t="s">
        <v>174</v>
      </c>
      <c r="B274" s="3" t="s">
        <v>275</v>
      </c>
      <c r="C274" s="8">
        <v>481901</v>
      </c>
      <c r="D274" s="8">
        <v>2135103</v>
      </c>
      <c r="E274" s="6">
        <v>0</v>
      </c>
      <c r="F274" s="6">
        <v>0</v>
      </c>
      <c r="G274" s="6">
        <v>27.5</v>
      </c>
      <c r="H274" s="6">
        <v>7.49</v>
      </c>
      <c r="I274" s="6">
        <v>0.5</v>
      </c>
      <c r="J274" s="6">
        <v>696.5</v>
      </c>
      <c r="K274" s="6">
        <v>2.5</v>
      </c>
      <c r="L274" s="6">
        <v>155.9</v>
      </c>
      <c r="M274" s="6">
        <v>94.3</v>
      </c>
      <c r="N274" s="6">
        <v>0.62</v>
      </c>
      <c r="O274" s="6">
        <v>0.2</v>
      </c>
      <c r="P274" s="6">
        <v>416</v>
      </c>
      <c r="Q274" s="30">
        <f t="shared" si="4"/>
        <v>459.69</v>
      </c>
      <c r="R274" s="6">
        <v>62</v>
      </c>
      <c r="S274" s="6">
        <v>354</v>
      </c>
      <c r="T274" s="6">
        <v>6</v>
      </c>
      <c r="U274" s="6">
        <v>2</v>
      </c>
      <c r="V274" s="6">
        <v>4</v>
      </c>
      <c r="W274" s="6">
        <v>410</v>
      </c>
      <c r="X274" s="6">
        <v>60</v>
      </c>
      <c r="Y274" s="6">
        <v>350</v>
      </c>
      <c r="Z274" s="6">
        <v>189.46</v>
      </c>
      <c r="AA274" s="6">
        <v>57.68</v>
      </c>
      <c r="AB274" s="6">
        <v>131.78</v>
      </c>
      <c r="AC274" s="6">
        <v>16.069284</v>
      </c>
      <c r="AD274" s="6">
        <v>3.63</v>
      </c>
      <c r="AE274" s="6">
        <v>1.0999999999999999E-2</v>
      </c>
      <c r="AF274" s="6">
        <v>0.1</v>
      </c>
      <c r="AG274" s="6">
        <v>0.1</v>
      </c>
      <c r="AH274" s="6">
        <v>24.93</v>
      </c>
      <c r="AI274" s="6">
        <v>3.5000000000000003E-2</v>
      </c>
      <c r="AJ274" s="6">
        <v>0.35799999999999998</v>
      </c>
      <c r="AK274" s="6">
        <v>4.96E-3</v>
      </c>
      <c r="AL274" s="6">
        <v>3.9E-2</v>
      </c>
      <c r="AM274" s="6">
        <v>1.2999999999999999E-4</v>
      </c>
      <c r="AN274" s="6">
        <v>23.1</v>
      </c>
      <c r="AO274" s="6">
        <v>4.9000000000000002E-2</v>
      </c>
      <c r="AP274" s="6">
        <v>2.8000000000000001E-2</v>
      </c>
      <c r="AQ274" s="6">
        <v>2.8000000000000001E-2</v>
      </c>
      <c r="AR274" s="6">
        <v>5.1999999999999998E-2</v>
      </c>
      <c r="AS274" s="6">
        <v>32</v>
      </c>
      <c r="AT274" s="6">
        <v>1.9E-2</v>
      </c>
      <c r="AU274" s="6">
        <v>3.5E-4</v>
      </c>
      <c r="AV274" s="6">
        <v>5.9000000000000003E-4</v>
      </c>
      <c r="AW274" s="6">
        <v>7.17</v>
      </c>
      <c r="AX274" s="6"/>
      <c r="AY274" s="6">
        <v>34.200000000000003</v>
      </c>
      <c r="AZ274" s="6">
        <v>62.8</v>
      </c>
      <c r="BA274" s="6">
        <v>1.7265000000000001</v>
      </c>
      <c r="BB274" s="13" t="s">
        <v>117</v>
      </c>
      <c r="BC274" s="18" t="s">
        <v>118</v>
      </c>
      <c r="BD274" s="13" t="s">
        <v>119</v>
      </c>
    </row>
    <row r="275" spans="1:56" x14ac:dyDescent="0.2">
      <c r="A275" s="3" t="s">
        <v>295</v>
      </c>
      <c r="B275" s="3" t="s">
        <v>121</v>
      </c>
      <c r="C275" s="7">
        <v>497411</v>
      </c>
      <c r="D275" s="7">
        <v>2134398</v>
      </c>
      <c r="E275" s="6">
        <v>0</v>
      </c>
      <c r="F275" s="6">
        <v>0</v>
      </c>
      <c r="G275" s="6">
        <v>60</v>
      </c>
      <c r="H275" s="6">
        <v>7.53</v>
      </c>
      <c r="I275" s="6">
        <v>7.11</v>
      </c>
      <c r="J275" s="6">
        <v>1665</v>
      </c>
      <c r="K275" s="6">
        <v>50</v>
      </c>
      <c r="L275" s="6">
        <v>380.3</v>
      </c>
      <c r="M275" s="6">
        <v>300.89999999999998</v>
      </c>
      <c r="N275" s="6">
        <v>23.42</v>
      </c>
      <c r="O275" s="6">
        <v>0.4</v>
      </c>
      <c r="P275" s="6">
        <v>948</v>
      </c>
      <c r="Q275" s="30">
        <f t="shared" si="4"/>
        <v>1098.9000000000001</v>
      </c>
      <c r="R275" s="6">
        <v>136</v>
      </c>
      <c r="S275" s="6">
        <v>812</v>
      </c>
      <c r="T275" s="6">
        <v>10</v>
      </c>
      <c r="U275" s="6">
        <v>4</v>
      </c>
      <c r="V275" s="6">
        <v>6</v>
      </c>
      <c r="W275" s="6">
        <v>938</v>
      </c>
      <c r="X275" s="6">
        <v>132</v>
      </c>
      <c r="Y275" s="6">
        <v>806</v>
      </c>
      <c r="Z275" s="6">
        <v>409.3</v>
      </c>
      <c r="AA275" s="6">
        <v>212</v>
      </c>
      <c r="AB275" s="6">
        <v>197</v>
      </c>
      <c r="AC275" s="6">
        <v>3.7627799999999998</v>
      </c>
      <c r="AD275" s="6">
        <v>0.85</v>
      </c>
      <c r="AE275" s="6">
        <v>1.0999999999999999E-2</v>
      </c>
      <c r="AF275" s="6">
        <v>14.36</v>
      </c>
      <c r="AG275" s="6">
        <v>0.88</v>
      </c>
      <c r="AH275" s="6">
        <v>4</v>
      </c>
      <c r="AI275" s="6">
        <v>3.5000000000000003E-2</v>
      </c>
      <c r="AJ275" s="6">
        <v>0.35799999999999998</v>
      </c>
      <c r="AK275" s="6">
        <v>6.2E-4</v>
      </c>
      <c r="AL275" s="6">
        <v>0.32800000000000001</v>
      </c>
      <c r="AM275" s="6">
        <v>1.2999999999999999E-4</v>
      </c>
      <c r="AN275" s="6">
        <v>84.9</v>
      </c>
      <c r="AO275" s="6">
        <v>4.9000000000000002E-2</v>
      </c>
      <c r="AP275" s="6">
        <v>2.8000000000000001E-2</v>
      </c>
      <c r="AQ275" s="6">
        <v>2.8000000000000001E-2</v>
      </c>
      <c r="AR275" s="6">
        <v>1.82</v>
      </c>
      <c r="AS275" s="6">
        <v>47.9</v>
      </c>
      <c r="AT275" s="6">
        <v>0.36099999999999999</v>
      </c>
      <c r="AU275" s="6">
        <v>3.5E-4</v>
      </c>
      <c r="AV275" s="6">
        <v>1.07E-3</v>
      </c>
      <c r="AW275" s="6">
        <v>13.9</v>
      </c>
      <c r="AX275" s="6"/>
      <c r="AY275" s="6">
        <v>30.5</v>
      </c>
      <c r="AZ275" s="6">
        <v>212</v>
      </c>
      <c r="BA275" s="6">
        <v>0.746</v>
      </c>
      <c r="BB275" s="13" t="s">
        <v>118</v>
      </c>
      <c r="BC275" s="18" t="s">
        <v>118</v>
      </c>
      <c r="BD275" s="13" t="s">
        <v>119</v>
      </c>
    </row>
    <row r="276" spans="1:56" x14ac:dyDescent="0.2">
      <c r="A276" s="3" t="s">
        <v>171</v>
      </c>
      <c r="B276" s="3" t="s">
        <v>361</v>
      </c>
      <c r="C276" s="7">
        <v>487649</v>
      </c>
      <c r="D276" s="7">
        <v>2141016</v>
      </c>
      <c r="E276" s="6">
        <v>0</v>
      </c>
      <c r="F276" s="6">
        <v>0</v>
      </c>
      <c r="G276" s="6">
        <v>15</v>
      </c>
      <c r="H276" s="6">
        <v>7.64</v>
      </c>
      <c r="I276" s="6">
        <v>0.5</v>
      </c>
      <c r="J276" s="6">
        <v>908</v>
      </c>
      <c r="K276" s="6">
        <v>2.5</v>
      </c>
      <c r="L276" s="6">
        <v>185.3</v>
      </c>
      <c r="M276" s="6">
        <v>175.8</v>
      </c>
      <c r="N276" s="6">
        <v>2.8</v>
      </c>
      <c r="O276" s="6">
        <v>0.1</v>
      </c>
      <c r="P276" s="6">
        <v>592</v>
      </c>
      <c r="Q276" s="30">
        <f t="shared" si="4"/>
        <v>599.28</v>
      </c>
      <c r="R276" s="6">
        <v>52</v>
      </c>
      <c r="S276" s="6">
        <v>540</v>
      </c>
      <c r="T276" s="6">
        <v>4</v>
      </c>
      <c r="U276" s="6">
        <v>2</v>
      </c>
      <c r="V276" s="6">
        <v>2</v>
      </c>
      <c r="W276" s="6">
        <v>588</v>
      </c>
      <c r="X276" s="6">
        <v>50</v>
      </c>
      <c r="Y276" s="6">
        <v>538</v>
      </c>
      <c r="Z276" s="6">
        <v>121.68</v>
      </c>
      <c r="AA276" s="6">
        <v>50.44</v>
      </c>
      <c r="AB276" s="6">
        <v>71.239999999999995</v>
      </c>
      <c r="AC276" s="6">
        <v>0.44268000000000002</v>
      </c>
      <c r="AD276" s="6">
        <v>0.1</v>
      </c>
      <c r="AE276" s="6">
        <v>1.0999999999999999E-2</v>
      </c>
      <c r="AF276" s="6">
        <v>0.1</v>
      </c>
      <c r="AG276" s="6">
        <v>0.1</v>
      </c>
      <c r="AH276" s="6">
        <v>19.399999999999999</v>
      </c>
      <c r="AI276" s="6">
        <v>3.5000000000000003E-2</v>
      </c>
      <c r="AJ276" s="6">
        <v>0.35799999999999998</v>
      </c>
      <c r="AK276" s="6">
        <v>1.32E-2</v>
      </c>
      <c r="AL276" s="6">
        <v>0.108</v>
      </c>
      <c r="AM276" s="6">
        <v>1.2999999999999999E-4</v>
      </c>
      <c r="AN276" s="6">
        <v>20.2</v>
      </c>
      <c r="AO276" s="6">
        <v>4.9000000000000002E-2</v>
      </c>
      <c r="AP276" s="6">
        <v>2.8000000000000001E-2</v>
      </c>
      <c r="AQ276" s="6">
        <v>2.8000000000000001E-2</v>
      </c>
      <c r="AR276" s="6">
        <v>5.1999999999999998E-2</v>
      </c>
      <c r="AS276" s="6">
        <v>17.3</v>
      </c>
      <c r="AT276" s="6">
        <v>0.434</v>
      </c>
      <c r="AU276" s="6">
        <v>3.5E-4</v>
      </c>
      <c r="AV276" s="6">
        <v>5.9000000000000003E-4</v>
      </c>
      <c r="AW276" s="6">
        <v>23</v>
      </c>
      <c r="AX276" s="6"/>
      <c r="AY276" s="6">
        <v>38.700000000000003</v>
      </c>
      <c r="AZ276" s="6">
        <v>156.69999999999999</v>
      </c>
      <c r="BA276" s="6">
        <v>2.64</v>
      </c>
      <c r="BB276" s="13" t="s">
        <v>118</v>
      </c>
      <c r="BC276" s="18" t="s">
        <v>118</v>
      </c>
      <c r="BD276" s="13" t="s">
        <v>119</v>
      </c>
    </row>
    <row r="277" spans="1:56" x14ac:dyDescent="0.2">
      <c r="A277" s="3" t="s">
        <v>171</v>
      </c>
      <c r="B277" s="3" t="s">
        <v>238</v>
      </c>
      <c r="C277" s="7">
        <v>487435</v>
      </c>
      <c r="D277" s="7">
        <v>2140423</v>
      </c>
      <c r="E277" s="6">
        <v>0</v>
      </c>
      <c r="F277" s="6">
        <v>0</v>
      </c>
      <c r="G277" s="6">
        <v>4680</v>
      </c>
      <c r="H277" s="6">
        <v>7.61</v>
      </c>
      <c r="I277" s="6">
        <v>2.1</v>
      </c>
      <c r="J277" s="6">
        <v>848</v>
      </c>
      <c r="K277" s="6">
        <v>2.5</v>
      </c>
      <c r="L277" s="6">
        <v>183.8</v>
      </c>
      <c r="M277" s="6">
        <v>131.9</v>
      </c>
      <c r="N277" s="6">
        <v>2.09</v>
      </c>
      <c r="O277" s="6">
        <v>0.2</v>
      </c>
      <c r="P277" s="6">
        <v>556</v>
      </c>
      <c r="Q277" s="30">
        <f t="shared" si="4"/>
        <v>559.68000000000006</v>
      </c>
      <c r="R277" s="6">
        <v>88</v>
      </c>
      <c r="S277" s="6">
        <v>468</v>
      </c>
      <c r="T277" s="6">
        <v>14</v>
      </c>
      <c r="U277" s="6">
        <v>10</v>
      </c>
      <c r="V277" s="6">
        <v>4</v>
      </c>
      <c r="W277" s="6">
        <v>542</v>
      </c>
      <c r="X277" s="6">
        <v>78</v>
      </c>
      <c r="Y277" s="6">
        <v>464</v>
      </c>
      <c r="Z277" s="6">
        <v>100.16</v>
      </c>
      <c r="AA277" s="6">
        <v>40.450000000000003</v>
      </c>
      <c r="AB277" s="6">
        <v>59.71</v>
      </c>
      <c r="AC277" s="6">
        <v>0.44268000000000002</v>
      </c>
      <c r="AD277" s="6">
        <v>0.1</v>
      </c>
      <c r="AE277" s="6">
        <v>1.0999999999999999E-2</v>
      </c>
      <c r="AF277" s="6">
        <v>0.1</v>
      </c>
      <c r="AG277" s="6">
        <v>0.1</v>
      </c>
      <c r="AH277" s="6">
        <v>20.32</v>
      </c>
      <c r="AI277" s="6">
        <v>3.5000000000000003E-2</v>
      </c>
      <c r="AJ277" s="6">
        <v>0.35799999999999998</v>
      </c>
      <c r="AK277" s="6">
        <v>8.1499999999999993E-3</v>
      </c>
      <c r="AL277" s="6">
        <v>0.11899999999999999</v>
      </c>
      <c r="AM277" s="6">
        <v>1.2999999999999999E-4</v>
      </c>
      <c r="AN277" s="6">
        <v>16.2</v>
      </c>
      <c r="AO277" s="6">
        <v>4.9000000000000002E-2</v>
      </c>
      <c r="AP277" s="6">
        <v>2.8000000000000001E-2</v>
      </c>
      <c r="AQ277" s="6">
        <v>2.8000000000000001E-2</v>
      </c>
      <c r="AR277" s="6">
        <v>9.6000000000000002E-2</v>
      </c>
      <c r="AS277" s="6">
        <v>14.5</v>
      </c>
      <c r="AT277" s="6">
        <v>0.23100000000000001</v>
      </c>
      <c r="AU277" s="6">
        <v>3.5E-4</v>
      </c>
      <c r="AV277" s="6">
        <v>5.9000000000000003E-4</v>
      </c>
      <c r="AW277" s="6">
        <v>17.600000000000001</v>
      </c>
      <c r="AX277" s="6"/>
      <c r="AY277" s="6">
        <v>37.6</v>
      </c>
      <c r="AZ277" s="6">
        <v>126.2</v>
      </c>
      <c r="BA277" s="6">
        <v>6.7629999999999999</v>
      </c>
      <c r="BB277" s="13" t="s">
        <v>118</v>
      </c>
      <c r="BC277" s="18" t="s">
        <v>118</v>
      </c>
      <c r="BD277" s="13" t="s">
        <v>119</v>
      </c>
    </row>
    <row r="278" spans="1:56" x14ac:dyDescent="0.2">
      <c r="A278" s="3" t="s">
        <v>171</v>
      </c>
      <c r="B278" s="3" t="s">
        <v>239</v>
      </c>
      <c r="C278" s="8">
        <v>487191</v>
      </c>
      <c r="D278" s="8">
        <v>2140016</v>
      </c>
      <c r="E278" s="6">
        <v>0</v>
      </c>
      <c r="F278" s="6">
        <v>0</v>
      </c>
      <c r="G278" s="6">
        <v>119.2</v>
      </c>
      <c r="H278" s="6">
        <v>7.6480000000000006</v>
      </c>
      <c r="I278" s="6">
        <v>0.58600000000000008</v>
      </c>
      <c r="J278" s="6">
        <v>851.8</v>
      </c>
      <c r="K278" s="6">
        <v>3</v>
      </c>
      <c r="L278" s="6">
        <v>176.52</v>
      </c>
      <c r="M278" s="6">
        <v>144.86000000000001</v>
      </c>
      <c r="N278" s="6">
        <v>2.0860000000000003</v>
      </c>
      <c r="O278" s="6">
        <v>0.14000000000000001</v>
      </c>
      <c r="P278" s="6">
        <v>548.79999999999995</v>
      </c>
      <c r="Q278" s="30">
        <f t="shared" si="4"/>
        <v>562.18799999999999</v>
      </c>
      <c r="R278" s="6">
        <v>72.8</v>
      </c>
      <c r="S278" s="6">
        <v>476</v>
      </c>
      <c r="T278" s="6">
        <v>9.1999999999999993</v>
      </c>
      <c r="U278" s="6">
        <v>6.4</v>
      </c>
      <c r="V278" s="6">
        <v>2.8</v>
      </c>
      <c r="W278" s="6">
        <v>539.6</v>
      </c>
      <c r="X278" s="6">
        <v>66.400000000000006</v>
      </c>
      <c r="Y278" s="6">
        <v>473.2</v>
      </c>
      <c r="Z278" s="6">
        <v>97.602000000000004</v>
      </c>
      <c r="AA278" s="6">
        <v>36.655999999999992</v>
      </c>
      <c r="AB278" s="6">
        <v>60.946000000000005</v>
      </c>
      <c r="AC278" s="6">
        <v>0.44268000000000002</v>
      </c>
      <c r="AD278" s="6">
        <v>0.1</v>
      </c>
      <c r="AE278" s="6">
        <v>1.0999999999999999E-2</v>
      </c>
      <c r="AF278" s="6">
        <v>0.10600000000000001</v>
      </c>
      <c r="AG278" s="6">
        <v>0.1</v>
      </c>
      <c r="AH278" s="6">
        <v>13.23</v>
      </c>
      <c r="AI278" s="6">
        <v>3.5000000000000003E-2</v>
      </c>
      <c r="AJ278" s="6">
        <v>0.35799999999999998</v>
      </c>
      <c r="AK278" s="6">
        <v>1.7767999999999999E-2</v>
      </c>
      <c r="AL278" s="6">
        <v>0.11200000000000002</v>
      </c>
      <c r="AM278" s="6">
        <v>1.2999999999999999E-4</v>
      </c>
      <c r="AN278" s="6">
        <v>14.68</v>
      </c>
      <c r="AO278" s="6">
        <v>4.9000000000000002E-2</v>
      </c>
      <c r="AP278" s="6">
        <v>2.8000000000000004E-2</v>
      </c>
      <c r="AQ278" s="6">
        <v>2.8000000000000004E-2</v>
      </c>
      <c r="AR278" s="6">
        <v>0.2702</v>
      </c>
      <c r="AS278" s="6">
        <v>14.8</v>
      </c>
      <c r="AT278" s="6">
        <v>0.26580000000000004</v>
      </c>
      <c r="AU278" s="6">
        <v>3.5E-4</v>
      </c>
      <c r="AV278" s="6">
        <v>7.5600000000000005E-4</v>
      </c>
      <c r="AW278" s="6">
        <v>17.7</v>
      </c>
      <c r="AX278" s="6"/>
      <c r="AY278" s="6">
        <v>40.1</v>
      </c>
      <c r="AZ278" s="6">
        <v>132.08000000000001</v>
      </c>
      <c r="BA278" s="6">
        <v>5.9233999999999991</v>
      </c>
      <c r="BB278" s="13" t="s">
        <v>118</v>
      </c>
      <c r="BC278" s="18" t="s">
        <v>118</v>
      </c>
      <c r="BD278" s="13" t="s">
        <v>119</v>
      </c>
    </row>
    <row r="279" spans="1:56" x14ac:dyDescent="0.2">
      <c r="A279" s="3" t="s">
        <v>174</v>
      </c>
      <c r="B279" s="3" t="s">
        <v>390</v>
      </c>
      <c r="C279" s="7">
        <v>480489</v>
      </c>
      <c r="D279" s="7">
        <v>2134541</v>
      </c>
      <c r="E279" s="6">
        <v>5.5</v>
      </c>
      <c r="F279" s="6">
        <v>0.5</v>
      </c>
      <c r="G279" s="6">
        <v>17.5</v>
      </c>
      <c r="H279" s="6">
        <v>7.1849999999999996</v>
      </c>
      <c r="I279" s="6">
        <v>0.5</v>
      </c>
      <c r="J279" s="6">
        <v>646</v>
      </c>
      <c r="K279" s="6">
        <v>2.5</v>
      </c>
      <c r="L279" s="6">
        <v>127.7</v>
      </c>
      <c r="M279" s="6">
        <v>82.55</v>
      </c>
      <c r="N279" s="6">
        <v>1.74</v>
      </c>
      <c r="O279" s="6">
        <v>0.45</v>
      </c>
      <c r="P279" s="6">
        <v>402</v>
      </c>
      <c r="Q279" s="30">
        <f t="shared" si="4"/>
        <v>426.36</v>
      </c>
      <c r="R279" s="6">
        <v>60</v>
      </c>
      <c r="S279" s="6">
        <v>336</v>
      </c>
      <c r="T279" s="6">
        <v>8</v>
      </c>
      <c r="U279" s="6">
        <v>4</v>
      </c>
      <c r="V279" s="6">
        <v>4</v>
      </c>
      <c r="W279" s="6">
        <v>388</v>
      </c>
      <c r="X279" s="6">
        <v>56</v>
      </c>
      <c r="Y279" s="6">
        <v>332</v>
      </c>
      <c r="Z279" s="6">
        <v>161.4</v>
      </c>
      <c r="AA279" s="6">
        <v>37.450000000000003</v>
      </c>
      <c r="AB279" s="6">
        <v>123.95</v>
      </c>
      <c r="AC279" s="6">
        <v>28.242984</v>
      </c>
      <c r="AD279" s="6">
        <v>6.38</v>
      </c>
      <c r="AE279" s="6">
        <v>1.0999999999999999E-2</v>
      </c>
      <c r="AF279" s="6">
        <v>0.1</v>
      </c>
      <c r="AG279" s="6">
        <v>0.1</v>
      </c>
      <c r="AH279" s="6">
        <v>35.884999999999998</v>
      </c>
      <c r="AI279" s="6">
        <v>3.5000000000000003E-2</v>
      </c>
      <c r="AJ279" s="6"/>
      <c r="AK279" s="6">
        <v>1.354E-2</v>
      </c>
      <c r="AL279" s="6">
        <v>1.2500000000000001E-2</v>
      </c>
      <c r="AM279" s="6">
        <v>1.2999999999999999E-4</v>
      </c>
      <c r="AN279" s="6">
        <v>15</v>
      </c>
      <c r="AO279" s="6">
        <v>4.9000000000000002E-2</v>
      </c>
      <c r="AP279" s="6">
        <v>2.8000000000000001E-2</v>
      </c>
      <c r="AQ279" s="6">
        <v>2.8000000000000001E-2</v>
      </c>
      <c r="AR279" s="6">
        <v>5.1999999999999998E-2</v>
      </c>
      <c r="AS279" s="6">
        <v>30.1</v>
      </c>
      <c r="AT279" s="6">
        <v>1.9E-2</v>
      </c>
      <c r="AU279" s="6">
        <v>3.5E-4</v>
      </c>
      <c r="AV279" s="6">
        <v>5.9000000000000003E-4</v>
      </c>
      <c r="AW279" s="6">
        <v>6.84</v>
      </c>
      <c r="AX279" s="6"/>
      <c r="AY279" s="6"/>
      <c r="AZ279" s="6">
        <v>63.2</v>
      </c>
      <c r="BA279" s="6">
        <v>1.425</v>
      </c>
      <c r="BB279" s="13" t="s">
        <v>117</v>
      </c>
      <c r="BC279" s="18" t="s">
        <v>118</v>
      </c>
      <c r="BD279" s="13" t="s">
        <v>119</v>
      </c>
    </row>
    <row r="280" spans="1:56" x14ac:dyDescent="0.2">
      <c r="A280" s="3" t="s">
        <v>174</v>
      </c>
      <c r="B280" s="3" t="s">
        <v>122</v>
      </c>
      <c r="C280" s="7">
        <v>486172</v>
      </c>
      <c r="D280" s="7">
        <v>2136994</v>
      </c>
      <c r="E280" s="6">
        <v>1</v>
      </c>
      <c r="F280" s="6">
        <v>0</v>
      </c>
      <c r="G280" s="6">
        <v>111.66666666666667</v>
      </c>
      <c r="H280" s="6">
        <v>8.7333333333333343</v>
      </c>
      <c r="I280" s="6">
        <v>0.93666666666666665</v>
      </c>
      <c r="J280" s="6">
        <v>4171.333333333333</v>
      </c>
      <c r="K280" s="6">
        <v>76.666666666666671</v>
      </c>
      <c r="L280" s="6">
        <v>158.26666666666668</v>
      </c>
      <c r="M280" s="6">
        <v>1373.0666666666666</v>
      </c>
      <c r="N280" s="6">
        <v>148.93333333333334</v>
      </c>
      <c r="O280" s="6">
        <v>3.0666666666666664</v>
      </c>
      <c r="P280" s="6">
        <v>2544</v>
      </c>
      <c r="Q280" s="30">
        <f t="shared" si="4"/>
        <v>2753.08</v>
      </c>
      <c r="R280" s="6">
        <v>102.66666666666667</v>
      </c>
      <c r="S280" s="6">
        <v>2441.3333333333335</v>
      </c>
      <c r="T280" s="6">
        <v>13.333333333333334</v>
      </c>
      <c r="U280" s="6">
        <v>5.333333333333333</v>
      </c>
      <c r="V280" s="6">
        <v>8</v>
      </c>
      <c r="W280" s="6">
        <v>2530.6666666666665</v>
      </c>
      <c r="X280" s="6">
        <v>97.333333333333329</v>
      </c>
      <c r="Y280" s="6">
        <v>2433.3333333333335</v>
      </c>
      <c r="Z280" s="6">
        <v>109.92333333333333</v>
      </c>
      <c r="AA280" s="6">
        <v>100.12333333333333</v>
      </c>
      <c r="AB280" s="6">
        <v>9.8133333333333326</v>
      </c>
      <c r="AC280" s="6">
        <v>16.998912000000001</v>
      </c>
      <c r="AD280" s="6">
        <v>3.84</v>
      </c>
      <c r="AE280" s="6">
        <v>1.1000000000000001E-2</v>
      </c>
      <c r="AF280" s="6">
        <v>3.6266666666666669</v>
      </c>
      <c r="AG280" s="6">
        <v>1.04</v>
      </c>
      <c r="AH280" s="6">
        <v>71.433333333333323</v>
      </c>
      <c r="AI280" s="6">
        <v>0.17266666666666666</v>
      </c>
      <c r="AJ280" s="6">
        <v>0.35799999999999993</v>
      </c>
      <c r="AK280" s="6">
        <v>6.2E-4</v>
      </c>
      <c r="AL280" s="6">
        <v>2.3000000000000003E-2</v>
      </c>
      <c r="AM280" s="6">
        <v>1.8999999999999998E-4</v>
      </c>
      <c r="AN280" s="6">
        <v>40.1</v>
      </c>
      <c r="AO280" s="6">
        <v>4.9000000000000009E-2</v>
      </c>
      <c r="AP280" s="6">
        <v>2.8000000000000001E-2</v>
      </c>
      <c r="AQ280" s="6">
        <v>2.8000000000000001E-2</v>
      </c>
      <c r="AR280" s="6">
        <v>5.1999999999999998E-2</v>
      </c>
      <c r="AS280" s="6">
        <v>2.3833333333333329</v>
      </c>
      <c r="AT280" s="6">
        <v>1.9E-2</v>
      </c>
      <c r="AU280" s="6">
        <v>3.5E-4</v>
      </c>
      <c r="AV280" s="6">
        <v>1.83E-3</v>
      </c>
      <c r="AW280" s="6">
        <v>19.3</v>
      </c>
      <c r="AX280" s="6"/>
      <c r="AY280" s="6">
        <v>21.8</v>
      </c>
      <c r="AZ280" s="6">
        <v>841.36666666666667</v>
      </c>
      <c r="BA280" s="6">
        <v>2.5630000000000002</v>
      </c>
      <c r="BB280" s="13" t="s">
        <v>123</v>
      </c>
      <c r="BC280" s="21" t="s">
        <v>123</v>
      </c>
      <c r="BD280" s="13" t="s">
        <v>124</v>
      </c>
    </row>
    <row r="281" spans="1:56" x14ac:dyDescent="0.2">
      <c r="A281" s="3" t="s">
        <v>168</v>
      </c>
      <c r="B281" s="3" t="s">
        <v>125</v>
      </c>
      <c r="C281" s="7">
        <v>485192</v>
      </c>
      <c r="D281" s="7">
        <v>2133795</v>
      </c>
      <c r="E281" s="6">
        <v>2.3333333333333335</v>
      </c>
      <c r="F281" s="6">
        <v>0</v>
      </c>
      <c r="G281" s="6">
        <v>1148.6666666666667</v>
      </c>
      <c r="H281" s="6">
        <v>7.62</v>
      </c>
      <c r="I281" s="6">
        <v>11.433333333333332</v>
      </c>
      <c r="J281" s="6">
        <v>311.66666666666669</v>
      </c>
      <c r="K281" s="6">
        <v>14.166666666666666</v>
      </c>
      <c r="L281" s="6">
        <v>82.63333333333334</v>
      </c>
      <c r="M281" s="6">
        <v>13.533333333333331</v>
      </c>
      <c r="N281" s="6">
        <v>0.60499999999999998</v>
      </c>
      <c r="O281" s="6">
        <v>0.3</v>
      </c>
      <c r="P281" s="6">
        <v>261.33333333333331</v>
      </c>
      <c r="Q281" s="30">
        <f t="shared" si="4"/>
        <v>205.70000000000002</v>
      </c>
      <c r="R281" s="6">
        <v>48</v>
      </c>
      <c r="S281" s="6">
        <v>230</v>
      </c>
      <c r="T281" s="6">
        <v>46</v>
      </c>
      <c r="U281" s="6">
        <v>6</v>
      </c>
      <c r="V281" s="6">
        <v>40</v>
      </c>
      <c r="W281" s="6">
        <v>232</v>
      </c>
      <c r="X281" s="6">
        <v>42</v>
      </c>
      <c r="Y281" s="6">
        <v>190</v>
      </c>
      <c r="Z281" s="6">
        <v>107.61666666666667</v>
      </c>
      <c r="AA281" s="6">
        <v>39.119999999999997</v>
      </c>
      <c r="AB281" s="6">
        <v>68.49666666666667</v>
      </c>
      <c r="AC281" s="6">
        <v>7.7321440000000008</v>
      </c>
      <c r="AD281" s="6">
        <v>1.7466666666666668</v>
      </c>
      <c r="AE281" s="6">
        <v>1.2666666666666666E-2</v>
      </c>
      <c r="AF281" s="6">
        <v>0.1</v>
      </c>
      <c r="AG281" s="6">
        <v>0.1</v>
      </c>
      <c r="AH281" s="6">
        <v>38.473333333333329</v>
      </c>
      <c r="AI281" s="6">
        <v>3.5000000000000003E-2</v>
      </c>
      <c r="AJ281" s="6">
        <v>0.35799999999999998</v>
      </c>
      <c r="AK281" s="6">
        <v>2.9866666666666665E-3</v>
      </c>
      <c r="AL281" s="6">
        <v>0.03</v>
      </c>
      <c r="AM281" s="6">
        <v>1.2999999999999999E-4</v>
      </c>
      <c r="AN281" s="6">
        <v>15.666666666666666</v>
      </c>
      <c r="AO281" s="6">
        <v>4.9000000000000009E-2</v>
      </c>
      <c r="AP281" s="6">
        <v>2.8000000000000001E-2</v>
      </c>
      <c r="AQ281" s="6">
        <v>2.8000000000000001E-2</v>
      </c>
      <c r="AR281" s="6">
        <v>0.51633333333333342</v>
      </c>
      <c r="AS281" s="6">
        <v>16.633333333333336</v>
      </c>
      <c r="AT281" s="6">
        <v>2.0333333333333332E-2</v>
      </c>
      <c r="AU281" s="6">
        <v>3.5E-4</v>
      </c>
      <c r="AV281" s="6">
        <v>5.9000000000000003E-4</v>
      </c>
      <c r="AW281" s="6">
        <v>3.9133333333333336</v>
      </c>
      <c r="AX281" s="6"/>
      <c r="AY281" s="6">
        <v>29.05</v>
      </c>
      <c r="AZ281" s="6">
        <v>17.5</v>
      </c>
      <c r="BA281" s="6">
        <v>8.3333333333333329E-2</v>
      </c>
      <c r="BB281" s="13" t="s">
        <v>126</v>
      </c>
      <c r="BC281" s="17" t="s">
        <v>127</v>
      </c>
      <c r="BD281" s="13" t="s">
        <v>128</v>
      </c>
    </row>
    <row r="282" spans="1:56" x14ac:dyDescent="0.2">
      <c r="A282" s="3" t="s">
        <v>174</v>
      </c>
      <c r="B282" s="3" t="s">
        <v>189</v>
      </c>
      <c r="C282" s="8">
        <v>484033</v>
      </c>
      <c r="D282" s="8">
        <v>2133858</v>
      </c>
      <c r="E282" s="6">
        <v>0</v>
      </c>
      <c r="F282" s="6">
        <v>0</v>
      </c>
      <c r="G282" s="6">
        <v>5</v>
      </c>
      <c r="H282" s="6">
        <v>7.375</v>
      </c>
      <c r="I282" s="6">
        <v>0.5</v>
      </c>
      <c r="J282" s="6">
        <v>515</v>
      </c>
      <c r="K282" s="6">
        <v>2.5</v>
      </c>
      <c r="L282" s="6">
        <v>117.05</v>
      </c>
      <c r="M282" s="6">
        <v>30.7</v>
      </c>
      <c r="N282" s="6"/>
      <c r="O282" s="6">
        <v>0.25</v>
      </c>
      <c r="P282" s="6">
        <v>362</v>
      </c>
      <c r="Q282" s="30">
        <f t="shared" si="4"/>
        <v>339.90000000000003</v>
      </c>
      <c r="R282" s="6"/>
      <c r="S282" s="6"/>
      <c r="T282" s="6"/>
      <c r="U282" s="6"/>
      <c r="V282" s="6"/>
      <c r="W282" s="6">
        <v>0</v>
      </c>
      <c r="X282" s="6"/>
      <c r="Y282" s="6"/>
      <c r="Z282" s="6">
        <v>192.16</v>
      </c>
      <c r="AA282" s="6">
        <v>73.16</v>
      </c>
      <c r="AB282" s="6">
        <v>119</v>
      </c>
      <c r="AC282" s="6">
        <v>15.936480000000001</v>
      </c>
      <c r="AD282" s="6">
        <v>3.6</v>
      </c>
      <c r="AE282" s="6">
        <v>1.0999999999999999E-2</v>
      </c>
      <c r="AF282" s="6">
        <v>0.1</v>
      </c>
      <c r="AG282" s="6"/>
      <c r="AH282" s="6">
        <v>59.954999999999998</v>
      </c>
      <c r="AI282" s="6">
        <v>3.5000000000000003E-2</v>
      </c>
      <c r="AJ282" s="6"/>
      <c r="AK282" s="6">
        <v>2.0300000000000001E-3</v>
      </c>
      <c r="AL282" s="6">
        <v>5.6499999999999995E-2</v>
      </c>
      <c r="AM282" s="6">
        <v>1.2999999999999999E-4</v>
      </c>
      <c r="AN282" s="6">
        <v>29.3</v>
      </c>
      <c r="AO282" s="6">
        <v>4.9000000000000002E-2</v>
      </c>
      <c r="AP282" s="6">
        <v>2.8000000000000001E-2</v>
      </c>
      <c r="AQ282" s="6">
        <v>2.8000000000000001E-2</v>
      </c>
      <c r="AR282" s="6">
        <v>5.1999999999999998E-2</v>
      </c>
      <c r="AS282" s="6">
        <v>28.9</v>
      </c>
      <c r="AT282" s="6">
        <v>1.9E-2</v>
      </c>
      <c r="AU282" s="6">
        <v>3.5E-4</v>
      </c>
      <c r="AV282" s="6">
        <v>5.9000000000000003E-4</v>
      </c>
      <c r="AW282" s="6">
        <v>6</v>
      </c>
      <c r="AX282" s="6"/>
      <c r="AY282" s="6"/>
      <c r="AZ282" s="6">
        <v>25.8</v>
      </c>
      <c r="BA282" s="6">
        <v>0.17949999999999999</v>
      </c>
      <c r="BB282" s="13" t="s">
        <v>126</v>
      </c>
      <c r="BC282" s="17" t="s">
        <v>127</v>
      </c>
      <c r="BD282" s="13" t="s">
        <v>128</v>
      </c>
    </row>
    <row r="283" spans="1:56" x14ac:dyDescent="0.2">
      <c r="A283" s="3" t="s">
        <v>165</v>
      </c>
      <c r="B283" s="3" t="s">
        <v>403</v>
      </c>
      <c r="C283" s="7">
        <v>477965</v>
      </c>
      <c r="D283" s="7">
        <v>2135930</v>
      </c>
      <c r="E283" s="6">
        <v>15.666666666666666</v>
      </c>
      <c r="F283" s="6">
        <v>0.33333333333333331</v>
      </c>
      <c r="G283" s="6">
        <v>2348.3333333333335</v>
      </c>
      <c r="H283" s="6">
        <v>7.623333333333334</v>
      </c>
      <c r="I283" s="6">
        <v>1.8833333333333335</v>
      </c>
      <c r="J283" s="6">
        <v>371</v>
      </c>
      <c r="K283" s="6">
        <v>3.3333333333333335</v>
      </c>
      <c r="L283" s="6">
        <v>92.633333333333326</v>
      </c>
      <c r="M283" s="6">
        <v>16.066666666666666</v>
      </c>
      <c r="N283" s="6">
        <v>0.93333333333333324</v>
      </c>
      <c r="O283" s="6">
        <v>0.3</v>
      </c>
      <c r="P283" s="6">
        <v>272</v>
      </c>
      <c r="Q283" s="30">
        <f t="shared" si="4"/>
        <v>244.86</v>
      </c>
      <c r="R283" s="6">
        <v>46.666666666666664</v>
      </c>
      <c r="S283" s="6">
        <v>225.33333333333334</v>
      </c>
      <c r="T283" s="6">
        <v>13.333333333333334</v>
      </c>
      <c r="U283" s="6">
        <v>8</v>
      </c>
      <c r="V283" s="6">
        <v>5.333333333333333</v>
      </c>
      <c r="W283" s="6">
        <v>258.66666666666669</v>
      </c>
      <c r="X283" s="6">
        <v>38.666666666666664</v>
      </c>
      <c r="Y283" s="6">
        <v>220</v>
      </c>
      <c r="Z283" s="6">
        <v>114.36</v>
      </c>
      <c r="AA283" s="6">
        <v>40.786666666666669</v>
      </c>
      <c r="AB283" s="6">
        <v>73.573333333333338</v>
      </c>
      <c r="AC283" s="6"/>
      <c r="AD283" s="6">
        <v>5.083333333333333</v>
      </c>
      <c r="AE283" s="6">
        <v>1.1000000000000001E-2</v>
      </c>
      <c r="AF283" s="6">
        <v>0.1</v>
      </c>
      <c r="AG283" s="6">
        <v>0.1</v>
      </c>
      <c r="AH283" s="6">
        <v>43.24666666666667</v>
      </c>
      <c r="AI283" s="6">
        <v>3.5000000000000003E-2</v>
      </c>
      <c r="AJ283" s="6">
        <v>0.35799999999999993</v>
      </c>
      <c r="AK283" s="6">
        <v>6.8666666666666659E-4</v>
      </c>
      <c r="AL283" s="6">
        <v>1.4333333333333332E-2</v>
      </c>
      <c r="AM283" s="6">
        <v>1.2999999999999999E-4</v>
      </c>
      <c r="AN283" s="6">
        <v>16.333333333333332</v>
      </c>
      <c r="AO283" s="6">
        <v>4.9000000000000009E-2</v>
      </c>
      <c r="AP283" s="6">
        <v>2.8000000000000001E-2</v>
      </c>
      <c r="AQ283" s="6">
        <v>2.8000000000000001E-2</v>
      </c>
      <c r="AR283" s="6">
        <v>5.9333333333333328E-2</v>
      </c>
      <c r="AS283" s="6">
        <v>17.866666666666664</v>
      </c>
      <c r="AT283" s="6">
        <v>1.9E-2</v>
      </c>
      <c r="AU283" s="6">
        <v>3.5E-4</v>
      </c>
      <c r="AV283" s="6">
        <v>1.9550000000000001E-3</v>
      </c>
      <c r="AW283" s="6">
        <v>4.4666666666666659</v>
      </c>
      <c r="AX283" s="6"/>
      <c r="AY283" s="6">
        <v>32.1</v>
      </c>
      <c r="AZ283" s="6">
        <v>26.866666666666664</v>
      </c>
      <c r="BA283" s="6">
        <v>9.5333333333333325E-2</v>
      </c>
      <c r="BB283" s="13" t="s">
        <v>129</v>
      </c>
      <c r="BC283" s="17" t="s">
        <v>127</v>
      </c>
      <c r="BD283" s="13" t="s">
        <v>128</v>
      </c>
    </row>
    <row r="284" spans="1:56" x14ac:dyDescent="0.2">
      <c r="A284" s="3" t="s">
        <v>169</v>
      </c>
      <c r="B284" s="3" t="s">
        <v>248</v>
      </c>
      <c r="C284" s="7">
        <v>483060</v>
      </c>
      <c r="D284" s="7">
        <v>2143897</v>
      </c>
      <c r="E284" s="6">
        <v>100</v>
      </c>
      <c r="F284" s="6">
        <v>1</v>
      </c>
      <c r="G284" s="6">
        <v>6500</v>
      </c>
      <c r="H284" s="6">
        <v>7.41</v>
      </c>
      <c r="I284" s="6">
        <v>188.9</v>
      </c>
      <c r="J284" s="6">
        <v>661.5</v>
      </c>
      <c r="K284" s="6">
        <v>242.5</v>
      </c>
      <c r="L284" s="6">
        <v>166.5</v>
      </c>
      <c r="M284" s="6">
        <v>20.45</v>
      </c>
      <c r="N284" s="6">
        <v>4.6100000000000003</v>
      </c>
      <c r="O284" s="6">
        <v>0.1</v>
      </c>
      <c r="P284" s="6">
        <v>1060</v>
      </c>
      <c r="Q284" s="30">
        <f t="shared" si="4"/>
        <v>436.59000000000003</v>
      </c>
      <c r="R284" s="6">
        <v>134</v>
      </c>
      <c r="S284" s="6">
        <v>926</v>
      </c>
      <c r="T284" s="6">
        <v>562</v>
      </c>
      <c r="U284" s="6">
        <v>31</v>
      </c>
      <c r="V284" s="6">
        <v>531</v>
      </c>
      <c r="W284" s="6">
        <v>498</v>
      </c>
      <c r="X284" s="6">
        <v>103</v>
      </c>
      <c r="Y284" s="6">
        <v>395</v>
      </c>
      <c r="Z284" s="6">
        <v>233.23500000000001</v>
      </c>
      <c r="AA284" s="6">
        <v>97.754999999999995</v>
      </c>
      <c r="AB284" s="6">
        <v>135.47999999999999</v>
      </c>
      <c r="AC284" s="6">
        <v>32.625515999999998</v>
      </c>
      <c r="AD284" s="6">
        <v>7.37</v>
      </c>
      <c r="AE284" s="6">
        <v>1.7500000000000002E-2</v>
      </c>
      <c r="AF284" s="6">
        <v>0.22</v>
      </c>
      <c r="AG284" s="6">
        <v>6.5000000000000002E-2</v>
      </c>
      <c r="AH284" s="6">
        <v>101.34</v>
      </c>
      <c r="AI284" s="6">
        <v>0.10249999999999999</v>
      </c>
      <c r="AJ284" s="6">
        <v>0.35799999999999998</v>
      </c>
      <c r="AK284" s="6">
        <v>1.2600000000000001E-3</v>
      </c>
      <c r="AL284" s="6">
        <v>8.0500000000000002E-2</v>
      </c>
      <c r="AM284" s="6"/>
      <c r="AN284" s="6">
        <v>39.1</v>
      </c>
      <c r="AO284" s="6">
        <v>4.9000000000000002E-2</v>
      </c>
      <c r="AP284" s="6">
        <v>3.4000000000000002E-2</v>
      </c>
      <c r="AQ284" s="6">
        <v>2.8000000000000001E-2</v>
      </c>
      <c r="AR284" s="6">
        <v>0.17399999999999999</v>
      </c>
      <c r="AS284" s="6">
        <v>32.75</v>
      </c>
      <c r="AT284" s="6">
        <v>5.9500000000000004E-2</v>
      </c>
      <c r="AU284" s="6">
        <v>3.5E-4</v>
      </c>
      <c r="AV284" s="6"/>
      <c r="AW284" s="6">
        <v>7.02</v>
      </c>
      <c r="AX284" s="6"/>
      <c r="AY284" s="6">
        <v>31.1</v>
      </c>
      <c r="AZ284" s="6">
        <v>34.299999999999997</v>
      </c>
      <c r="BA284" s="6">
        <v>5.3999999999999999E-2</v>
      </c>
      <c r="BB284" s="13" t="s">
        <v>126</v>
      </c>
      <c r="BC284" s="17" t="s">
        <v>127</v>
      </c>
      <c r="BD284" s="13" t="s">
        <v>128</v>
      </c>
    </row>
    <row r="285" spans="1:56" x14ac:dyDescent="0.2">
      <c r="A285" s="3" t="s">
        <v>168</v>
      </c>
      <c r="B285" s="3" t="s">
        <v>286</v>
      </c>
      <c r="C285" s="7">
        <v>484272</v>
      </c>
      <c r="D285" s="7">
        <v>2133665</v>
      </c>
      <c r="E285" s="6">
        <v>0</v>
      </c>
      <c r="F285" s="6">
        <v>0</v>
      </c>
      <c r="G285" s="6">
        <v>7.5</v>
      </c>
      <c r="H285" s="6">
        <v>7.67</v>
      </c>
      <c r="I285" s="6">
        <v>0.5</v>
      </c>
      <c r="J285" s="6">
        <v>482.5</v>
      </c>
      <c r="K285" s="6">
        <v>2.5</v>
      </c>
      <c r="L285" s="6">
        <v>115.2</v>
      </c>
      <c r="M285" s="6">
        <v>28.2</v>
      </c>
      <c r="N285" s="6">
        <v>1.22</v>
      </c>
      <c r="O285" s="6">
        <v>0.3</v>
      </c>
      <c r="P285" s="6">
        <v>330</v>
      </c>
      <c r="Q285" s="30">
        <f t="shared" si="4"/>
        <v>318.45</v>
      </c>
      <c r="R285" s="6">
        <v>60</v>
      </c>
      <c r="S285" s="6">
        <v>280</v>
      </c>
      <c r="T285" s="6">
        <v>6</v>
      </c>
      <c r="U285" s="6">
        <v>2</v>
      </c>
      <c r="V285" s="6">
        <v>4</v>
      </c>
      <c r="W285" s="6">
        <v>334</v>
      </c>
      <c r="X285" s="6">
        <v>58</v>
      </c>
      <c r="Y285" s="6">
        <v>276</v>
      </c>
      <c r="Z285" s="6">
        <v>178.02</v>
      </c>
      <c r="AA285" s="6">
        <v>74.040000000000006</v>
      </c>
      <c r="AB285" s="6">
        <v>103.98</v>
      </c>
      <c r="AC285" s="6">
        <v>13.368936</v>
      </c>
      <c r="AD285" s="6">
        <v>3.02</v>
      </c>
      <c r="AE285" s="6">
        <v>1.0999999999999999E-2</v>
      </c>
      <c r="AF285" s="6">
        <v>0.1</v>
      </c>
      <c r="AG285" s="6">
        <v>0.1</v>
      </c>
      <c r="AH285" s="6">
        <v>69.045000000000002</v>
      </c>
      <c r="AI285" s="6">
        <v>3.5000000000000003E-2</v>
      </c>
      <c r="AJ285" s="6">
        <v>0.35799999999999998</v>
      </c>
      <c r="AK285" s="6">
        <v>3.9550000000000002E-3</v>
      </c>
      <c r="AL285" s="6">
        <v>3.4000000000000002E-2</v>
      </c>
      <c r="AM285" s="6">
        <v>1.2999999999999999E-4</v>
      </c>
      <c r="AN285" s="6">
        <v>29.65</v>
      </c>
      <c r="AO285" s="6">
        <v>4.9000000000000002E-2</v>
      </c>
      <c r="AP285" s="6">
        <v>2.8000000000000001E-2</v>
      </c>
      <c r="AQ285" s="6">
        <v>2.8000000000000001E-2</v>
      </c>
      <c r="AR285" s="6">
        <v>0.14349999999999999</v>
      </c>
      <c r="AS285" s="6">
        <v>25.25</v>
      </c>
      <c r="AT285" s="6">
        <v>1.9E-2</v>
      </c>
      <c r="AU285" s="6">
        <v>3.5E-4</v>
      </c>
      <c r="AV285" s="6">
        <v>7.8000000000000009E-4</v>
      </c>
      <c r="AW285" s="6">
        <v>5.5750000000000002</v>
      </c>
      <c r="AX285" s="6"/>
      <c r="AY285" s="6">
        <v>30.2</v>
      </c>
      <c r="AZ285" s="6">
        <v>27</v>
      </c>
      <c r="BA285" s="6">
        <v>0.155</v>
      </c>
      <c r="BB285" s="13" t="s">
        <v>126</v>
      </c>
      <c r="BC285" s="17" t="s">
        <v>127</v>
      </c>
      <c r="BD285" s="13" t="s">
        <v>128</v>
      </c>
    </row>
    <row r="286" spans="1:56" x14ac:dyDescent="0.2">
      <c r="A286" s="3" t="s">
        <v>186</v>
      </c>
      <c r="B286" s="3" t="s">
        <v>404</v>
      </c>
      <c r="C286" s="7">
        <v>482978</v>
      </c>
      <c r="D286" s="7">
        <v>2130530</v>
      </c>
      <c r="E286" s="6">
        <v>0</v>
      </c>
      <c r="F286" s="6">
        <v>0</v>
      </c>
      <c r="G286" s="6">
        <v>717.5</v>
      </c>
      <c r="H286" s="6">
        <v>7.85</v>
      </c>
      <c r="I286" s="6">
        <v>0.5</v>
      </c>
      <c r="J286" s="6">
        <v>323</v>
      </c>
      <c r="K286" s="6">
        <v>2.5</v>
      </c>
      <c r="L286" s="6">
        <v>76.099999999999994</v>
      </c>
      <c r="M286" s="6">
        <v>12.2</v>
      </c>
      <c r="N286" s="6"/>
      <c r="O286" s="6">
        <v>0.4</v>
      </c>
      <c r="P286" s="6">
        <v>236</v>
      </c>
      <c r="Q286" s="30">
        <f t="shared" si="4"/>
        <v>213.18</v>
      </c>
      <c r="R286" s="6"/>
      <c r="S286" s="6"/>
      <c r="T286" s="6"/>
      <c r="U286" s="6"/>
      <c r="V286" s="6"/>
      <c r="W286" s="6">
        <v>0</v>
      </c>
      <c r="X286" s="6"/>
      <c r="Y286" s="6"/>
      <c r="Z286" s="6">
        <v>104.79</v>
      </c>
      <c r="AA286" s="6">
        <v>42.2</v>
      </c>
      <c r="AB286" s="6">
        <v>62.59</v>
      </c>
      <c r="AC286" s="6"/>
      <c r="AD286" s="6">
        <v>7.64</v>
      </c>
      <c r="AE286" s="6">
        <v>1.0999999999999999E-2</v>
      </c>
      <c r="AF286" s="6">
        <v>0.1</v>
      </c>
      <c r="AG286" s="6"/>
      <c r="AH286" s="6">
        <v>26.43</v>
      </c>
      <c r="AI286" s="6">
        <v>3.5000000000000003E-2</v>
      </c>
      <c r="AJ286" s="6"/>
      <c r="AK286" s="6">
        <v>6.6699999999999997E-3</v>
      </c>
      <c r="AL286" s="6">
        <v>0.04</v>
      </c>
      <c r="AM286" s="6">
        <v>1.2999999999999999E-4</v>
      </c>
      <c r="AN286" s="6">
        <v>16.899999999999999</v>
      </c>
      <c r="AO286" s="6">
        <v>4.9000000000000002E-2</v>
      </c>
      <c r="AP286" s="6">
        <v>2.8000000000000001E-2</v>
      </c>
      <c r="AQ286" s="6">
        <v>2.8000000000000001E-2</v>
      </c>
      <c r="AR286" s="6">
        <v>5.1999999999999998E-2</v>
      </c>
      <c r="AS286" s="6">
        <v>15.2</v>
      </c>
      <c r="AT286" s="6">
        <v>1.9E-2</v>
      </c>
      <c r="AU286" s="6">
        <v>3.5E-4</v>
      </c>
      <c r="AV286" s="6">
        <v>5.9000000000000003E-4</v>
      </c>
      <c r="AW286" s="6">
        <v>3.7</v>
      </c>
      <c r="AX286" s="6"/>
      <c r="AY286" s="6"/>
      <c r="AZ286" s="6">
        <v>17</v>
      </c>
      <c r="BA286" s="6">
        <v>1.2E-2</v>
      </c>
      <c r="BB286" s="13" t="s">
        <v>126</v>
      </c>
      <c r="BC286" s="17" t="s">
        <v>127</v>
      </c>
      <c r="BD286" s="13" t="s">
        <v>128</v>
      </c>
    </row>
    <row r="287" spans="1:56" x14ac:dyDescent="0.2">
      <c r="A287" s="3" t="s">
        <v>186</v>
      </c>
      <c r="B287" s="3" t="s">
        <v>405</v>
      </c>
      <c r="C287" s="8">
        <v>484041</v>
      </c>
      <c r="D287" s="8">
        <v>2131666</v>
      </c>
      <c r="E287" s="6">
        <v>1</v>
      </c>
      <c r="F287" s="6">
        <v>0</v>
      </c>
      <c r="G287" s="6">
        <v>167.5</v>
      </c>
      <c r="H287" s="6">
        <v>7.835</v>
      </c>
      <c r="I287" s="6">
        <v>0.5</v>
      </c>
      <c r="J287" s="6">
        <v>429</v>
      </c>
      <c r="K287" s="6">
        <v>3.75</v>
      </c>
      <c r="L287" s="6">
        <v>106.15</v>
      </c>
      <c r="M287" s="6">
        <v>14</v>
      </c>
      <c r="N287" s="6">
        <v>0.04</v>
      </c>
      <c r="O287" s="6">
        <v>0.4</v>
      </c>
      <c r="P287" s="6">
        <v>316</v>
      </c>
      <c r="Q287" s="30">
        <f t="shared" si="4"/>
        <v>283.14</v>
      </c>
      <c r="R287" s="6">
        <v>84</v>
      </c>
      <c r="S287" s="6">
        <v>224</v>
      </c>
      <c r="T287" s="6">
        <v>8</v>
      </c>
      <c r="U287" s="6">
        <v>4</v>
      </c>
      <c r="V287" s="6">
        <v>4</v>
      </c>
      <c r="W287" s="6">
        <v>300</v>
      </c>
      <c r="X287" s="6">
        <v>80</v>
      </c>
      <c r="Y287" s="6">
        <v>220</v>
      </c>
      <c r="Z287" s="6">
        <v>159.34</v>
      </c>
      <c r="AA287" s="6">
        <v>59.68</v>
      </c>
      <c r="AB287" s="6">
        <v>99.66</v>
      </c>
      <c r="AC287" s="6"/>
      <c r="AD287" s="6">
        <v>10.029999999999999</v>
      </c>
      <c r="AE287" s="6">
        <v>1.0999999999999999E-2</v>
      </c>
      <c r="AF287" s="6">
        <v>0.1</v>
      </c>
      <c r="AG287" s="6">
        <v>0.1</v>
      </c>
      <c r="AH287" s="6">
        <v>50.564999999999998</v>
      </c>
      <c r="AI287" s="6">
        <v>3.5000000000000003E-2</v>
      </c>
      <c r="AJ287" s="6"/>
      <c r="AK287" s="6">
        <v>9.2000000000000003E-4</v>
      </c>
      <c r="AL287" s="6">
        <v>4.2999999999999997E-2</v>
      </c>
      <c r="AM287" s="6">
        <v>1.2999999999999999E-4</v>
      </c>
      <c r="AN287" s="6">
        <v>23.9</v>
      </c>
      <c r="AO287" s="6">
        <v>4.9000000000000002E-2</v>
      </c>
      <c r="AP287" s="6">
        <v>2.8000000000000001E-2</v>
      </c>
      <c r="AQ287" s="6">
        <v>2.8000000000000001E-2</v>
      </c>
      <c r="AR287" s="6">
        <v>5.1999999999999998E-2</v>
      </c>
      <c r="AS287" s="6">
        <v>24.2</v>
      </c>
      <c r="AT287" s="6">
        <v>1.9E-2</v>
      </c>
      <c r="AU287" s="6">
        <v>3.5E-4</v>
      </c>
      <c r="AV287" s="6">
        <v>5.9000000000000003E-4</v>
      </c>
      <c r="AW287" s="6">
        <v>4.33</v>
      </c>
      <c r="AX287" s="6"/>
      <c r="AY287" s="6"/>
      <c r="AZ287" s="6">
        <v>25.4</v>
      </c>
      <c r="BA287" s="6">
        <v>0.05</v>
      </c>
      <c r="BB287" s="13" t="s">
        <v>126</v>
      </c>
      <c r="BC287" s="17" t="s">
        <v>127</v>
      </c>
      <c r="BD287" s="13" t="s">
        <v>128</v>
      </c>
    </row>
    <row r="288" spans="1:56" x14ac:dyDescent="0.2">
      <c r="A288" s="3" t="s">
        <v>196</v>
      </c>
      <c r="B288" s="3" t="s">
        <v>314</v>
      </c>
      <c r="C288" s="7">
        <v>487085</v>
      </c>
      <c r="D288" s="7">
        <v>2126212</v>
      </c>
      <c r="E288" s="6">
        <v>0</v>
      </c>
      <c r="F288" s="6">
        <v>0</v>
      </c>
      <c r="G288" s="6">
        <v>5</v>
      </c>
      <c r="H288" s="6">
        <v>7.96</v>
      </c>
      <c r="I288" s="6">
        <v>0.5</v>
      </c>
      <c r="J288" s="6">
        <v>262</v>
      </c>
      <c r="K288" s="6">
        <v>2.5</v>
      </c>
      <c r="L288" s="6">
        <v>54.7</v>
      </c>
      <c r="M288" s="6">
        <v>9.0399999999999991</v>
      </c>
      <c r="N288" s="6"/>
      <c r="O288" s="6">
        <v>0.2</v>
      </c>
      <c r="P288" s="6">
        <v>200</v>
      </c>
      <c r="Q288" s="30">
        <f t="shared" si="4"/>
        <v>172.92000000000002</v>
      </c>
      <c r="R288" s="6">
        <v>48</v>
      </c>
      <c r="S288" s="6">
        <v>152</v>
      </c>
      <c r="T288" s="6">
        <v>0</v>
      </c>
      <c r="U288" s="6">
        <v>0</v>
      </c>
      <c r="V288" s="6">
        <v>0</v>
      </c>
      <c r="W288" s="6">
        <v>200</v>
      </c>
      <c r="X288" s="6">
        <v>48</v>
      </c>
      <c r="Y288" s="6">
        <v>152</v>
      </c>
      <c r="Z288" s="6">
        <v>81.680000000000007</v>
      </c>
      <c r="AA288" s="6">
        <v>30.21</v>
      </c>
      <c r="AB288" s="6">
        <v>51.47</v>
      </c>
      <c r="AC288" s="6"/>
      <c r="AD288" s="6">
        <v>6.97</v>
      </c>
      <c r="AE288" s="6">
        <v>1.0999999999999999E-2</v>
      </c>
      <c r="AF288" s="6">
        <v>0.1</v>
      </c>
      <c r="AG288" s="6">
        <v>0.1</v>
      </c>
      <c r="AH288" s="6">
        <v>19.88</v>
      </c>
      <c r="AI288" s="6">
        <v>3.5000000000000003E-2</v>
      </c>
      <c r="AJ288" s="6">
        <v>0.35799999999999998</v>
      </c>
      <c r="AK288" s="6">
        <v>6.2E-4</v>
      </c>
      <c r="AL288" s="6">
        <v>8.9999999999999993E-3</v>
      </c>
      <c r="AM288" s="6">
        <v>1.2999999999999999E-4</v>
      </c>
      <c r="AN288" s="6">
        <v>12.1</v>
      </c>
      <c r="AO288" s="6">
        <v>4.9000000000000002E-2</v>
      </c>
      <c r="AP288" s="6">
        <v>2.8000000000000001E-2</v>
      </c>
      <c r="AQ288" s="6">
        <v>2.8000000000000001E-2</v>
      </c>
      <c r="AR288" s="6">
        <v>5.1999999999999998E-2</v>
      </c>
      <c r="AS288" s="6">
        <v>12.5</v>
      </c>
      <c r="AT288" s="6">
        <v>1.9E-2</v>
      </c>
      <c r="AU288" s="6">
        <v>3.5E-4</v>
      </c>
      <c r="AV288" s="6">
        <v>5.9000000000000003E-4</v>
      </c>
      <c r="AW288" s="6">
        <v>2.4500000000000002</v>
      </c>
      <c r="AX288" s="6"/>
      <c r="AY288" s="6">
        <v>21.2</v>
      </c>
      <c r="AZ288" s="6">
        <v>16.600000000000001</v>
      </c>
      <c r="BA288" s="6">
        <v>1.2E-2</v>
      </c>
      <c r="BB288" s="13" t="s">
        <v>129</v>
      </c>
      <c r="BC288" s="17" t="s">
        <v>127</v>
      </c>
      <c r="BD288" s="13" t="s">
        <v>128</v>
      </c>
    </row>
    <row r="289" spans="1:56" x14ac:dyDescent="0.2">
      <c r="A289" s="3" t="s">
        <v>169</v>
      </c>
      <c r="B289" s="3" t="s">
        <v>317</v>
      </c>
      <c r="C289" s="7">
        <v>480411</v>
      </c>
      <c r="D289" s="7">
        <v>2143138</v>
      </c>
      <c r="E289" s="6">
        <v>0</v>
      </c>
      <c r="F289" s="6">
        <v>0</v>
      </c>
      <c r="G289" s="6">
        <v>100</v>
      </c>
      <c r="H289" s="6">
        <v>7.665</v>
      </c>
      <c r="I289" s="6">
        <v>0.5</v>
      </c>
      <c r="J289" s="6">
        <v>573</v>
      </c>
      <c r="K289" s="6">
        <v>2.5</v>
      </c>
      <c r="L289" s="6">
        <v>165.8</v>
      </c>
      <c r="M289" s="6">
        <v>17.45</v>
      </c>
      <c r="N289" s="6"/>
      <c r="O289" s="6">
        <v>0.1</v>
      </c>
      <c r="P289" s="6">
        <v>394</v>
      </c>
      <c r="Q289" s="30">
        <f t="shared" si="4"/>
        <v>378.18</v>
      </c>
      <c r="R289" s="6"/>
      <c r="S289" s="6"/>
      <c r="T289" s="6"/>
      <c r="U289" s="6"/>
      <c r="V289" s="6"/>
      <c r="W289" s="6">
        <v>0</v>
      </c>
      <c r="X289" s="6"/>
      <c r="Y289" s="6"/>
      <c r="Z289" s="6">
        <v>214.1</v>
      </c>
      <c r="AA289" s="6">
        <v>90.765000000000001</v>
      </c>
      <c r="AB289" s="6">
        <v>123.33499999999999</v>
      </c>
      <c r="AC289" s="6">
        <v>29.637426000000001</v>
      </c>
      <c r="AD289" s="6">
        <v>6.6950000000000003</v>
      </c>
      <c r="AE289" s="6">
        <v>1.0999999999999999E-2</v>
      </c>
      <c r="AF289" s="6">
        <v>0.1</v>
      </c>
      <c r="AG289" s="6"/>
      <c r="AH289" s="6">
        <v>67.61</v>
      </c>
      <c r="AI289" s="6">
        <v>3.5000000000000003E-2</v>
      </c>
      <c r="AJ289" s="6"/>
      <c r="AK289" s="6">
        <v>6.2E-4</v>
      </c>
      <c r="AL289" s="6">
        <v>3.6500000000000005E-2</v>
      </c>
      <c r="AM289" s="6">
        <v>1.2999999999999999E-4</v>
      </c>
      <c r="AN289" s="6">
        <v>36.35</v>
      </c>
      <c r="AO289" s="6">
        <v>4.9000000000000002E-2</v>
      </c>
      <c r="AP289" s="6">
        <v>2.8000000000000001E-2</v>
      </c>
      <c r="AQ289" s="6">
        <v>2.8000000000000001E-2</v>
      </c>
      <c r="AR289" s="6">
        <v>5.1999999999999998E-2</v>
      </c>
      <c r="AS289" s="6">
        <v>29.95</v>
      </c>
      <c r="AT289" s="6">
        <v>1.9E-2</v>
      </c>
      <c r="AU289" s="6">
        <v>3.5E-4</v>
      </c>
      <c r="AV289" s="6">
        <v>5.9000000000000003E-4</v>
      </c>
      <c r="AW289" s="6">
        <v>6.09</v>
      </c>
      <c r="AX289" s="6"/>
      <c r="AY289" s="6"/>
      <c r="AZ289" s="6">
        <v>29</v>
      </c>
      <c r="BA289" s="6">
        <v>1.8499999999999999E-2</v>
      </c>
      <c r="BB289" s="13" t="s">
        <v>126</v>
      </c>
      <c r="BC289" s="17" t="s">
        <v>127</v>
      </c>
      <c r="BD289" s="13" t="s">
        <v>128</v>
      </c>
    </row>
    <row r="290" spans="1:56" x14ac:dyDescent="0.2">
      <c r="A290" s="3" t="s">
        <v>196</v>
      </c>
      <c r="B290" s="3" t="s">
        <v>406</v>
      </c>
      <c r="C290" s="7">
        <v>485222</v>
      </c>
      <c r="D290" s="7">
        <v>2130406</v>
      </c>
      <c r="E290" s="6">
        <v>0</v>
      </c>
      <c r="F290" s="6">
        <v>0</v>
      </c>
      <c r="G290" s="6">
        <v>30.2</v>
      </c>
      <c r="H290" s="6">
        <v>7.8020000000000014</v>
      </c>
      <c r="I290" s="6">
        <v>1.1640000000000001</v>
      </c>
      <c r="J290" s="6">
        <v>354.6</v>
      </c>
      <c r="K290" s="6">
        <v>4.5</v>
      </c>
      <c r="L290" s="6">
        <v>81.48</v>
      </c>
      <c r="M290" s="6">
        <v>13.38</v>
      </c>
      <c r="N290" s="6">
        <v>0.8</v>
      </c>
      <c r="O290" s="6">
        <v>0.26</v>
      </c>
      <c r="P290" s="6">
        <v>274.39999999999998</v>
      </c>
      <c r="Q290" s="30">
        <f t="shared" si="4"/>
        <v>234.03600000000003</v>
      </c>
      <c r="R290" s="6">
        <v>73</v>
      </c>
      <c r="S290" s="6">
        <v>198</v>
      </c>
      <c r="T290" s="6">
        <v>6.5</v>
      </c>
      <c r="U290" s="6">
        <v>2</v>
      </c>
      <c r="V290" s="6">
        <v>4.5</v>
      </c>
      <c r="W290" s="6">
        <v>264.5</v>
      </c>
      <c r="X290" s="6">
        <v>71</v>
      </c>
      <c r="Y290" s="6">
        <v>193.5</v>
      </c>
      <c r="Z290" s="6">
        <v>128.23500000000001</v>
      </c>
      <c r="AA290" s="6">
        <v>35.58</v>
      </c>
      <c r="AB290" s="6">
        <v>92.655000000000001</v>
      </c>
      <c r="AC290" s="6"/>
      <c r="AD290" s="6">
        <v>8.3159999999999989</v>
      </c>
      <c r="AE290" s="6">
        <v>1.0999999999999999E-2</v>
      </c>
      <c r="AF290" s="6">
        <v>0.1</v>
      </c>
      <c r="AG290" s="6">
        <v>0.1</v>
      </c>
      <c r="AH290" s="6">
        <v>40.006</v>
      </c>
      <c r="AI290" s="6">
        <v>3.5000000000000003E-2</v>
      </c>
      <c r="AJ290" s="6">
        <v>0.35799999999999998</v>
      </c>
      <c r="AK290" s="6">
        <v>6.2E-4</v>
      </c>
      <c r="AL290" s="6">
        <v>1.6500000000000001E-2</v>
      </c>
      <c r="AM290" s="6">
        <v>1.2999999999999999E-4</v>
      </c>
      <c r="AN290" s="6">
        <v>14.25</v>
      </c>
      <c r="AO290" s="6">
        <v>4.9000000000000002E-2</v>
      </c>
      <c r="AP290" s="6">
        <v>2.8000000000000001E-2</v>
      </c>
      <c r="AQ290" s="6">
        <v>2.8000000000000001E-2</v>
      </c>
      <c r="AR290" s="6">
        <v>5.1999999999999998E-2</v>
      </c>
      <c r="AS290" s="6">
        <v>22.5</v>
      </c>
      <c r="AT290" s="6">
        <v>1.9E-2</v>
      </c>
      <c r="AU290" s="6">
        <v>3.5E-4</v>
      </c>
      <c r="AV290" s="6">
        <v>5.9000000000000003E-4</v>
      </c>
      <c r="AW290" s="6">
        <v>3.35</v>
      </c>
      <c r="AX290" s="6"/>
      <c r="AY290" s="6">
        <v>24.8</v>
      </c>
      <c r="AZ290" s="6">
        <v>16.350000000000001</v>
      </c>
      <c r="BA290" s="6">
        <v>0.1915</v>
      </c>
      <c r="BB290" s="13" t="s">
        <v>127</v>
      </c>
      <c r="BC290" s="17" t="s">
        <v>127</v>
      </c>
      <c r="BD290" s="13" t="s">
        <v>128</v>
      </c>
    </row>
    <row r="291" spans="1:56" x14ac:dyDescent="0.2">
      <c r="A291" s="3" t="s">
        <v>196</v>
      </c>
      <c r="B291" s="3" t="s">
        <v>336</v>
      </c>
      <c r="C291" s="7">
        <v>491807</v>
      </c>
      <c r="D291" s="7">
        <v>2127960</v>
      </c>
      <c r="E291" s="6">
        <v>0</v>
      </c>
      <c r="F291" s="6">
        <v>0</v>
      </c>
      <c r="G291" s="6">
        <v>372.5</v>
      </c>
      <c r="H291" s="6">
        <v>7.53</v>
      </c>
      <c r="I291" s="6">
        <v>0.5</v>
      </c>
      <c r="J291" s="6">
        <v>498</v>
      </c>
      <c r="K291" s="6">
        <v>5</v>
      </c>
      <c r="L291" s="6">
        <v>137.80000000000001</v>
      </c>
      <c r="M291" s="6">
        <v>25.45</v>
      </c>
      <c r="N291" s="6">
        <v>4.62</v>
      </c>
      <c r="O291" s="6">
        <v>0.25</v>
      </c>
      <c r="P291" s="6">
        <v>322</v>
      </c>
      <c r="Q291" s="30">
        <f t="shared" si="4"/>
        <v>328.68</v>
      </c>
      <c r="R291" s="6">
        <v>54</v>
      </c>
      <c r="S291" s="6">
        <v>268</v>
      </c>
      <c r="T291" s="6">
        <v>1</v>
      </c>
      <c r="U291" s="6">
        <v>0</v>
      </c>
      <c r="V291" s="6">
        <v>1</v>
      </c>
      <c r="W291" s="6">
        <v>321</v>
      </c>
      <c r="X291" s="6">
        <v>54</v>
      </c>
      <c r="Y291" s="6">
        <v>267</v>
      </c>
      <c r="Z291" s="6">
        <v>155.065</v>
      </c>
      <c r="AA291" s="6">
        <v>61.174999999999997</v>
      </c>
      <c r="AB291" s="6">
        <v>93.89</v>
      </c>
      <c r="AC291" s="6">
        <v>22.200402</v>
      </c>
      <c r="AD291" s="6">
        <v>5.0149999999999997</v>
      </c>
      <c r="AE291" s="6">
        <v>1.0999999999999999E-2</v>
      </c>
      <c r="AF291" s="6">
        <v>0.105</v>
      </c>
      <c r="AG291" s="6">
        <v>0.105</v>
      </c>
      <c r="AH291" s="6">
        <v>51.805</v>
      </c>
      <c r="AI291" s="6">
        <v>3.5000000000000003E-2</v>
      </c>
      <c r="AJ291" s="6">
        <v>0.35799999999999998</v>
      </c>
      <c r="AK291" s="6">
        <v>1.2850000000000001E-3</v>
      </c>
      <c r="AL291" s="6">
        <v>1.3500000000000002E-2</v>
      </c>
      <c r="AM291" s="6">
        <v>1.2999999999999999E-4</v>
      </c>
      <c r="AN291" s="6">
        <v>24.5</v>
      </c>
      <c r="AO291" s="6">
        <v>4.9000000000000002E-2</v>
      </c>
      <c r="AP291" s="6">
        <v>2.8000000000000001E-2</v>
      </c>
      <c r="AQ291" s="6">
        <v>2.8000000000000001E-2</v>
      </c>
      <c r="AR291" s="6">
        <v>5.1999999999999998E-2</v>
      </c>
      <c r="AS291" s="6">
        <v>22.8</v>
      </c>
      <c r="AT291" s="6">
        <v>1.9E-2</v>
      </c>
      <c r="AU291" s="6">
        <v>3.5E-4</v>
      </c>
      <c r="AV291" s="6">
        <v>5.9000000000000003E-4</v>
      </c>
      <c r="AW291" s="6">
        <v>5.99</v>
      </c>
      <c r="AX291" s="6"/>
      <c r="AY291" s="6">
        <v>23.55</v>
      </c>
      <c r="AZ291" s="6">
        <v>41.45</v>
      </c>
      <c r="BA291" s="6">
        <v>0.16199999999999998</v>
      </c>
      <c r="BB291" s="13" t="s">
        <v>129</v>
      </c>
      <c r="BC291" s="17" t="s">
        <v>127</v>
      </c>
      <c r="BD291" s="13" t="s">
        <v>128</v>
      </c>
    </row>
    <row r="292" spans="1:56" x14ac:dyDescent="0.2">
      <c r="A292" s="3" t="s">
        <v>168</v>
      </c>
      <c r="B292" s="3" t="s">
        <v>407</v>
      </c>
      <c r="C292" s="7">
        <v>483072</v>
      </c>
      <c r="D292" s="7">
        <v>2129627</v>
      </c>
      <c r="E292" s="6">
        <v>0</v>
      </c>
      <c r="F292" s="6">
        <v>0</v>
      </c>
      <c r="G292" s="6">
        <v>46</v>
      </c>
      <c r="H292" s="6">
        <v>7.6360000000000001</v>
      </c>
      <c r="I292" s="6">
        <v>0.5</v>
      </c>
      <c r="J292" s="6">
        <v>271.8</v>
      </c>
      <c r="K292" s="6">
        <v>2.5</v>
      </c>
      <c r="L292" s="6">
        <v>68.84</v>
      </c>
      <c r="M292" s="6">
        <v>8.9079999999999995</v>
      </c>
      <c r="N292" s="6">
        <v>0.26750000000000002</v>
      </c>
      <c r="O292" s="6">
        <v>0.4</v>
      </c>
      <c r="P292" s="6">
        <v>210.4</v>
      </c>
      <c r="Q292" s="30">
        <f t="shared" si="4"/>
        <v>179.38800000000001</v>
      </c>
      <c r="R292" s="6">
        <v>57</v>
      </c>
      <c r="S292" s="6">
        <v>151</v>
      </c>
      <c r="T292" s="6">
        <v>2.5</v>
      </c>
      <c r="U292" s="6">
        <v>2</v>
      </c>
      <c r="V292" s="6">
        <v>0.5</v>
      </c>
      <c r="W292" s="6">
        <v>205.5</v>
      </c>
      <c r="X292" s="6">
        <v>55</v>
      </c>
      <c r="Y292" s="6">
        <v>150.5</v>
      </c>
      <c r="Z292" s="6">
        <v>91.483333333333334</v>
      </c>
      <c r="AA292" s="6">
        <v>32.46</v>
      </c>
      <c r="AB292" s="6">
        <v>59.023333333333333</v>
      </c>
      <c r="AC292" s="6"/>
      <c r="AD292" s="6">
        <v>6.1879999999999997</v>
      </c>
      <c r="AE292" s="6">
        <v>1.0999999999999999E-2</v>
      </c>
      <c r="AF292" s="6">
        <v>0.12800000000000003</v>
      </c>
      <c r="AG292" s="6">
        <v>0.1</v>
      </c>
      <c r="AH292" s="6">
        <v>24.69</v>
      </c>
      <c r="AI292" s="6">
        <v>3.5000000000000003E-2</v>
      </c>
      <c r="AJ292" s="6">
        <v>0.35799999999999998</v>
      </c>
      <c r="AK292" s="6">
        <v>6.2E-4</v>
      </c>
      <c r="AL292" s="6">
        <v>2.2000000000000002E-2</v>
      </c>
      <c r="AM292" s="6">
        <v>1.2999999999999999E-4</v>
      </c>
      <c r="AN292" s="6">
        <v>13</v>
      </c>
      <c r="AO292" s="6">
        <v>4.9000000000000009E-2</v>
      </c>
      <c r="AP292" s="6">
        <v>2.8000000000000001E-2</v>
      </c>
      <c r="AQ292" s="6">
        <v>2.8000000000000001E-2</v>
      </c>
      <c r="AR292" s="6">
        <v>5.1999999999999998E-2</v>
      </c>
      <c r="AS292" s="6">
        <v>14.333333333333334</v>
      </c>
      <c r="AT292" s="6">
        <v>1.9E-2</v>
      </c>
      <c r="AU292" s="6">
        <v>3.5E-4</v>
      </c>
      <c r="AV292" s="6">
        <v>6.333333333333333E-4</v>
      </c>
      <c r="AW292" s="6">
        <v>2.7466666666666666</v>
      </c>
      <c r="AX292" s="6"/>
      <c r="AY292" s="6">
        <v>26.6</v>
      </c>
      <c r="AZ292" s="6">
        <v>15.5</v>
      </c>
      <c r="BA292" s="6">
        <v>2.1666666666666667E-2</v>
      </c>
      <c r="BB292" s="13" t="s">
        <v>129</v>
      </c>
      <c r="BC292" s="17" t="s">
        <v>127</v>
      </c>
      <c r="BD292" s="13" t="s">
        <v>128</v>
      </c>
    </row>
    <row r="293" spans="1:56" x14ac:dyDescent="0.2">
      <c r="A293" s="10" t="s">
        <v>168</v>
      </c>
      <c r="B293" s="3" t="s">
        <v>373</v>
      </c>
      <c r="C293" s="7">
        <v>484817</v>
      </c>
      <c r="D293" s="7">
        <v>2130992</v>
      </c>
      <c r="E293" s="6">
        <v>0.25</v>
      </c>
      <c r="F293" s="6">
        <v>0</v>
      </c>
      <c r="G293" s="6">
        <v>15</v>
      </c>
      <c r="H293" s="6">
        <v>7.9175000000000004</v>
      </c>
      <c r="I293" s="6">
        <v>0.5</v>
      </c>
      <c r="J293" s="6">
        <v>317.5</v>
      </c>
      <c r="K293" s="6">
        <v>2.5</v>
      </c>
      <c r="L293" s="6">
        <v>75.424999999999997</v>
      </c>
      <c r="M293" s="6">
        <v>10.574999999999999</v>
      </c>
      <c r="N293" s="6">
        <v>1.6</v>
      </c>
      <c r="O293" s="6">
        <v>0.3</v>
      </c>
      <c r="P293" s="6">
        <v>242</v>
      </c>
      <c r="Q293" s="30">
        <f t="shared" si="4"/>
        <v>209.55</v>
      </c>
      <c r="R293" s="6">
        <v>58</v>
      </c>
      <c r="S293" s="6">
        <v>184</v>
      </c>
      <c r="T293" s="6">
        <v>3</v>
      </c>
      <c r="U293" s="6">
        <v>3</v>
      </c>
      <c r="V293" s="6">
        <v>0</v>
      </c>
      <c r="W293" s="6">
        <v>239</v>
      </c>
      <c r="X293" s="6">
        <v>55</v>
      </c>
      <c r="Y293" s="6">
        <v>184</v>
      </c>
      <c r="Z293" s="6">
        <v>102.8175</v>
      </c>
      <c r="AA293" s="6">
        <v>34.147500000000001</v>
      </c>
      <c r="AB293" s="6">
        <v>68.67</v>
      </c>
      <c r="AC293" s="6">
        <v>31.540950000000002</v>
      </c>
      <c r="AD293" s="6">
        <v>7.125</v>
      </c>
      <c r="AE293" s="6">
        <v>1.0750000000000001E-2</v>
      </c>
      <c r="AF293" s="6">
        <v>0.1</v>
      </c>
      <c r="AG293" s="6">
        <v>0.1</v>
      </c>
      <c r="AH293" s="6">
        <v>30.352499999999999</v>
      </c>
      <c r="AI293" s="6">
        <v>3.5000000000000003E-2</v>
      </c>
      <c r="AJ293" s="6">
        <v>0.35799999999999998</v>
      </c>
      <c r="AK293" s="6">
        <v>2.0074999999999997E-3</v>
      </c>
      <c r="AL293" s="6">
        <v>3.7000000000000005E-2</v>
      </c>
      <c r="AM293" s="6">
        <v>1.2999999999999999E-4</v>
      </c>
      <c r="AN293" s="6">
        <v>13.675000000000001</v>
      </c>
      <c r="AO293" s="6">
        <v>4.9000000000000002E-2</v>
      </c>
      <c r="AP293" s="6">
        <v>2.8000000000000001E-2</v>
      </c>
      <c r="AQ293" s="6">
        <v>2.8000000000000001E-2</v>
      </c>
      <c r="AR293" s="6">
        <v>5.1999999999999998E-2</v>
      </c>
      <c r="AS293" s="6">
        <v>16.675000000000001</v>
      </c>
      <c r="AT293" s="6">
        <v>1.9E-2</v>
      </c>
      <c r="AU293" s="6">
        <v>3.5E-4</v>
      </c>
      <c r="AV293" s="6">
        <v>5.9000000000000003E-4</v>
      </c>
      <c r="AW293" s="6">
        <v>3.8</v>
      </c>
      <c r="AX293" s="6"/>
      <c r="AY293" s="6">
        <v>29.15</v>
      </c>
      <c r="AZ293" s="6">
        <v>17.3</v>
      </c>
      <c r="BA293" s="6">
        <v>2.8750000000000001E-2</v>
      </c>
      <c r="BB293" s="13" t="s">
        <v>129</v>
      </c>
      <c r="BC293" s="17" t="s">
        <v>127</v>
      </c>
      <c r="BD293" s="13" t="s">
        <v>128</v>
      </c>
    </row>
    <row r="294" spans="1:56" x14ac:dyDescent="0.2">
      <c r="A294" s="10" t="s">
        <v>196</v>
      </c>
      <c r="B294" s="3" t="s">
        <v>408</v>
      </c>
      <c r="C294" s="8">
        <v>484526</v>
      </c>
      <c r="D294" s="8">
        <v>2130414</v>
      </c>
      <c r="E294" s="6">
        <v>0</v>
      </c>
      <c r="F294" s="6">
        <v>0</v>
      </c>
      <c r="G294" s="6">
        <v>58</v>
      </c>
      <c r="H294" s="6">
        <v>7.8159999999999998</v>
      </c>
      <c r="I294" s="6">
        <v>0.52200000000000002</v>
      </c>
      <c r="J294" s="6">
        <v>298.60000000000002</v>
      </c>
      <c r="K294" s="6">
        <v>3</v>
      </c>
      <c r="L294" s="6">
        <v>66.319999999999993</v>
      </c>
      <c r="M294" s="6">
        <v>9.4120000000000008</v>
      </c>
      <c r="N294" s="6">
        <v>1.6</v>
      </c>
      <c r="O294" s="6">
        <v>0.34</v>
      </c>
      <c r="P294" s="6">
        <v>223.2</v>
      </c>
      <c r="Q294" s="30">
        <f t="shared" si="4"/>
        <v>197.07600000000002</v>
      </c>
      <c r="R294" s="6">
        <v>65.333333333333329</v>
      </c>
      <c r="S294" s="6">
        <v>164</v>
      </c>
      <c r="T294" s="6">
        <v>0</v>
      </c>
      <c r="U294" s="6">
        <v>0</v>
      </c>
      <c r="V294" s="6">
        <v>0</v>
      </c>
      <c r="W294" s="6">
        <v>229.33333333333334</v>
      </c>
      <c r="X294" s="6">
        <v>65.333333333333329</v>
      </c>
      <c r="Y294" s="6">
        <v>164</v>
      </c>
      <c r="Z294" s="6">
        <v>100.71250000000001</v>
      </c>
      <c r="AA294" s="6">
        <v>30.087499999999999</v>
      </c>
      <c r="AB294" s="6">
        <v>70.625</v>
      </c>
      <c r="AC294" s="6"/>
      <c r="AD294" s="6">
        <v>7.1760000000000002</v>
      </c>
      <c r="AE294" s="6">
        <v>1.0999999999999999E-2</v>
      </c>
      <c r="AF294" s="6">
        <v>0.1</v>
      </c>
      <c r="AG294" s="6">
        <v>0.1</v>
      </c>
      <c r="AH294" s="6">
        <v>30.15</v>
      </c>
      <c r="AI294" s="6">
        <v>3.5000000000000003E-2</v>
      </c>
      <c r="AJ294" s="6">
        <v>0.35799999999999998</v>
      </c>
      <c r="AK294" s="6">
        <v>6.4000000000000005E-4</v>
      </c>
      <c r="AL294" s="6">
        <v>1.2500000000000001E-2</v>
      </c>
      <c r="AM294" s="6">
        <v>1.2999999999999999E-4</v>
      </c>
      <c r="AN294" s="6">
        <v>12.05</v>
      </c>
      <c r="AO294" s="6">
        <v>4.9000000000000002E-2</v>
      </c>
      <c r="AP294" s="6">
        <v>2.8000000000000001E-2</v>
      </c>
      <c r="AQ294" s="6">
        <v>2.8000000000000001E-2</v>
      </c>
      <c r="AR294" s="6">
        <v>5.1999999999999998E-2</v>
      </c>
      <c r="AS294" s="6">
        <v>17.149999999999999</v>
      </c>
      <c r="AT294" s="6">
        <v>1.9E-2</v>
      </c>
      <c r="AU294" s="6">
        <v>3.5E-4</v>
      </c>
      <c r="AV294" s="6">
        <v>6.2750000000000002E-4</v>
      </c>
      <c r="AW294" s="6">
        <v>3.2</v>
      </c>
      <c r="AX294" s="6"/>
      <c r="AY294" s="6">
        <v>26.066666666666666</v>
      </c>
      <c r="AZ294" s="6">
        <v>14.875</v>
      </c>
      <c r="BA294" s="6">
        <v>2.1999999999999999E-2</v>
      </c>
      <c r="BB294" s="13" t="s">
        <v>129</v>
      </c>
      <c r="BC294" s="17" t="s">
        <v>127</v>
      </c>
      <c r="BD294" s="13" t="s">
        <v>128</v>
      </c>
    </row>
    <row r="295" spans="1:56" x14ac:dyDescent="0.2">
      <c r="A295" s="10" t="s">
        <v>186</v>
      </c>
      <c r="B295" s="3" t="s">
        <v>187</v>
      </c>
      <c r="C295" s="7">
        <v>481415</v>
      </c>
      <c r="D295" s="7">
        <v>2133236</v>
      </c>
      <c r="E295" s="6">
        <v>14</v>
      </c>
      <c r="F295" s="6">
        <v>1</v>
      </c>
      <c r="G295" s="6">
        <v>3510</v>
      </c>
      <c r="H295" s="6">
        <v>7.59</v>
      </c>
      <c r="I295" s="6">
        <v>12.3</v>
      </c>
      <c r="J295" s="6">
        <v>202</v>
      </c>
      <c r="K295" s="6">
        <v>50</v>
      </c>
      <c r="L295" s="6">
        <v>33.700000000000003</v>
      </c>
      <c r="M295" s="6">
        <v>8.2899999999999991</v>
      </c>
      <c r="N295" s="6"/>
      <c r="O295" s="6">
        <v>0.3</v>
      </c>
      <c r="P295" s="6">
        <v>172</v>
      </c>
      <c r="Q295" s="30">
        <f t="shared" si="4"/>
        <v>133.32</v>
      </c>
      <c r="R295" s="6"/>
      <c r="S295" s="6"/>
      <c r="T295" s="6"/>
      <c r="U295" s="6"/>
      <c r="V295" s="6"/>
      <c r="W295" s="6"/>
      <c r="X295" s="6"/>
      <c r="Y295" s="6"/>
      <c r="Z295" s="6">
        <v>54.24</v>
      </c>
      <c r="AA295" s="6">
        <v>27.47</v>
      </c>
      <c r="AB295" s="6">
        <v>26.77</v>
      </c>
      <c r="AC295" s="6">
        <v>17.397324000000001</v>
      </c>
      <c r="AD295" s="6">
        <v>3.93</v>
      </c>
      <c r="AE295" s="6">
        <v>0.03</v>
      </c>
      <c r="AF295" s="6">
        <v>0.1</v>
      </c>
      <c r="AG295" s="6"/>
      <c r="AH295" s="6">
        <v>23.9</v>
      </c>
      <c r="AI295" s="6">
        <v>3.5000000000000003E-2</v>
      </c>
      <c r="AJ295" s="6"/>
      <c r="AK295" s="6">
        <v>6.2E-4</v>
      </c>
      <c r="AL295" s="6">
        <v>8.9999999999999993E-3</v>
      </c>
      <c r="AM295" s="6">
        <v>1.2999999999999999E-4</v>
      </c>
      <c r="AN295" s="6">
        <v>11</v>
      </c>
      <c r="AO295" s="6">
        <v>4.9000000000000002E-2</v>
      </c>
      <c r="AP295" s="6">
        <v>2.8000000000000001E-2</v>
      </c>
      <c r="AQ295" s="6">
        <v>2.8000000000000001E-2</v>
      </c>
      <c r="AR295" s="6">
        <v>1.56</v>
      </c>
      <c r="AS295" s="6">
        <v>6.5</v>
      </c>
      <c r="AT295" s="6">
        <v>6.4000000000000001E-2</v>
      </c>
      <c r="AU295" s="6">
        <v>3.5E-4</v>
      </c>
      <c r="AV295" s="6">
        <v>5.9000000000000003E-4</v>
      </c>
      <c r="AW295" s="6">
        <v>3</v>
      </c>
      <c r="AX295" s="6"/>
      <c r="AY295" s="6"/>
      <c r="AZ295" s="6">
        <v>13.7</v>
      </c>
      <c r="BA295" s="6">
        <v>3.3000000000000002E-2</v>
      </c>
      <c r="BB295" s="13" t="s">
        <v>135</v>
      </c>
      <c r="BC295" s="23" t="s">
        <v>135</v>
      </c>
      <c r="BD295" s="13" t="s">
        <v>0</v>
      </c>
    </row>
    <row r="296" spans="1:56" x14ac:dyDescent="0.2">
      <c r="A296" s="10" t="s">
        <v>168</v>
      </c>
      <c r="B296" s="3" t="s">
        <v>136</v>
      </c>
      <c r="C296" s="7">
        <v>481054</v>
      </c>
      <c r="D296" s="7">
        <v>2132826</v>
      </c>
      <c r="E296" s="6">
        <v>0</v>
      </c>
      <c r="F296" s="6">
        <v>0</v>
      </c>
      <c r="G296" s="6">
        <v>90</v>
      </c>
      <c r="H296" s="6">
        <v>7.55</v>
      </c>
      <c r="I296" s="6">
        <v>0.5</v>
      </c>
      <c r="J296" s="6">
        <v>293</v>
      </c>
      <c r="K296" s="6">
        <v>2.5</v>
      </c>
      <c r="L296" s="6">
        <v>53.9</v>
      </c>
      <c r="M296" s="6">
        <v>14.6</v>
      </c>
      <c r="N296" s="6"/>
      <c r="O296" s="6">
        <v>0.3</v>
      </c>
      <c r="P296" s="6">
        <v>248</v>
      </c>
      <c r="Q296" s="30">
        <f t="shared" si="4"/>
        <v>193.38</v>
      </c>
      <c r="R296" s="6"/>
      <c r="S296" s="6"/>
      <c r="T296" s="6"/>
      <c r="U296" s="6"/>
      <c r="V296" s="6"/>
      <c r="W296" s="6">
        <v>0</v>
      </c>
      <c r="X296" s="6"/>
      <c r="Y296" s="6"/>
      <c r="Z296" s="6">
        <v>92.39</v>
      </c>
      <c r="AA296" s="6">
        <v>37.21</v>
      </c>
      <c r="AB296" s="6">
        <v>55.18</v>
      </c>
      <c r="AC296" s="6"/>
      <c r="AD296" s="6">
        <v>8.44</v>
      </c>
      <c r="AE296" s="6">
        <v>1.0999999999999999E-2</v>
      </c>
      <c r="AF296" s="6">
        <v>0.1</v>
      </c>
      <c r="AG296" s="6"/>
      <c r="AH296" s="6">
        <v>26.54</v>
      </c>
      <c r="AI296" s="6">
        <v>3.5000000000000003E-2</v>
      </c>
      <c r="AJ296" s="6"/>
      <c r="AK296" s="6">
        <v>6.2E-4</v>
      </c>
      <c r="AL296" s="6">
        <v>1.0999999999999999E-2</v>
      </c>
      <c r="AM296" s="6">
        <v>1.2999999999999999E-4</v>
      </c>
      <c r="AN296" s="6">
        <v>14.9</v>
      </c>
      <c r="AO296" s="6">
        <v>4.9000000000000002E-2</v>
      </c>
      <c r="AP296" s="6">
        <v>2.8000000000000001E-2</v>
      </c>
      <c r="AQ296" s="6">
        <v>2.8000000000000001E-2</v>
      </c>
      <c r="AR296" s="6">
        <v>5.1999999999999998E-2</v>
      </c>
      <c r="AS296" s="6">
        <v>13.4</v>
      </c>
      <c r="AT296" s="6">
        <v>1.9E-2</v>
      </c>
      <c r="AU296" s="6">
        <v>3.5E-4</v>
      </c>
      <c r="AV296" s="6">
        <v>5.9000000000000003E-4</v>
      </c>
      <c r="AW296" s="6">
        <v>3.6</v>
      </c>
      <c r="AX296" s="6"/>
      <c r="AY296" s="6"/>
      <c r="AZ296" s="6">
        <v>17.3</v>
      </c>
      <c r="BA296" s="6">
        <v>3.9E-2</v>
      </c>
      <c r="BB296" s="13" t="s">
        <v>135</v>
      </c>
      <c r="BC296" s="23" t="s">
        <v>135</v>
      </c>
      <c r="BD296" s="13" t="s">
        <v>0</v>
      </c>
    </row>
    <row r="297" spans="1:56" x14ac:dyDescent="0.2">
      <c r="A297" s="10" t="s">
        <v>167</v>
      </c>
      <c r="B297" s="3" t="s">
        <v>137</v>
      </c>
      <c r="C297" s="7">
        <v>478852</v>
      </c>
      <c r="D297" s="7">
        <v>2149453</v>
      </c>
      <c r="E297" s="6">
        <v>0.5</v>
      </c>
      <c r="F297" s="6">
        <v>0</v>
      </c>
      <c r="G297" s="6">
        <v>35</v>
      </c>
      <c r="H297" s="6">
        <v>7.8650000000000002</v>
      </c>
      <c r="I297" s="6">
        <v>0.56000000000000005</v>
      </c>
      <c r="J297" s="6">
        <v>338</v>
      </c>
      <c r="K297" s="6">
        <v>2.5</v>
      </c>
      <c r="L297" s="6">
        <v>83.9</v>
      </c>
      <c r="M297" s="6">
        <v>10.7</v>
      </c>
      <c r="N297" s="6">
        <v>2.4</v>
      </c>
      <c r="O297" s="6">
        <v>0.45</v>
      </c>
      <c r="P297" s="6">
        <v>242</v>
      </c>
      <c r="Q297" s="30">
        <f t="shared" si="4"/>
        <v>223.08</v>
      </c>
      <c r="R297" s="6">
        <v>68</v>
      </c>
      <c r="S297" s="6">
        <v>188</v>
      </c>
      <c r="T297" s="6">
        <v>4</v>
      </c>
      <c r="U297" s="6">
        <v>4</v>
      </c>
      <c r="V297" s="6">
        <v>0</v>
      </c>
      <c r="W297" s="6">
        <v>252</v>
      </c>
      <c r="X297" s="6">
        <v>64</v>
      </c>
      <c r="Y297" s="6">
        <v>188</v>
      </c>
      <c r="Z297" s="6">
        <v>103.34</v>
      </c>
      <c r="AA297" s="6">
        <v>44.45</v>
      </c>
      <c r="AB297" s="6">
        <v>58.89</v>
      </c>
      <c r="AC297" s="6"/>
      <c r="AD297" s="6">
        <v>6.5449999999999999</v>
      </c>
      <c r="AE297" s="6">
        <v>1.0999999999999999E-2</v>
      </c>
      <c r="AF297" s="6">
        <v>0.1</v>
      </c>
      <c r="AG297" s="6">
        <v>0.1</v>
      </c>
      <c r="AH297" s="6">
        <v>29.46</v>
      </c>
      <c r="AI297" s="6">
        <v>3.5000000000000003E-2</v>
      </c>
      <c r="AJ297" s="6">
        <v>0.35799999999999998</v>
      </c>
      <c r="AK297" s="6">
        <v>6.2E-4</v>
      </c>
      <c r="AL297" s="6">
        <v>2.4E-2</v>
      </c>
      <c r="AM297" s="6">
        <v>1.2999999999999999E-4</v>
      </c>
      <c r="AN297" s="6">
        <v>17.8</v>
      </c>
      <c r="AO297" s="6">
        <v>4.9000000000000002E-2</v>
      </c>
      <c r="AP297" s="6">
        <v>2.8000000000000001E-2</v>
      </c>
      <c r="AQ297" s="6">
        <v>2.8000000000000001E-2</v>
      </c>
      <c r="AR297" s="6">
        <v>5.1999999999999998E-2</v>
      </c>
      <c r="AS297" s="6">
        <v>14.3</v>
      </c>
      <c r="AT297" s="6">
        <v>1.9E-2</v>
      </c>
      <c r="AU297" s="6">
        <v>3.5E-4</v>
      </c>
      <c r="AV297" s="6">
        <v>5.9000000000000003E-4</v>
      </c>
      <c r="AW297" s="6">
        <v>3.54</v>
      </c>
      <c r="AX297" s="6"/>
      <c r="AY297" s="6">
        <v>26.9</v>
      </c>
      <c r="AZ297" s="6">
        <v>20.100000000000001</v>
      </c>
      <c r="BA297" s="6">
        <v>1.2E-2</v>
      </c>
      <c r="BB297" s="13" t="s">
        <v>135</v>
      </c>
      <c r="BC297" s="23" t="s">
        <v>135</v>
      </c>
      <c r="BD297" s="13" t="s">
        <v>0</v>
      </c>
    </row>
    <row r="298" spans="1:56" x14ac:dyDescent="0.2">
      <c r="A298" s="10" t="s">
        <v>167</v>
      </c>
      <c r="B298" s="3" t="s">
        <v>247</v>
      </c>
      <c r="C298" s="7">
        <v>480221</v>
      </c>
      <c r="D298" s="7">
        <v>2151033</v>
      </c>
      <c r="E298" s="6">
        <v>0.5</v>
      </c>
      <c r="F298" s="6">
        <v>0</v>
      </c>
      <c r="G298" s="6">
        <v>652.5</v>
      </c>
      <c r="H298" s="6">
        <v>7.63</v>
      </c>
      <c r="I298" s="6">
        <v>35.26</v>
      </c>
      <c r="J298" s="6">
        <v>716.5</v>
      </c>
      <c r="K298" s="6">
        <v>51.25</v>
      </c>
      <c r="L298" s="6">
        <v>198.85</v>
      </c>
      <c r="M298" s="6">
        <v>29.75</v>
      </c>
      <c r="N298" s="6"/>
      <c r="O298" s="6">
        <v>0.1</v>
      </c>
      <c r="P298" s="6">
        <v>502</v>
      </c>
      <c r="Q298" s="30">
        <f t="shared" si="4"/>
        <v>472.89000000000004</v>
      </c>
      <c r="R298" s="6"/>
      <c r="S298" s="6"/>
      <c r="T298" s="6"/>
      <c r="U298" s="6"/>
      <c r="V298" s="6"/>
      <c r="W298" s="6">
        <v>0</v>
      </c>
      <c r="X298" s="6"/>
      <c r="Y298" s="6"/>
      <c r="Z298" s="6">
        <v>244.11</v>
      </c>
      <c r="AA298" s="6">
        <v>113.99</v>
      </c>
      <c r="AB298" s="6">
        <v>130.12</v>
      </c>
      <c r="AC298" s="6">
        <v>27.977376000000003</v>
      </c>
      <c r="AD298" s="6">
        <v>6.32</v>
      </c>
      <c r="AE298" s="6">
        <v>3.3000000000000002E-2</v>
      </c>
      <c r="AF298" s="6">
        <v>0.1</v>
      </c>
      <c r="AG298" s="6"/>
      <c r="AH298" s="6">
        <v>99.325000000000003</v>
      </c>
      <c r="AI298" s="6">
        <v>3.5000000000000003E-2</v>
      </c>
      <c r="AJ298" s="6"/>
      <c r="AK298" s="6">
        <v>6.2E-4</v>
      </c>
      <c r="AL298" s="6">
        <v>8.7499999999999994E-2</v>
      </c>
      <c r="AM298" s="6">
        <v>1.2999999999999999E-4</v>
      </c>
      <c r="AN298" s="6">
        <v>45.65</v>
      </c>
      <c r="AO298" s="6">
        <v>4.9000000000000002E-2</v>
      </c>
      <c r="AP298" s="6">
        <v>2.8000000000000001E-2</v>
      </c>
      <c r="AQ298" s="6">
        <v>2.8000000000000001E-2</v>
      </c>
      <c r="AR298" s="6">
        <v>3.4109999999999996</v>
      </c>
      <c r="AS298" s="6">
        <v>31.6</v>
      </c>
      <c r="AT298" s="6">
        <v>0.04</v>
      </c>
      <c r="AU298" s="6">
        <v>3.5E-4</v>
      </c>
      <c r="AV298" s="6">
        <v>1.5600000000000002E-3</v>
      </c>
      <c r="AW298" s="6">
        <v>8.75</v>
      </c>
      <c r="AX298" s="6"/>
      <c r="AY298" s="6"/>
      <c r="AZ298" s="6">
        <v>46.85</v>
      </c>
      <c r="BA298" s="6">
        <v>7.3499999999999996E-2</v>
      </c>
      <c r="BB298" s="13" t="s">
        <v>135</v>
      </c>
      <c r="BC298" s="23" t="s">
        <v>135</v>
      </c>
      <c r="BD298" s="13" t="s">
        <v>0</v>
      </c>
    </row>
    <row r="299" spans="1:56" x14ac:dyDescent="0.2">
      <c r="A299" s="10" t="s">
        <v>196</v>
      </c>
      <c r="B299" s="3" t="s">
        <v>138</v>
      </c>
      <c r="C299" s="7">
        <v>498153</v>
      </c>
      <c r="D299" s="7">
        <v>2128420</v>
      </c>
      <c r="E299" s="6">
        <v>0</v>
      </c>
      <c r="F299" s="6">
        <v>0</v>
      </c>
      <c r="G299" s="6">
        <v>10</v>
      </c>
      <c r="H299" s="6">
        <v>7.58</v>
      </c>
      <c r="I299" s="6">
        <v>0.5</v>
      </c>
      <c r="J299" s="6">
        <v>283</v>
      </c>
      <c r="K299" s="6">
        <v>2.5</v>
      </c>
      <c r="L299" s="6">
        <v>77.900000000000006</v>
      </c>
      <c r="M299" s="6">
        <v>8.5</v>
      </c>
      <c r="N299" s="6">
        <v>0.04</v>
      </c>
      <c r="O299" s="6">
        <v>0.4</v>
      </c>
      <c r="P299" s="6">
        <v>224</v>
      </c>
      <c r="Q299" s="30">
        <f t="shared" si="4"/>
        <v>186.78</v>
      </c>
      <c r="R299" s="6">
        <v>52</v>
      </c>
      <c r="S299" s="6">
        <v>172</v>
      </c>
      <c r="T299" s="6">
        <v>4</v>
      </c>
      <c r="U299" s="6">
        <v>2</v>
      </c>
      <c r="V299" s="6">
        <v>2</v>
      </c>
      <c r="W299" s="6">
        <v>220</v>
      </c>
      <c r="X299" s="6">
        <v>50</v>
      </c>
      <c r="Y299" s="6">
        <v>170</v>
      </c>
      <c r="Z299" s="6">
        <v>101.43</v>
      </c>
      <c r="AA299" s="6">
        <v>42.95</v>
      </c>
      <c r="AB299" s="6">
        <v>58.48</v>
      </c>
      <c r="AC299" s="6">
        <v>16.733304</v>
      </c>
      <c r="AD299" s="6">
        <v>3.78</v>
      </c>
      <c r="AE299" s="6">
        <v>1.0999999999999999E-2</v>
      </c>
      <c r="AF299" s="6">
        <v>0.1</v>
      </c>
      <c r="AG299" s="6">
        <v>0.1</v>
      </c>
      <c r="AH299" s="6">
        <v>31.45</v>
      </c>
      <c r="AI299" s="6">
        <v>3.5000000000000003E-2</v>
      </c>
      <c r="AJ299" s="6">
        <v>0.35799999999999998</v>
      </c>
      <c r="AK299" s="6">
        <v>1.5299999999999999E-3</v>
      </c>
      <c r="AL299" s="6">
        <v>2.7E-2</v>
      </c>
      <c r="AM299" s="6">
        <v>1.2999999999999999E-4</v>
      </c>
      <c r="AN299" s="6">
        <v>17.2</v>
      </c>
      <c r="AO299" s="6">
        <v>4.9000000000000002E-2</v>
      </c>
      <c r="AP299" s="6">
        <v>2.8000000000000001E-2</v>
      </c>
      <c r="AQ299" s="6">
        <v>2.8000000000000001E-2</v>
      </c>
      <c r="AR299" s="6">
        <v>5.1999999999999998E-2</v>
      </c>
      <c r="AS299" s="6">
        <v>14.2</v>
      </c>
      <c r="AT299" s="6">
        <v>1.9E-2</v>
      </c>
      <c r="AU299" s="6">
        <v>3.5E-4</v>
      </c>
      <c r="AV299" s="6">
        <v>5.9000000000000003E-4</v>
      </c>
      <c r="AW299" s="6">
        <v>3.48</v>
      </c>
      <c r="AX299" s="6"/>
      <c r="AY299" s="6">
        <v>25.7</v>
      </c>
      <c r="AZ299" s="6">
        <v>17.3</v>
      </c>
      <c r="BA299" s="6">
        <v>1.2E-2</v>
      </c>
      <c r="BB299" s="13" t="s">
        <v>135</v>
      </c>
      <c r="BC299" s="23" t="s">
        <v>135</v>
      </c>
      <c r="BD299" s="13" t="s">
        <v>0</v>
      </c>
    </row>
    <row r="300" spans="1:56" x14ac:dyDescent="0.2">
      <c r="A300" s="10" t="s">
        <v>165</v>
      </c>
      <c r="B300" s="3" t="s">
        <v>289</v>
      </c>
      <c r="C300" s="7">
        <v>477696</v>
      </c>
      <c r="D300" s="7">
        <v>2134789</v>
      </c>
      <c r="E300" s="6">
        <v>0</v>
      </c>
      <c r="F300" s="6">
        <v>0</v>
      </c>
      <c r="G300" s="6">
        <v>40</v>
      </c>
      <c r="H300" s="6">
        <v>7.5</v>
      </c>
      <c r="I300" s="6">
        <v>2.8</v>
      </c>
      <c r="J300" s="6">
        <v>187</v>
      </c>
      <c r="K300" s="6">
        <v>5</v>
      </c>
      <c r="L300" s="6">
        <v>51.8</v>
      </c>
      <c r="M300" s="6">
        <v>7.92</v>
      </c>
      <c r="N300" s="6">
        <v>4.68</v>
      </c>
      <c r="O300" s="6">
        <v>0.1</v>
      </c>
      <c r="P300" s="6">
        <v>148</v>
      </c>
      <c r="Q300" s="30">
        <f t="shared" si="4"/>
        <v>123.42</v>
      </c>
      <c r="R300" s="6">
        <v>24</v>
      </c>
      <c r="S300" s="6">
        <v>124</v>
      </c>
      <c r="T300" s="6">
        <v>10</v>
      </c>
      <c r="U300" s="6">
        <v>2</v>
      </c>
      <c r="V300" s="6">
        <v>8</v>
      </c>
      <c r="W300" s="6">
        <v>138</v>
      </c>
      <c r="X300" s="6">
        <v>22</v>
      </c>
      <c r="Y300" s="6">
        <v>116</v>
      </c>
      <c r="Z300" s="6">
        <v>53.75</v>
      </c>
      <c r="AA300" s="6">
        <v>28.22</v>
      </c>
      <c r="AB300" s="6">
        <v>25.53</v>
      </c>
      <c r="AC300" s="6">
        <v>2.9659560000000003</v>
      </c>
      <c r="AD300" s="6">
        <v>0.67</v>
      </c>
      <c r="AE300" s="6">
        <v>1.0999999999999999E-2</v>
      </c>
      <c r="AF300" s="6">
        <v>0.1</v>
      </c>
      <c r="AG300" s="6">
        <v>0.1</v>
      </c>
      <c r="AH300" s="6">
        <v>21.31</v>
      </c>
      <c r="AI300" s="6">
        <v>3.5000000000000003E-2</v>
      </c>
      <c r="AJ300" s="6">
        <v>0.35799999999999998</v>
      </c>
      <c r="AK300" s="6">
        <v>6.2E-4</v>
      </c>
      <c r="AL300" s="6">
        <v>0.01</v>
      </c>
      <c r="AM300" s="6">
        <v>1.2999999999999999E-4</v>
      </c>
      <c r="AN300" s="6">
        <v>11.3</v>
      </c>
      <c r="AO300" s="6">
        <v>4.9000000000000002E-2</v>
      </c>
      <c r="AP300" s="6">
        <v>2.8000000000000001E-2</v>
      </c>
      <c r="AQ300" s="6">
        <v>2.8000000000000001E-2</v>
      </c>
      <c r="AR300" s="6">
        <v>0.13800000000000001</v>
      </c>
      <c r="AS300" s="6">
        <v>6.2</v>
      </c>
      <c r="AT300" s="6">
        <v>1.9E-2</v>
      </c>
      <c r="AU300" s="6">
        <v>3.5E-4</v>
      </c>
      <c r="AV300" s="6">
        <v>6.3000000000000003E-4</v>
      </c>
      <c r="AW300" s="6">
        <v>2.9</v>
      </c>
      <c r="AX300" s="6"/>
      <c r="AY300" s="6">
        <v>9.92</v>
      </c>
      <c r="AZ300" s="6">
        <v>12.5</v>
      </c>
      <c r="BA300" s="6">
        <v>1.2E-2</v>
      </c>
      <c r="BB300" s="13" t="s">
        <v>135</v>
      </c>
      <c r="BC300" s="23" t="s">
        <v>135</v>
      </c>
      <c r="BD300" s="13" t="s">
        <v>0</v>
      </c>
    </row>
    <row r="301" spans="1:56" x14ac:dyDescent="0.2">
      <c r="A301" s="10" t="s">
        <v>186</v>
      </c>
      <c r="B301" s="3" t="s">
        <v>308</v>
      </c>
      <c r="C301" s="8">
        <v>484129</v>
      </c>
      <c r="D301" s="8">
        <v>2131185</v>
      </c>
      <c r="E301" s="6">
        <v>0</v>
      </c>
      <c r="F301" s="6">
        <v>0</v>
      </c>
      <c r="G301" s="6">
        <v>7.5</v>
      </c>
      <c r="H301" s="6">
        <v>7.79</v>
      </c>
      <c r="I301" s="6">
        <v>0.59</v>
      </c>
      <c r="J301" s="6">
        <v>404</v>
      </c>
      <c r="K301" s="6">
        <v>2.5</v>
      </c>
      <c r="L301" s="6">
        <v>98.85</v>
      </c>
      <c r="M301" s="6">
        <v>13.15</v>
      </c>
      <c r="N301" s="6">
        <v>0.8</v>
      </c>
      <c r="O301" s="6">
        <v>0.35</v>
      </c>
      <c r="P301" s="6">
        <v>294</v>
      </c>
      <c r="Q301" s="30">
        <f t="shared" si="4"/>
        <v>266.64</v>
      </c>
      <c r="R301" s="6">
        <v>76</v>
      </c>
      <c r="S301" s="6">
        <v>216</v>
      </c>
      <c r="T301" s="6">
        <v>4</v>
      </c>
      <c r="U301" s="6">
        <v>2</v>
      </c>
      <c r="V301" s="6">
        <v>2</v>
      </c>
      <c r="W301" s="6">
        <v>288</v>
      </c>
      <c r="X301" s="6">
        <v>74</v>
      </c>
      <c r="Y301" s="6">
        <v>214</v>
      </c>
      <c r="Z301" s="6">
        <v>134.72999999999999</v>
      </c>
      <c r="AA301" s="6">
        <v>54.43</v>
      </c>
      <c r="AB301" s="6">
        <v>80.3</v>
      </c>
      <c r="AC301" s="6">
        <v>44.090928000000005</v>
      </c>
      <c r="AD301" s="6">
        <v>9.9600000000000009</v>
      </c>
      <c r="AE301" s="6">
        <v>1.0999999999999999E-2</v>
      </c>
      <c r="AF301" s="6">
        <v>0.1</v>
      </c>
      <c r="AG301" s="6">
        <v>0.1</v>
      </c>
      <c r="AH301" s="6">
        <v>39.85</v>
      </c>
      <c r="AI301" s="6">
        <v>3.5000000000000003E-2</v>
      </c>
      <c r="AJ301" s="6"/>
      <c r="AK301" s="6">
        <v>6.7000000000000002E-4</v>
      </c>
      <c r="AL301" s="6">
        <v>3.4000000000000002E-2</v>
      </c>
      <c r="AM301" s="6">
        <v>1.2999999999999999E-4</v>
      </c>
      <c r="AN301" s="6">
        <v>21.8</v>
      </c>
      <c r="AO301" s="6">
        <v>4.9000000000000002E-2</v>
      </c>
      <c r="AP301" s="6">
        <v>2.8000000000000001E-2</v>
      </c>
      <c r="AQ301" s="6">
        <v>2.8000000000000001E-2</v>
      </c>
      <c r="AR301" s="6">
        <v>5.1999999999999998E-2</v>
      </c>
      <c r="AS301" s="6">
        <v>19.5</v>
      </c>
      <c r="AT301" s="6">
        <v>1.9E-2</v>
      </c>
      <c r="AU301" s="6">
        <v>3.5E-4</v>
      </c>
      <c r="AV301" s="6">
        <v>5.9000000000000003E-4</v>
      </c>
      <c r="AW301" s="6">
        <v>4.41</v>
      </c>
      <c r="AX301" s="6"/>
      <c r="AY301" s="6"/>
      <c r="AZ301" s="6">
        <v>22.4</v>
      </c>
      <c r="BA301" s="6">
        <v>1.4999999999999999E-2</v>
      </c>
      <c r="BB301" s="13" t="s">
        <v>135</v>
      </c>
      <c r="BC301" s="23" t="s">
        <v>135</v>
      </c>
      <c r="BD301" s="13" t="s">
        <v>0</v>
      </c>
    </row>
    <row r="302" spans="1:56" x14ac:dyDescent="0.2">
      <c r="A302" s="10" t="s">
        <v>196</v>
      </c>
      <c r="B302" s="3" t="s">
        <v>139</v>
      </c>
      <c r="C302" s="7">
        <v>498224</v>
      </c>
      <c r="D302" s="7">
        <v>2129148</v>
      </c>
      <c r="E302" s="6">
        <v>0</v>
      </c>
      <c r="F302" s="6">
        <v>0</v>
      </c>
      <c r="G302" s="6">
        <v>10</v>
      </c>
      <c r="H302" s="6">
        <v>7.54</v>
      </c>
      <c r="I302" s="6">
        <v>0.5</v>
      </c>
      <c r="J302" s="6">
        <v>222</v>
      </c>
      <c r="K302" s="6">
        <v>2.5</v>
      </c>
      <c r="L302" s="6">
        <v>58.8</v>
      </c>
      <c r="M302" s="6">
        <v>6.78</v>
      </c>
      <c r="N302" s="6">
        <v>1.2</v>
      </c>
      <c r="O302" s="6">
        <v>0.4</v>
      </c>
      <c r="P302" s="6">
        <v>184</v>
      </c>
      <c r="Q302" s="30">
        <f t="shared" si="4"/>
        <v>146.52000000000001</v>
      </c>
      <c r="R302" s="6">
        <v>44</v>
      </c>
      <c r="S302" s="6">
        <v>140</v>
      </c>
      <c r="T302" s="6">
        <v>0</v>
      </c>
      <c r="U302" s="6">
        <v>0</v>
      </c>
      <c r="V302" s="6">
        <v>0</v>
      </c>
      <c r="W302" s="6">
        <v>184</v>
      </c>
      <c r="X302" s="6">
        <v>44</v>
      </c>
      <c r="Y302" s="6">
        <v>140</v>
      </c>
      <c r="Z302" s="6">
        <v>76.510000000000005</v>
      </c>
      <c r="AA302" s="6">
        <v>31.21</v>
      </c>
      <c r="AB302" s="6">
        <v>45.3</v>
      </c>
      <c r="AC302" s="6"/>
      <c r="AD302" s="6">
        <v>3.44</v>
      </c>
      <c r="AE302" s="6">
        <v>1.0999999999999999E-2</v>
      </c>
      <c r="AF302" s="6">
        <v>0.1</v>
      </c>
      <c r="AG302" s="6">
        <v>0.1</v>
      </c>
      <c r="AH302" s="6">
        <v>23.28</v>
      </c>
      <c r="AI302" s="6">
        <v>3.5000000000000003E-2</v>
      </c>
      <c r="AJ302" s="6">
        <v>0.35799999999999998</v>
      </c>
      <c r="AK302" s="6">
        <v>1.3699999999999999E-3</v>
      </c>
      <c r="AL302" s="6">
        <v>2.1999999999999999E-2</v>
      </c>
      <c r="AM302" s="6">
        <v>1.2999999999999999E-4</v>
      </c>
      <c r="AN302" s="6">
        <v>12.5</v>
      </c>
      <c r="AO302" s="6">
        <v>4.9000000000000002E-2</v>
      </c>
      <c r="AP302" s="6">
        <v>2.8000000000000001E-2</v>
      </c>
      <c r="AQ302" s="6">
        <v>2.8000000000000001E-2</v>
      </c>
      <c r="AR302" s="6">
        <v>5.1999999999999998E-2</v>
      </c>
      <c r="AS302" s="6">
        <v>11</v>
      </c>
      <c r="AT302" s="6">
        <v>1.9E-2</v>
      </c>
      <c r="AU302" s="6">
        <v>3.5E-4</v>
      </c>
      <c r="AV302" s="6">
        <v>5.9000000000000003E-4</v>
      </c>
      <c r="AW302" s="6">
        <v>3.4</v>
      </c>
      <c r="AX302" s="6"/>
      <c r="AY302" s="6">
        <v>24.7</v>
      </c>
      <c r="AZ302" s="6">
        <v>14.8</v>
      </c>
      <c r="BA302" s="6">
        <v>1.2E-2</v>
      </c>
      <c r="BB302" s="13" t="s">
        <v>135</v>
      </c>
      <c r="BC302" s="23" t="s">
        <v>135</v>
      </c>
      <c r="BD302" s="13" t="s">
        <v>0</v>
      </c>
    </row>
    <row r="303" spans="1:56" x14ac:dyDescent="0.2">
      <c r="A303" s="10" t="s">
        <v>196</v>
      </c>
      <c r="B303" s="3" t="s">
        <v>327</v>
      </c>
      <c r="C303" s="7">
        <v>493006</v>
      </c>
      <c r="D303" s="7">
        <v>2128467</v>
      </c>
      <c r="E303" s="6">
        <v>14.285714285714286</v>
      </c>
      <c r="F303" s="6">
        <v>0.14285714285714285</v>
      </c>
      <c r="G303" s="6">
        <v>1055.7142857142858</v>
      </c>
      <c r="H303" s="6">
        <v>7.5814285714285701</v>
      </c>
      <c r="I303" s="6">
        <v>0.5</v>
      </c>
      <c r="J303" s="6">
        <v>681</v>
      </c>
      <c r="K303" s="6">
        <v>14.642857142857142</v>
      </c>
      <c r="L303" s="6">
        <v>202</v>
      </c>
      <c r="M303" s="6">
        <v>29.657142857142855</v>
      </c>
      <c r="N303" s="6">
        <v>12.534285714285714</v>
      </c>
      <c r="O303" s="6">
        <v>0.25714285714285717</v>
      </c>
      <c r="P303" s="6">
        <v>447.42857142857144</v>
      </c>
      <c r="Q303" s="30">
        <f t="shared" si="4"/>
        <v>449.46000000000004</v>
      </c>
      <c r="R303" s="6">
        <v>84.571428571428569</v>
      </c>
      <c r="S303" s="6">
        <v>362.85714285714283</v>
      </c>
      <c r="T303" s="6">
        <v>4.5714285714285712</v>
      </c>
      <c r="U303" s="6">
        <v>2</v>
      </c>
      <c r="V303" s="6">
        <v>2.5714285714285716</v>
      </c>
      <c r="W303" s="6">
        <v>442.85714285714283</v>
      </c>
      <c r="X303" s="6">
        <v>82.571428571428569</v>
      </c>
      <c r="Y303" s="6">
        <v>360.28571428571428</v>
      </c>
      <c r="Z303" s="6">
        <v>235.14857142857142</v>
      </c>
      <c r="AA303" s="6">
        <v>97.671428571428564</v>
      </c>
      <c r="AB303" s="6">
        <v>137.47714285714287</v>
      </c>
      <c r="AC303" s="6">
        <v>12.300180000000001</v>
      </c>
      <c r="AD303" s="6">
        <v>2.7785714285714289</v>
      </c>
      <c r="AE303" s="6">
        <v>1.0999999999999998E-2</v>
      </c>
      <c r="AF303" s="6">
        <v>0.14000000000000001</v>
      </c>
      <c r="AG303" s="6">
        <v>0.20714285714285716</v>
      </c>
      <c r="AH303" s="6">
        <v>86.44285714285715</v>
      </c>
      <c r="AI303" s="6">
        <v>5.171428571428572E-2</v>
      </c>
      <c r="AJ303" s="6">
        <v>0.35800000000000004</v>
      </c>
      <c r="AK303" s="6">
        <v>6.4428571428571432E-4</v>
      </c>
      <c r="AL303" s="6">
        <v>1.4428571428571428E-2</v>
      </c>
      <c r="AM303" s="6">
        <v>1.2999999999999999E-4</v>
      </c>
      <c r="AN303" s="6">
        <v>39.114285714285714</v>
      </c>
      <c r="AO303" s="6">
        <v>4.8999999999999995E-2</v>
      </c>
      <c r="AP303" s="6">
        <v>2.8000000000000001E-2</v>
      </c>
      <c r="AQ303" s="6">
        <v>2.8000000000000001E-2</v>
      </c>
      <c r="AR303" s="6">
        <v>5.1999999999999998E-2</v>
      </c>
      <c r="AS303" s="6">
        <v>33.385714285714286</v>
      </c>
      <c r="AT303" s="6">
        <v>7.6999999999999999E-2</v>
      </c>
      <c r="AU303" s="6">
        <v>3.5E-4</v>
      </c>
      <c r="AV303" s="6">
        <v>8.5250000000000018E-4</v>
      </c>
      <c r="AW303" s="6">
        <v>5.94</v>
      </c>
      <c r="AX303" s="6"/>
      <c r="AY303" s="6">
        <v>23.071428571428566</v>
      </c>
      <c r="AZ303" s="6">
        <v>54.057142857142857</v>
      </c>
      <c r="BA303" s="6">
        <v>0.24385714285714286</v>
      </c>
      <c r="BB303" s="13" t="s">
        <v>135</v>
      </c>
      <c r="BC303" s="23" t="s">
        <v>135</v>
      </c>
      <c r="BD303" s="13" t="s">
        <v>0</v>
      </c>
    </row>
    <row r="304" spans="1:56" x14ac:dyDescent="0.2">
      <c r="A304" s="10" t="s">
        <v>168</v>
      </c>
      <c r="B304" s="3" t="s">
        <v>378</v>
      </c>
      <c r="C304" s="7">
        <v>481921</v>
      </c>
      <c r="D304" s="7">
        <v>2130816</v>
      </c>
      <c r="E304" s="6">
        <v>0</v>
      </c>
      <c r="F304" s="6">
        <v>0</v>
      </c>
      <c r="G304" s="6">
        <v>2166.6666666666665</v>
      </c>
      <c r="H304" s="6">
        <v>7.94</v>
      </c>
      <c r="I304" s="6">
        <v>13.4</v>
      </c>
      <c r="J304" s="6">
        <v>182</v>
      </c>
      <c r="K304" s="6">
        <v>60</v>
      </c>
      <c r="L304" s="6">
        <v>38.799999999999997</v>
      </c>
      <c r="M304" s="6">
        <v>7.6766666666666667</v>
      </c>
      <c r="N304" s="6">
        <v>4</v>
      </c>
      <c r="O304" s="6">
        <v>0.2</v>
      </c>
      <c r="P304" s="6">
        <v>121.33333333333333</v>
      </c>
      <c r="Q304" s="30">
        <f t="shared" si="4"/>
        <v>120.12</v>
      </c>
      <c r="R304" s="6">
        <v>32</v>
      </c>
      <c r="S304" s="6">
        <v>89.333333333333329</v>
      </c>
      <c r="T304" s="6">
        <v>2</v>
      </c>
      <c r="U304" s="6">
        <v>2</v>
      </c>
      <c r="V304" s="6">
        <v>0</v>
      </c>
      <c r="W304" s="6">
        <v>119.33333333333333</v>
      </c>
      <c r="X304" s="6">
        <v>30</v>
      </c>
      <c r="Y304" s="6">
        <v>89.333333333333329</v>
      </c>
      <c r="Z304" s="6">
        <v>57.75</v>
      </c>
      <c r="AA304" s="6">
        <v>30.71</v>
      </c>
      <c r="AB304" s="6">
        <v>27.04</v>
      </c>
      <c r="AC304" s="6">
        <v>4.4415559999999994</v>
      </c>
      <c r="AD304" s="6">
        <v>1.0033333333333332</v>
      </c>
      <c r="AE304" s="6">
        <v>1.1000000000000001E-2</v>
      </c>
      <c r="AF304" s="6">
        <v>0.1</v>
      </c>
      <c r="AG304" s="6">
        <v>0.1</v>
      </c>
      <c r="AH304" s="6">
        <v>26.433333333333334</v>
      </c>
      <c r="AI304" s="6">
        <v>3.5000000000000003E-2</v>
      </c>
      <c r="AJ304" s="6">
        <v>0.35799999999999993</v>
      </c>
      <c r="AK304" s="6">
        <v>8.0333333333333331E-4</v>
      </c>
      <c r="AL304" s="6">
        <v>1.6E-2</v>
      </c>
      <c r="AM304" s="6">
        <v>1.2999999999999999E-4</v>
      </c>
      <c r="AN304" s="6">
        <v>12.3</v>
      </c>
      <c r="AO304" s="6">
        <v>4.9000000000000009E-2</v>
      </c>
      <c r="AP304" s="6">
        <v>2.8000000000000001E-2</v>
      </c>
      <c r="AQ304" s="6">
        <v>2.8000000000000001E-2</v>
      </c>
      <c r="AR304" s="6">
        <v>1.4506666666666668</v>
      </c>
      <c r="AS304" s="6">
        <v>6.5666666666666664</v>
      </c>
      <c r="AT304" s="6">
        <v>1.9E-2</v>
      </c>
      <c r="AU304" s="6">
        <v>3.5E-4</v>
      </c>
      <c r="AV304" s="6">
        <v>1.4E-3</v>
      </c>
      <c r="AW304" s="6">
        <v>3.043333333333333</v>
      </c>
      <c r="AX304" s="6"/>
      <c r="AY304" s="6">
        <v>15.516666666666666</v>
      </c>
      <c r="AZ304" s="6">
        <v>10.1</v>
      </c>
      <c r="BA304" s="6">
        <v>1.5333333333333332E-2</v>
      </c>
      <c r="BB304" s="13" t="s">
        <v>135</v>
      </c>
      <c r="BC304" s="23" t="s">
        <v>135</v>
      </c>
      <c r="BD304" s="13" t="s">
        <v>0</v>
      </c>
    </row>
    <row r="305" spans="1:56" x14ac:dyDescent="0.2">
      <c r="A305" s="10" t="s">
        <v>171</v>
      </c>
      <c r="B305" s="3" t="s">
        <v>216</v>
      </c>
      <c r="C305" s="7">
        <v>490215</v>
      </c>
      <c r="D305" s="7">
        <v>2136947</v>
      </c>
      <c r="E305" s="6">
        <v>0</v>
      </c>
      <c r="F305" s="6">
        <v>0</v>
      </c>
      <c r="G305" s="6">
        <v>6500</v>
      </c>
      <c r="H305" s="6">
        <v>7.6</v>
      </c>
      <c r="I305" s="6">
        <v>0.67</v>
      </c>
      <c r="J305" s="6">
        <v>1191</v>
      </c>
      <c r="K305" s="6">
        <v>2.5</v>
      </c>
      <c r="L305" s="6">
        <v>178.1</v>
      </c>
      <c r="M305" s="6">
        <v>72.3</v>
      </c>
      <c r="N305" s="6">
        <v>1.47</v>
      </c>
      <c r="O305" s="6">
        <v>0.6</v>
      </c>
      <c r="P305" s="6">
        <v>904</v>
      </c>
      <c r="Q305" s="30">
        <f t="shared" si="4"/>
        <v>786.06000000000006</v>
      </c>
      <c r="R305" s="6">
        <v>164</v>
      </c>
      <c r="S305" s="6">
        <v>740</v>
      </c>
      <c r="T305" s="6">
        <v>14</v>
      </c>
      <c r="U305" s="6">
        <v>8</v>
      </c>
      <c r="V305" s="6">
        <v>6</v>
      </c>
      <c r="W305" s="6">
        <v>890</v>
      </c>
      <c r="X305" s="6">
        <v>156</v>
      </c>
      <c r="Y305" s="6">
        <v>734</v>
      </c>
      <c r="Z305" s="6">
        <v>382.34</v>
      </c>
      <c r="AA305" s="6">
        <v>127.85</v>
      </c>
      <c r="AB305" s="6">
        <v>254.49</v>
      </c>
      <c r="AC305" s="6">
        <v>3.0544919999999998</v>
      </c>
      <c r="AD305" s="6">
        <v>0.69</v>
      </c>
      <c r="AE305" s="6">
        <v>1.0999999999999999E-2</v>
      </c>
      <c r="AF305" s="6">
        <v>0.1</v>
      </c>
      <c r="AG305" s="6">
        <v>0.1</v>
      </c>
      <c r="AH305" s="6">
        <v>306.64</v>
      </c>
      <c r="AI305" s="6">
        <v>3.5000000000000003E-2</v>
      </c>
      <c r="AJ305" s="6">
        <v>0.35799999999999998</v>
      </c>
      <c r="AK305" s="6">
        <v>4.64E-3</v>
      </c>
      <c r="AL305" s="6">
        <v>0.01</v>
      </c>
      <c r="AM305" s="6">
        <v>1.2999999999999999E-4</v>
      </c>
      <c r="AN305" s="6">
        <v>51.2</v>
      </c>
      <c r="AO305" s="6">
        <v>4.9000000000000002E-2</v>
      </c>
      <c r="AP305" s="6">
        <v>2.8000000000000001E-2</v>
      </c>
      <c r="AQ305" s="6">
        <v>2.8000000000000001E-2</v>
      </c>
      <c r="AR305" s="6">
        <v>0.14199999999999999</v>
      </c>
      <c r="AS305" s="6">
        <v>61.8</v>
      </c>
      <c r="AT305" s="6">
        <v>1.9E-2</v>
      </c>
      <c r="AU305" s="6">
        <v>3.5E-4</v>
      </c>
      <c r="AV305" s="6">
        <v>9.1E-4</v>
      </c>
      <c r="AW305" s="6">
        <v>10.6</v>
      </c>
      <c r="AX305" s="6"/>
      <c r="AY305" s="6">
        <v>29.5</v>
      </c>
      <c r="AZ305" s="6">
        <v>92.6</v>
      </c>
      <c r="BA305" s="6">
        <v>1.516</v>
      </c>
      <c r="BB305" s="13" t="s">
        <v>140</v>
      </c>
      <c r="BC305" s="25" t="s">
        <v>141</v>
      </c>
      <c r="BD305" s="13" t="s">
        <v>142</v>
      </c>
    </row>
    <row r="306" spans="1:56" x14ac:dyDescent="0.2">
      <c r="A306" s="10" t="s">
        <v>171</v>
      </c>
      <c r="B306" s="3" t="s">
        <v>217</v>
      </c>
      <c r="C306" s="7">
        <v>490395</v>
      </c>
      <c r="D306" s="7">
        <v>2136697</v>
      </c>
      <c r="E306" s="6">
        <v>18</v>
      </c>
      <c r="F306" s="6">
        <v>0</v>
      </c>
      <c r="G306" s="6">
        <v>2600</v>
      </c>
      <c r="H306" s="6">
        <v>7.89</v>
      </c>
      <c r="I306" s="6">
        <v>0.73</v>
      </c>
      <c r="J306" s="6">
        <v>1150</v>
      </c>
      <c r="K306" s="6">
        <v>5</v>
      </c>
      <c r="L306" s="6">
        <v>206.3</v>
      </c>
      <c r="M306" s="6">
        <v>81.900000000000006</v>
      </c>
      <c r="N306" s="6">
        <v>3.16</v>
      </c>
      <c r="O306" s="6">
        <v>0.5</v>
      </c>
      <c r="P306" s="6">
        <v>860</v>
      </c>
      <c r="Q306" s="30">
        <f t="shared" si="4"/>
        <v>759</v>
      </c>
      <c r="R306" s="6">
        <v>144</v>
      </c>
      <c r="S306" s="6">
        <v>716</v>
      </c>
      <c r="T306" s="6">
        <v>6</v>
      </c>
      <c r="U306" s="6">
        <v>0</v>
      </c>
      <c r="V306" s="6">
        <v>6</v>
      </c>
      <c r="W306" s="6">
        <v>854</v>
      </c>
      <c r="X306" s="6">
        <v>144</v>
      </c>
      <c r="Y306" s="6">
        <v>710</v>
      </c>
      <c r="Z306" s="6">
        <v>391.3</v>
      </c>
      <c r="AA306" s="6">
        <v>114.6</v>
      </c>
      <c r="AB306" s="6">
        <v>276.7</v>
      </c>
      <c r="AC306" s="6">
        <v>1.6821840000000001</v>
      </c>
      <c r="AD306" s="6">
        <v>0.38</v>
      </c>
      <c r="AE306" s="6">
        <v>1.0999999999999999E-2</v>
      </c>
      <c r="AF306" s="6">
        <v>0.1</v>
      </c>
      <c r="AG306" s="6">
        <v>0.1</v>
      </c>
      <c r="AH306" s="6">
        <v>300.44</v>
      </c>
      <c r="AI306" s="6">
        <v>3.5000000000000003E-2</v>
      </c>
      <c r="AJ306" s="6">
        <v>0.35799999999999998</v>
      </c>
      <c r="AK306" s="6">
        <v>5.11E-3</v>
      </c>
      <c r="AL306" s="6">
        <v>1.4E-2</v>
      </c>
      <c r="AM306" s="6">
        <v>1.2999999999999999E-4</v>
      </c>
      <c r="AN306" s="6">
        <v>45.9</v>
      </c>
      <c r="AO306" s="6">
        <v>4.9000000000000002E-2</v>
      </c>
      <c r="AP306" s="6">
        <v>2.8000000000000001E-2</v>
      </c>
      <c r="AQ306" s="6">
        <v>2.8000000000000001E-2</v>
      </c>
      <c r="AR306" s="6">
        <v>0.114</v>
      </c>
      <c r="AS306" s="6">
        <v>67.2</v>
      </c>
      <c r="AT306" s="6">
        <v>1.9E-2</v>
      </c>
      <c r="AU306" s="6">
        <v>3.5E-4</v>
      </c>
      <c r="AV306" s="6">
        <v>5.9000000000000003E-4</v>
      </c>
      <c r="AW306" s="6">
        <v>10.1</v>
      </c>
      <c r="AX306" s="6"/>
      <c r="AY306" s="6">
        <v>27.7</v>
      </c>
      <c r="AZ306" s="6">
        <v>92.2</v>
      </c>
      <c r="BA306" s="6">
        <v>1.0660000000000001</v>
      </c>
      <c r="BB306" s="13" t="s">
        <v>140</v>
      </c>
      <c r="BC306" s="25" t="s">
        <v>141</v>
      </c>
      <c r="BD306" s="13" t="s">
        <v>142</v>
      </c>
    </row>
    <row r="307" spans="1:56" x14ac:dyDescent="0.2">
      <c r="A307" s="10" t="s">
        <v>196</v>
      </c>
      <c r="B307" s="3" t="s">
        <v>335</v>
      </c>
      <c r="C307" s="7">
        <v>492917</v>
      </c>
      <c r="D307" s="7">
        <v>2128568</v>
      </c>
      <c r="E307" s="6">
        <v>0</v>
      </c>
      <c r="F307" s="6">
        <v>0</v>
      </c>
      <c r="G307" s="6">
        <v>390</v>
      </c>
      <c r="H307" s="6">
        <v>7.35</v>
      </c>
      <c r="I307" s="6">
        <v>0.63</v>
      </c>
      <c r="J307" s="6">
        <v>969</v>
      </c>
      <c r="K307" s="6">
        <v>17.5</v>
      </c>
      <c r="L307" s="6">
        <v>256.7</v>
      </c>
      <c r="M307" s="6">
        <v>34.9</v>
      </c>
      <c r="N307" s="6"/>
      <c r="O307" s="6">
        <v>0.4</v>
      </c>
      <c r="P307" s="6">
        <v>696</v>
      </c>
      <c r="Q307" s="30">
        <f t="shared" si="4"/>
        <v>639.54000000000008</v>
      </c>
      <c r="R307" s="6"/>
      <c r="S307" s="6"/>
      <c r="T307" s="6"/>
      <c r="U307" s="6"/>
      <c r="V307" s="6"/>
      <c r="W307" s="6"/>
      <c r="X307" s="6"/>
      <c r="Y307" s="6"/>
      <c r="Z307" s="6">
        <v>367.68</v>
      </c>
      <c r="AA307" s="6">
        <v>151.07</v>
      </c>
      <c r="AB307" s="6">
        <v>216.61</v>
      </c>
      <c r="AC307" s="6">
        <v>19.079507999999997</v>
      </c>
      <c r="AD307" s="6">
        <v>4.3099999999999996</v>
      </c>
      <c r="AE307" s="6">
        <v>1.2E-2</v>
      </c>
      <c r="AF307" s="6">
        <v>0.25</v>
      </c>
      <c r="AG307" s="6"/>
      <c r="AH307" s="6">
        <v>231.85</v>
      </c>
      <c r="AI307" s="6">
        <v>3.5000000000000003E-2</v>
      </c>
      <c r="AJ307" s="6"/>
      <c r="AK307" s="6">
        <v>1.92E-3</v>
      </c>
      <c r="AL307" s="6">
        <v>3.5999999999999997E-2</v>
      </c>
      <c r="AM307" s="6">
        <v>1.2999999999999999E-4</v>
      </c>
      <c r="AN307" s="6">
        <v>60.5</v>
      </c>
      <c r="AO307" s="6">
        <v>4.9000000000000002E-2</v>
      </c>
      <c r="AP307" s="6">
        <v>2.8000000000000001E-2</v>
      </c>
      <c r="AQ307" s="6">
        <v>2.8000000000000001E-2</v>
      </c>
      <c r="AR307" s="6">
        <v>5.1999999999999998E-2</v>
      </c>
      <c r="AS307" s="6">
        <v>52.6</v>
      </c>
      <c r="AT307" s="6">
        <v>9.7000000000000003E-2</v>
      </c>
      <c r="AU307" s="6">
        <v>3.5E-4</v>
      </c>
      <c r="AV307" s="6">
        <v>5.9000000000000003E-4</v>
      </c>
      <c r="AW307" s="6">
        <v>8.69</v>
      </c>
      <c r="AX307" s="6"/>
      <c r="AY307" s="6"/>
      <c r="AZ307" s="6">
        <v>90.4</v>
      </c>
      <c r="BA307" s="6">
        <v>0.443</v>
      </c>
      <c r="BB307" s="13" t="s">
        <v>140</v>
      </c>
      <c r="BC307" s="25" t="s">
        <v>141</v>
      </c>
      <c r="BD307" s="13" t="s">
        <v>142</v>
      </c>
    </row>
    <row r="308" spans="1:56" x14ac:dyDescent="0.2">
      <c r="A308" s="10" t="s">
        <v>168</v>
      </c>
      <c r="B308" s="3" t="s">
        <v>386</v>
      </c>
      <c r="C308" s="7">
        <v>482211</v>
      </c>
      <c r="D308" s="7">
        <v>2130826</v>
      </c>
      <c r="E308" s="6">
        <v>0</v>
      </c>
      <c r="F308" s="6">
        <v>0</v>
      </c>
      <c r="G308" s="6">
        <v>35</v>
      </c>
      <c r="H308" s="6">
        <v>7.77</v>
      </c>
      <c r="I308" s="6">
        <v>0.64</v>
      </c>
      <c r="J308" s="6">
        <v>424</v>
      </c>
      <c r="K308" s="6">
        <v>2.5</v>
      </c>
      <c r="L308" s="6">
        <v>52.7</v>
      </c>
      <c r="M308" s="6">
        <v>12.5</v>
      </c>
      <c r="N308" s="6">
        <v>2.4</v>
      </c>
      <c r="O308" s="6">
        <v>0.4</v>
      </c>
      <c r="P308" s="6">
        <v>304</v>
      </c>
      <c r="Q308" s="30">
        <f t="shared" si="4"/>
        <v>279.84000000000003</v>
      </c>
      <c r="R308" s="6">
        <v>92</v>
      </c>
      <c r="S308" s="6">
        <v>212</v>
      </c>
      <c r="T308" s="6">
        <v>2</v>
      </c>
      <c r="U308" s="6">
        <v>2</v>
      </c>
      <c r="V308" s="6">
        <v>0</v>
      </c>
      <c r="W308" s="6">
        <v>302</v>
      </c>
      <c r="X308" s="6">
        <v>9</v>
      </c>
      <c r="Y308" s="6">
        <v>212</v>
      </c>
      <c r="Z308" s="6">
        <v>106.4</v>
      </c>
      <c r="AA308" s="6">
        <v>45.45</v>
      </c>
      <c r="AB308" s="6">
        <v>60.95</v>
      </c>
      <c r="AC308" s="6">
        <v>57.681204000000001</v>
      </c>
      <c r="AD308" s="6">
        <v>13.03</v>
      </c>
      <c r="AE308" s="6">
        <v>1.0999999999999999E-2</v>
      </c>
      <c r="AF308" s="6">
        <v>0.1</v>
      </c>
      <c r="AG308" s="6">
        <v>0.1</v>
      </c>
      <c r="AH308" s="6">
        <v>54.46</v>
      </c>
      <c r="AI308" s="6">
        <v>3.5000000000000003E-2</v>
      </c>
      <c r="AJ308" s="6">
        <v>0.35799999999999998</v>
      </c>
      <c r="AK308" s="6">
        <v>6.2E-4</v>
      </c>
      <c r="AL308" s="6">
        <v>1.7999999999999999E-2</v>
      </c>
      <c r="AM308" s="6">
        <v>1.2999999999999999E-4</v>
      </c>
      <c r="AN308" s="6">
        <v>18.2</v>
      </c>
      <c r="AO308" s="6">
        <v>4.9000000000000002E-2</v>
      </c>
      <c r="AP308" s="6">
        <v>2.8000000000000001E-2</v>
      </c>
      <c r="AQ308" s="6">
        <v>2.8000000000000001E-2</v>
      </c>
      <c r="AR308" s="6">
        <v>0.13</v>
      </c>
      <c r="AS308" s="6">
        <v>14.8</v>
      </c>
      <c r="AT308" s="6">
        <v>1.9E-2</v>
      </c>
      <c r="AU308" s="6">
        <v>3.5E-4</v>
      </c>
      <c r="AV308" s="6">
        <v>5.9000000000000003E-4</v>
      </c>
      <c r="AW308" s="6">
        <v>4.57</v>
      </c>
      <c r="AX308" s="6"/>
      <c r="AY308" s="6">
        <v>28.7</v>
      </c>
      <c r="AZ308" s="6">
        <v>21.8</v>
      </c>
      <c r="BA308" s="6">
        <v>1.2E-2</v>
      </c>
      <c r="BB308" s="13" t="s">
        <v>140</v>
      </c>
      <c r="BC308" s="25" t="s">
        <v>141</v>
      </c>
      <c r="BD308" s="13" t="s">
        <v>142</v>
      </c>
    </row>
    <row r="309" spans="1:56" x14ac:dyDescent="0.2">
      <c r="A309" s="10" t="s">
        <v>171</v>
      </c>
      <c r="B309" s="3" t="s">
        <v>356</v>
      </c>
      <c r="C309" s="7">
        <v>497105</v>
      </c>
      <c r="D309" s="7">
        <v>2138566</v>
      </c>
      <c r="E309" s="6">
        <v>0</v>
      </c>
      <c r="F309" s="6">
        <v>0</v>
      </c>
      <c r="G309" s="6">
        <v>149</v>
      </c>
      <c r="H309" s="6">
        <v>8.1339999999999986</v>
      </c>
      <c r="I309" s="6">
        <v>0.54600000000000004</v>
      </c>
      <c r="J309" s="6">
        <v>2260</v>
      </c>
      <c r="K309" s="6">
        <v>23</v>
      </c>
      <c r="L309" s="6">
        <v>395.72199999999992</v>
      </c>
      <c r="M309" s="6">
        <v>149.28</v>
      </c>
      <c r="N309" s="6">
        <v>18.596</v>
      </c>
      <c r="O309" s="6">
        <v>0.6</v>
      </c>
      <c r="P309" s="6">
        <v>1502.4</v>
      </c>
      <c r="Q309" s="30">
        <f t="shared" si="4"/>
        <v>1491.6000000000001</v>
      </c>
      <c r="R309" s="6">
        <v>160</v>
      </c>
      <c r="S309" s="6">
        <v>1342.4</v>
      </c>
      <c r="T309" s="6">
        <v>5.6</v>
      </c>
      <c r="U309" s="6">
        <v>2.4</v>
      </c>
      <c r="V309" s="6">
        <v>3.2</v>
      </c>
      <c r="W309" s="6">
        <v>1496.8</v>
      </c>
      <c r="X309" s="6">
        <v>157.6</v>
      </c>
      <c r="Y309" s="6">
        <v>1339.2</v>
      </c>
      <c r="Z309" s="6">
        <v>329.62399999999997</v>
      </c>
      <c r="AA309" s="6">
        <v>87.494</v>
      </c>
      <c r="AB309" s="6">
        <v>242.13</v>
      </c>
      <c r="AC309" s="6">
        <v>3.2581248</v>
      </c>
      <c r="AD309" s="6">
        <v>0.73599999999999999</v>
      </c>
      <c r="AE309" s="6">
        <v>1.0999999999999999E-2</v>
      </c>
      <c r="AF309" s="6">
        <v>2.81</v>
      </c>
      <c r="AG309" s="6">
        <v>0.30399999999999999</v>
      </c>
      <c r="AH309" s="6">
        <v>520.26199999999994</v>
      </c>
      <c r="AI309" s="6">
        <v>3.5000000000000003E-2</v>
      </c>
      <c r="AJ309" s="6">
        <v>0.35799999999999998</v>
      </c>
      <c r="AK309" s="6">
        <v>6.2E-4</v>
      </c>
      <c r="AL309" s="6">
        <v>1.5800000000000002E-2</v>
      </c>
      <c r="AM309" s="6">
        <v>1.2999999999999999E-4</v>
      </c>
      <c r="AN309" s="6">
        <v>35.04</v>
      </c>
      <c r="AO309" s="6">
        <v>4.9000000000000002E-2</v>
      </c>
      <c r="AP309" s="6">
        <v>2.9599999999999998E-2</v>
      </c>
      <c r="AQ309" s="6">
        <v>2.8000000000000004E-2</v>
      </c>
      <c r="AR309" s="6">
        <v>5.439999999999999E-2</v>
      </c>
      <c r="AS309" s="6">
        <v>58.8</v>
      </c>
      <c r="AT309" s="6">
        <v>8.5200000000000012E-2</v>
      </c>
      <c r="AU309" s="6">
        <v>3.5E-4</v>
      </c>
      <c r="AV309" s="6">
        <v>2.1819999999999999E-3</v>
      </c>
      <c r="AW309" s="6">
        <v>27.62</v>
      </c>
      <c r="AX309" s="6"/>
      <c r="AY309" s="6">
        <v>22.78</v>
      </c>
      <c r="AZ309" s="6">
        <v>384.24</v>
      </c>
      <c r="BA309" s="6">
        <v>1.7827999999999999</v>
      </c>
      <c r="BB309" s="13" t="s">
        <v>143</v>
      </c>
      <c r="BC309" s="27" t="s">
        <v>144</v>
      </c>
      <c r="BD309" s="13" t="s">
        <v>145</v>
      </c>
    </row>
    <row r="310" spans="1:56" x14ac:dyDescent="0.2">
      <c r="A310" s="10" t="s">
        <v>174</v>
      </c>
      <c r="B310" s="3" t="s">
        <v>391</v>
      </c>
      <c r="C310" s="7">
        <v>485353</v>
      </c>
      <c r="D310" s="7">
        <v>2136042</v>
      </c>
      <c r="E310" s="6">
        <v>0</v>
      </c>
      <c r="F310" s="6">
        <v>0</v>
      </c>
      <c r="G310" s="6">
        <v>12.5</v>
      </c>
      <c r="H310" s="6">
        <v>7.84</v>
      </c>
      <c r="I310" s="6">
        <v>0.5</v>
      </c>
      <c r="J310" s="6">
        <v>437.5</v>
      </c>
      <c r="K310" s="6">
        <v>5</v>
      </c>
      <c r="L310" s="6">
        <v>100.75</v>
      </c>
      <c r="M310" s="6">
        <v>35.799999999999997</v>
      </c>
      <c r="N310" s="6"/>
      <c r="O310" s="6">
        <v>0.15</v>
      </c>
      <c r="P310" s="6">
        <v>286</v>
      </c>
      <c r="Q310" s="30">
        <f t="shared" si="4"/>
        <v>288.75</v>
      </c>
      <c r="R310" s="6"/>
      <c r="S310" s="6"/>
      <c r="T310" s="6"/>
      <c r="U310" s="6"/>
      <c r="V310" s="6"/>
      <c r="W310" s="6">
        <v>0</v>
      </c>
      <c r="X310" s="6"/>
      <c r="Y310" s="6"/>
      <c r="Z310" s="6">
        <v>146.185</v>
      </c>
      <c r="AA310" s="6">
        <v>50.44</v>
      </c>
      <c r="AB310" s="6">
        <v>95.745000000000005</v>
      </c>
      <c r="AC310" s="6">
        <v>9.7168259999999993</v>
      </c>
      <c r="AD310" s="6">
        <v>2.1949999999999998</v>
      </c>
      <c r="AE310" s="6">
        <v>1.0999999999999999E-2</v>
      </c>
      <c r="AF310" s="6">
        <v>0.1</v>
      </c>
      <c r="AG310" s="6"/>
      <c r="AH310" s="6">
        <v>45.265000000000001</v>
      </c>
      <c r="AI310" s="6">
        <v>3.5000000000000003E-2</v>
      </c>
      <c r="AJ310" s="6"/>
      <c r="AK310" s="6">
        <v>4.7150000000000004E-3</v>
      </c>
      <c r="AL310" s="6">
        <v>3.5500000000000004E-2</v>
      </c>
      <c r="AM310" s="6">
        <v>1.2999999999999999E-4</v>
      </c>
      <c r="AN310" s="6">
        <v>20.2</v>
      </c>
      <c r="AO310" s="6">
        <v>4.9000000000000002E-2</v>
      </c>
      <c r="AP310" s="6">
        <v>2.8000000000000001E-2</v>
      </c>
      <c r="AQ310" s="6">
        <v>2.8000000000000001E-2</v>
      </c>
      <c r="AR310" s="6">
        <v>5.1999999999999998E-2</v>
      </c>
      <c r="AS310" s="6">
        <v>23.25</v>
      </c>
      <c r="AT310" s="6">
        <v>1.9E-2</v>
      </c>
      <c r="AU310" s="6">
        <v>3.5E-4</v>
      </c>
      <c r="AV310" s="6">
        <v>5.9000000000000003E-4</v>
      </c>
      <c r="AW310" s="6">
        <v>5.38</v>
      </c>
      <c r="AX310" s="6"/>
      <c r="AY310" s="6"/>
      <c r="AZ310" s="6">
        <v>28.35</v>
      </c>
      <c r="BA310" s="6">
        <v>0.28400000000000003</v>
      </c>
      <c r="BB310" s="13" t="s">
        <v>146</v>
      </c>
      <c r="BC310" s="28" t="s">
        <v>147</v>
      </c>
      <c r="BD310" s="13" t="s">
        <v>148</v>
      </c>
    </row>
    <row r="311" spans="1:56" x14ac:dyDescent="0.2">
      <c r="A311" s="10" t="s">
        <v>174</v>
      </c>
      <c r="B311" s="3" t="s">
        <v>184</v>
      </c>
      <c r="C311" s="8">
        <v>486540</v>
      </c>
      <c r="D311" s="8">
        <v>2136732</v>
      </c>
      <c r="E311" s="6">
        <v>4.0588235294117645</v>
      </c>
      <c r="F311" s="6">
        <v>0</v>
      </c>
      <c r="G311" s="6">
        <v>3655.294117647059</v>
      </c>
      <c r="H311" s="6">
        <v>8.3047058823529412</v>
      </c>
      <c r="I311" s="6">
        <v>1.4641176470588233</v>
      </c>
      <c r="J311" s="6">
        <v>2004.5294117647059</v>
      </c>
      <c r="K311" s="6">
        <v>46.470588235294116</v>
      </c>
      <c r="L311" s="6">
        <v>518.24705882352941</v>
      </c>
      <c r="M311" s="6">
        <v>203.95882352941177</v>
      </c>
      <c r="N311" s="6">
        <v>42.022352941176472</v>
      </c>
      <c r="O311" s="6">
        <v>1.1176470588235294</v>
      </c>
      <c r="P311" s="6">
        <v>1354.1176470588234</v>
      </c>
      <c r="Q311" s="30">
        <f t="shared" si="4"/>
        <v>1322.9894117647059</v>
      </c>
      <c r="R311" s="6">
        <v>131.76470588235293</v>
      </c>
      <c r="S311" s="6">
        <v>1222.3529411764705</v>
      </c>
      <c r="T311" s="6">
        <v>5.882352941176471</v>
      </c>
      <c r="U311" s="6">
        <v>2.4705882352941178</v>
      </c>
      <c r="V311" s="6">
        <v>3.4117647058823528</v>
      </c>
      <c r="W311" s="6">
        <v>1347.6470588235295</v>
      </c>
      <c r="X311" s="6">
        <v>129.29411764705881</v>
      </c>
      <c r="Y311" s="6">
        <v>1218.9411764705883</v>
      </c>
      <c r="Z311" s="6">
        <v>192.91823529411764</v>
      </c>
      <c r="AA311" s="6">
        <v>67.975294117647053</v>
      </c>
      <c r="AB311" s="6">
        <v>124.9429411764706</v>
      </c>
      <c r="AC311" s="6">
        <v>7.6818</v>
      </c>
      <c r="AD311" s="6">
        <v>1.7352941176470589</v>
      </c>
      <c r="AE311" s="6">
        <v>1.7941176470588238E-2</v>
      </c>
      <c r="AF311" s="6">
        <v>1.2588235294117649</v>
      </c>
      <c r="AG311" s="6">
        <v>0.39176470588235296</v>
      </c>
      <c r="AH311" s="6">
        <v>267.06941176470588</v>
      </c>
      <c r="AI311" s="6">
        <v>3.5000000000000003E-2</v>
      </c>
      <c r="AJ311" s="6">
        <v>0.35799999999999993</v>
      </c>
      <c r="AK311" s="6">
        <v>6.3411764705882374E-4</v>
      </c>
      <c r="AL311" s="6">
        <v>2.6235294117647062E-2</v>
      </c>
      <c r="AM311" s="6">
        <v>1.3235294117647055E-4</v>
      </c>
      <c r="AN311" s="6">
        <v>27.223529411764705</v>
      </c>
      <c r="AO311" s="6">
        <v>4.723529411764707E-2</v>
      </c>
      <c r="AP311" s="6">
        <v>2.8647058823529421E-2</v>
      </c>
      <c r="AQ311" s="6">
        <v>2.8000000000000011E-2</v>
      </c>
      <c r="AR311" s="6">
        <v>0.28558823529411764</v>
      </c>
      <c r="AS311" s="6">
        <v>30.341176470588238</v>
      </c>
      <c r="AT311" s="6">
        <v>5.6352941176470599E-2</v>
      </c>
      <c r="AU311" s="6">
        <v>3.4999999999999989E-4</v>
      </c>
      <c r="AV311" s="6">
        <v>2.2229411764705881E-3</v>
      </c>
      <c r="AW311" s="6">
        <v>18.635294117647057</v>
      </c>
      <c r="AX311" s="6"/>
      <c r="AY311" s="6">
        <v>19.329411764705881</v>
      </c>
      <c r="AZ311" s="6">
        <v>420.22352941176479</v>
      </c>
      <c r="BA311" s="6">
        <v>2.0615294117647061</v>
      </c>
      <c r="BB311" s="13" t="s">
        <v>151</v>
      </c>
      <c r="BC311" s="22" t="s">
        <v>151</v>
      </c>
      <c r="BD311" s="13" t="s">
        <v>152</v>
      </c>
    </row>
    <row r="312" spans="1:56" x14ac:dyDescent="0.2">
      <c r="A312" s="10" t="s">
        <v>174</v>
      </c>
      <c r="B312" s="3" t="s">
        <v>153</v>
      </c>
      <c r="C312" s="7">
        <v>486545</v>
      </c>
      <c r="D312" s="7">
        <v>2136763</v>
      </c>
      <c r="E312" s="6">
        <v>0</v>
      </c>
      <c r="F312" s="6">
        <v>0</v>
      </c>
      <c r="G312" s="6">
        <v>840.1</v>
      </c>
      <c r="H312" s="6">
        <v>8.2009090909090911</v>
      </c>
      <c r="I312" s="6">
        <v>0.89363636363636367</v>
      </c>
      <c r="J312" s="6">
        <v>1888.909090909091</v>
      </c>
      <c r="K312" s="6">
        <v>35.909090909090907</v>
      </c>
      <c r="L312" s="6">
        <v>438.99090909090904</v>
      </c>
      <c r="M312" s="6">
        <v>186.37272727272727</v>
      </c>
      <c r="N312" s="6">
        <v>32.993636363636362</v>
      </c>
      <c r="O312" s="6">
        <v>0.85454545454545461</v>
      </c>
      <c r="P312" s="6">
        <v>1163.2727272727273</v>
      </c>
      <c r="Q312" s="30">
        <f t="shared" si="4"/>
        <v>1246.68</v>
      </c>
      <c r="R312" s="6">
        <v>116.72727272727273</v>
      </c>
      <c r="S312" s="6">
        <v>1046.5454545454545</v>
      </c>
      <c r="T312" s="6">
        <v>6.9090909090909092</v>
      </c>
      <c r="U312" s="6">
        <v>2.1818181818181817</v>
      </c>
      <c r="V312" s="6">
        <v>4.7272727272727275</v>
      </c>
      <c r="W312" s="6">
        <v>1156.3636363636363</v>
      </c>
      <c r="X312" s="6">
        <v>114.54545454545455</v>
      </c>
      <c r="Y312" s="6">
        <v>1041.8181818181818</v>
      </c>
      <c r="Z312" s="6">
        <v>188.06363636363633</v>
      </c>
      <c r="AA312" s="6">
        <v>64.717272727272729</v>
      </c>
      <c r="AB312" s="6">
        <v>123.35809090909092</v>
      </c>
      <c r="AC312" s="6">
        <v>6.3142265454545461</v>
      </c>
      <c r="AD312" s="6">
        <v>1.4263636363636365</v>
      </c>
      <c r="AE312" s="6">
        <v>3.6090909090909104E-2</v>
      </c>
      <c r="AF312" s="6">
        <v>1.0963636363636367</v>
      </c>
      <c r="AG312" s="6">
        <v>0.36818181818181817</v>
      </c>
      <c r="AH312" s="6">
        <v>215.00818181818184</v>
      </c>
      <c r="AI312" s="6">
        <v>3.5000000000000003E-2</v>
      </c>
      <c r="AJ312" s="6">
        <v>0.35800000000000004</v>
      </c>
      <c r="AK312" s="6">
        <v>1.1845454545454551E-3</v>
      </c>
      <c r="AL312" s="6">
        <v>3.1363636363636371E-2</v>
      </c>
      <c r="AM312" s="6">
        <v>1.2999999999999996E-4</v>
      </c>
      <c r="AN312" s="6">
        <v>25.918181818181822</v>
      </c>
      <c r="AO312" s="6">
        <v>4.8999999999999995E-2</v>
      </c>
      <c r="AP312" s="6">
        <v>2.9181818181818187E-2</v>
      </c>
      <c r="AQ312" s="6">
        <v>2.8000000000000004E-2</v>
      </c>
      <c r="AR312" s="6">
        <v>0.11663636363636365</v>
      </c>
      <c r="AS312" s="6">
        <v>29.95454545454546</v>
      </c>
      <c r="AT312" s="6">
        <v>0.12536363636363634</v>
      </c>
      <c r="AU312" s="6">
        <v>3.5E-4</v>
      </c>
      <c r="AV312" s="6">
        <v>1.5681818181818184E-3</v>
      </c>
      <c r="AW312" s="6">
        <v>16.818181818181817</v>
      </c>
      <c r="AX312" s="6"/>
      <c r="AY312" s="6">
        <v>23.918181818181814</v>
      </c>
      <c r="AZ312" s="6">
        <v>336.16363636363644</v>
      </c>
      <c r="BA312" s="6">
        <v>1.8385454545454545</v>
      </c>
      <c r="BB312" s="13" t="s">
        <v>151</v>
      </c>
      <c r="BC312" s="22" t="s">
        <v>151</v>
      </c>
      <c r="BD312" s="13" t="s">
        <v>152</v>
      </c>
    </row>
    <row r="313" spans="1:56" x14ac:dyDescent="0.2">
      <c r="A313" s="10" t="s">
        <v>174</v>
      </c>
      <c r="B313" s="3" t="s">
        <v>149</v>
      </c>
      <c r="C313" s="7">
        <v>489609</v>
      </c>
      <c r="D313" s="7">
        <v>2135481</v>
      </c>
      <c r="E313" s="6">
        <v>0</v>
      </c>
      <c r="F313" s="6">
        <v>0</v>
      </c>
      <c r="G313" s="6">
        <v>30</v>
      </c>
      <c r="H313" s="6">
        <v>7.55</v>
      </c>
      <c r="I313" s="6">
        <v>0.5</v>
      </c>
      <c r="J313" s="6">
        <v>1050</v>
      </c>
      <c r="K313" s="6">
        <v>2.5</v>
      </c>
      <c r="L313" s="6">
        <v>251.5</v>
      </c>
      <c r="M313" s="6">
        <v>93.5</v>
      </c>
      <c r="N313" s="6"/>
      <c r="O313" s="6">
        <v>0.3</v>
      </c>
      <c r="P313" s="6">
        <v>704</v>
      </c>
      <c r="Q313" s="30">
        <f t="shared" si="4"/>
        <v>693</v>
      </c>
      <c r="R313" s="6"/>
      <c r="S313" s="6"/>
      <c r="T313" s="6"/>
      <c r="U313" s="6"/>
      <c r="V313" s="6"/>
      <c r="W313" s="6"/>
      <c r="X313" s="6"/>
      <c r="Y313" s="6"/>
      <c r="Z313" s="6">
        <v>320.86</v>
      </c>
      <c r="AA313" s="6">
        <v>116.61</v>
      </c>
      <c r="AB313" s="6">
        <v>204.25</v>
      </c>
      <c r="AC313" s="6">
        <v>12.439308</v>
      </c>
      <c r="AD313" s="6">
        <v>2.81</v>
      </c>
      <c r="AE313" s="6">
        <v>1.0999999999999999E-2</v>
      </c>
      <c r="AF313" s="6">
        <v>0.1</v>
      </c>
      <c r="AG313" s="6"/>
      <c r="AH313" s="6">
        <v>151.91</v>
      </c>
      <c r="AI313" s="6">
        <v>3.5000000000000003E-2</v>
      </c>
      <c r="AJ313" s="6"/>
      <c r="AK313" s="6">
        <v>7.5199999999999998E-3</v>
      </c>
      <c r="AL313" s="6">
        <v>2.5999999999999999E-2</v>
      </c>
      <c r="AM313" s="6">
        <v>1.2999999999999999E-4</v>
      </c>
      <c r="AN313" s="6">
        <v>46.7</v>
      </c>
      <c r="AO313" s="6">
        <v>4.9000000000000002E-2</v>
      </c>
      <c r="AP313" s="6">
        <v>2.8000000000000001E-2</v>
      </c>
      <c r="AQ313" s="6">
        <v>2.8000000000000001E-2</v>
      </c>
      <c r="AR313" s="6">
        <v>5.1999999999999998E-2</v>
      </c>
      <c r="AS313" s="6">
        <v>49.6</v>
      </c>
      <c r="AT313" s="6">
        <v>1.9E-2</v>
      </c>
      <c r="AU313" s="6">
        <v>3.5E-4</v>
      </c>
      <c r="AV313" s="6">
        <v>1.06E-3</v>
      </c>
      <c r="AW313" s="6">
        <v>9.98</v>
      </c>
      <c r="AX313" s="6"/>
      <c r="AY313" s="6"/>
      <c r="AZ313" s="6">
        <v>107.3</v>
      </c>
      <c r="BA313" s="6">
        <v>1.24</v>
      </c>
      <c r="BB313" s="13" t="s">
        <v>150</v>
      </c>
      <c r="BC313" s="22" t="s">
        <v>151</v>
      </c>
      <c r="BD313" s="13" t="s">
        <v>152</v>
      </c>
    </row>
    <row r="314" spans="1:56" x14ac:dyDescent="0.2">
      <c r="A314" s="10" t="s">
        <v>168</v>
      </c>
      <c r="B314" s="3" t="s">
        <v>409</v>
      </c>
      <c r="C314" s="7">
        <v>476943</v>
      </c>
      <c r="D314" s="7">
        <v>2133837</v>
      </c>
      <c r="E314" s="6">
        <v>0</v>
      </c>
      <c r="F314" s="6">
        <v>0</v>
      </c>
      <c r="G314" s="6">
        <v>10</v>
      </c>
      <c r="H314" s="6">
        <v>7.21</v>
      </c>
      <c r="I314" s="6">
        <v>0.5</v>
      </c>
      <c r="J314" s="6">
        <v>525</v>
      </c>
      <c r="K314" s="6">
        <v>2.5</v>
      </c>
      <c r="L314" s="6">
        <v>82.3</v>
      </c>
      <c r="M314" s="6">
        <v>41.3</v>
      </c>
      <c r="N314" s="6"/>
      <c r="O314" s="6">
        <v>0.2</v>
      </c>
      <c r="P314" s="6">
        <v>336</v>
      </c>
      <c r="Q314" s="30">
        <f t="shared" si="4"/>
        <v>346.5</v>
      </c>
      <c r="R314" s="6">
        <v>72</v>
      </c>
      <c r="S314" s="6">
        <v>264</v>
      </c>
      <c r="T314" s="6">
        <v>12</v>
      </c>
      <c r="U314" s="6">
        <v>4</v>
      </c>
      <c r="V314" s="6">
        <v>8</v>
      </c>
      <c r="W314" s="6">
        <v>324</v>
      </c>
      <c r="X314" s="6">
        <v>680</v>
      </c>
      <c r="Y314" s="6">
        <v>256</v>
      </c>
      <c r="Z314" s="6">
        <v>131.81</v>
      </c>
      <c r="AA314" s="6">
        <v>50.69</v>
      </c>
      <c r="AB314" s="6">
        <v>81.12</v>
      </c>
      <c r="AC314" s="6"/>
      <c r="AD314" s="6">
        <v>11.18</v>
      </c>
      <c r="AE314" s="6">
        <v>1.0999999999999999E-2</v>
      </c>
      <c r="AF314" s="6">
        <v>0.1</v>
      </c>
      <c r="AG314" s="6">
        <v>0.1</v>
      </c>
      <c r="AH314" s="6">
        <v>47.2</v>
      </c>
      <c r="AI314" s="6">
        <v>3.5000000000000003E-2</v>
      </c>
      <c r="AJ314" s="6">
        <v>0.35799999999999998</v>
      </c>
      <c r="AK314" s="6">
        <v>1.0399999999999999E-3</v>
      </c>
      <c r="AL314" s="6">
        <v>2.3E-2</v>
      </c>
      <c r="AM314" s="6">
        <v>1.2999999999999999E-4</v>
      </c>
      <c r="AN314" s="6">
        <v>20.3</v>
      </c>
      <c r="AO314" s="6">
        <v>4.9000000000000002E-2</v>
      </c>
      <c r="AP314" s="6">
        <v>2.8000000000000001E-2</v>
      </c>
      <c r="AQ314" s="6">
        <v>2.8000000000000001E-2</v>
      </c>
      <c r="AR314" s="6">
        <v>5.1999999999999998E-2</v>
      </c>
      <c r="AS314" s="6">
        <v>19.7</v>
      </c>
      <c r="AT314" s="6">
        <v>1.9E-2</v>
      </c>
      <c r="AU314" s="6">
        <v>3.5E-4</v>
      </c>
      <c r="AV314" s="6">
        <v>5.9000000000000003E-4</v>
      </c>
      <c r="AW314" s="6">
        <v>5.6</v>
      </c>
      <c r="AX314" s="6"/>
      <c r="AY314" s="6">
        <v>32.200000000000003</v>
      </c>
      <c r="AZ314" s="6">
        <v>38.9</v>
      </c>
      <c r="BA314" s="6">
        <v>0.57399999999999995</v>
      </c>
      <c r="BB314" s="13" t="s">
        <v>154</v>
      </c>
      <c r="BC314" s="22" t="s">
        <v>151</v>
      </c>
      <c r="BD314" s="13" t="s">
        <v>152</v>
      </c>
    </row>
    <row r="315" spans="1:56" x14ac:dyDescent="0.2">
      <c r="A315" s="10" t="s">
        <v>168</v>
      </c>
      <c r="B315" s="3" t="s">
        <v>193</v>
      </c>
      <c r="C315" s="7">
        <v>478437</v>
      </c>
      <c r="D315" s="7">
        <v>2134424</v>
      </c>
      <c r="E315" s="6">
        <v>2</v>
      </c>
      <c r="F315" s="6">
        <v>0</v>
      </c>
      <c r="G315" s="6">
        <v>43.333333333333336</v>
      </c>
      <c r="H315" s="6">
        <v>7.4649999999999999</v>
      </c>
      <c r="I315" s="6">
        <v>0.5</v>
      </c>
      <c r="J315" s="6">
        <v>410.83333333333331</v>
      </c>
      <c r="K315" s="6">
        <v>2.5</v>
      </c>
      <c r="L315" s="6">
        <v>55.283333333333339</v>
      </c>
      <c r="M315" s="6">
        <v>26.733333333333334</v>
      </c>
      <c r="N315" s="6">
        <v>1.5183333333333333</v>
      </c>
      <c r="O315" s="6">
        <v>0.4</v>
      </c>
      <c r="P315" s="6">
        <v>292</v>
      </c>
      <c r="Q315" s="30">
        <f t="shared" si="4"/>
        <v>271.14999999999998</v>
      </c>
      <c r="R315" s="6">
        <v>76</v>
      </c>
      <c r="S315" s="6">
        <v>216</v>
      </c>
      <c r="T315" s="6">
        <v>3</v>
      </c>
      <c r="U315" s="6">
        <v>1.6666666666666667</v>
      </c>
      <c r="V315" s="6">
        <v>1.3333333333333333</v>
      </c>
      <c r="W315" s="6">
        <v>289</v>
      </c>
      <c r="X315" s="6">
        <v>74.333333333333329</v>
      </c>
      <c r="Y315" s="6">
        <v>214.66666666666666</v>
      </c>
      <c r="Z315" s="6">
        <v>110.90666666666665</v>
      </c>
      <c r="AA315" s="6">
        <v>45.361666666666657</v>
      </c>
      <c r="AB315" s="6">
        <v>65.545000000000002</v>
      </c>
      <c r="AC315" s="6">
        <v>46.776519999999998</v>
      </c>
      <c r="AD315" s="6">
        <v>10.566666666666666</v>
      </c>
      <c r="AE315" s="6">
        <v>1.0999999999999998E-2</v>
      </c>
      <c r="AF315" s="6">
        <v>0.1</v>
      </c>
      <c r="AG315" s="6">
        <v>0.10166666666666667</v>
      </c>
      <c r="AH315" s="6">
        <v>49.43</v>
      </c>
      <c r="AI315" s="6">
        <v>3.5000000000000003E-2</v>
      </c>
      <c r="AJ315" s="6">
        <v>0.35800000000000004</v>
      </c>
      <c r="AK315" s="6">
        <v>1.3116666666666667E-3</v>
      </c>
      <c r="AL315" s="6">
        <v>2.3500000000000004E-2</v>
      </c>
      <c r="AM315" s="6">
        <v>1.2999999999999999E-4</v>
      </c>
      <c r="AN315" s="6">
        <v>18.166666666666668</v>
      </c>
      <c r="AO315" s="6">
        <v>4.8999999999999995E-2</v>
      </c>
      <c r="AP315" s="6">
        <v>2.8000000000000001E-2</v>
      </c>
      <c r="AQ315" s="6">
        <v>2.8000000000000001E-2</v>
      </c>
      <c r="AR315" s="6">
        <v>5.1999999999999998E-2</v>
      </c>
      <c r="AS315" s="6">
        <v>15.916666666666664</v>
      </c>
      <c r="AT315" s="6">
        <v>1.9E-2</v>
      </c>
      <c r="AU315" s="6">
        <v>3.5E-4</v>
      </c>
      <c r="AV315" s="6">
        <v>1.0923333333333334E-2</v>
      </c>
      <c r="AW315" s="6">
        <v>4.75</v>
      </c>
      <c r="AX315" s="6"/>
      <c r="AY315" s="6">
        <v>29.45</v>
      </c>
      <c r="AZ315" s="6">
        <v>27.566666666666663</v>
      </c>
      <c r="BA315" s="6">
        <v>0.17400000000000002</v>
      </c>
      <c r="BB315" s="13" t="s">
        <v>155</v>
      </c>
      <c r="BC315" s="24" t="s">
        <v>155</v>
      </c>
      <c r="BD315" s="13" t="s">
        <v>156</v>
      </c>
    </row>
    <row r="316" spans="1:56" x14ac:dyDescent="0.2">
      <c r="A316" s="10" t="s">
        <v>168</v>
      </c>
      <c r="B316" s="3" t="s">
        <v>157</v>
      </c>
      <c r="C316" s="7">
        <v>479273</v>
      </c>
      <c r="D316" s="7">
        <v>2133860</v>
      </c>
      <c r="E316" s="6">
        <v>0</v>
      </c>
      <c r="F316" s="6">
        <v>0</v>
      </c>
      <c r="G316" s="6">
        <v>13.333333333333334</v>
      </c>
      <c r="H316" s="6">
        <v>7.6233333333333322</v>
      </c>
      <c r="I316" s="6">
        <v>0.5</v>
      </c>
      <c r="J316" s="6">
        <v>406.33333333333331</v>
      </c>
      <c r="K316" s="6">
        <v>3.3333333333333335</v>
      </c>
      <c r="L316" s="6">
        <v>53.6</v>
      </c>
      <c r="M316" s="6">
        <v>30.1</v>
      </c>
      <c r="N316" s="6">
        <v>2</v>
      </c>
      <c r="O316" s="6">
        <v>0.43333333333333335</v>
      </c>
      <c r="P316" s="6">
        <v>293.33333333333331</v>
      </c>
      <c r="Q316" s="30">
        <f t="shared" si="4"/>
        <v>268.18</v>
      </c>
      <c r="R316" s="6">
        <v>65.333333333333329</v>
      </c>
      <c r="S316" s="6">
        <v>228</v>
      </c>
      <c r="T316" s="6">
        <v>2</v>
      </c>
      <c r="U316" s="6">
        <v>0.66666666666666663</v>
      </c>
      <c r="V316" s="6">
        <v>1.3333333333333333</v>
      </c>
      <c r="W316" s="6">
        <v>291.33333333333331</v>
      </c>
      <c r="X316" s="6">
        <v>64.666666666666671</v>
      </c>
      <c r="Y316" s="6">
        <v>226.66666666666666</v>
      </c>
      <c r="Z316" s="6">
        <v>119.64666666666666</v>
      </c>
      <c r="AA316" s="6">
        <v>55.68</v>
      </c>
      <c r="AB316" s="6">
        <v>63.966666666666669</v>
      </c>
      <c r="AC316" s="6">
        <v>45.861647999999995</v>
      </c>
      <c r="AD316" s="6">
        <v>10.36</v>
      </c>
      <c r="AE316" s="6">
        <v>1.1333333333333334E-2</v>
      </c>
      <c r="AF316" s="6">
        <v>0.10666666666666667</v>
      </c>
      <c r="AG316" s="6">
        <v>0.12333333333333334</v>
      </c>
      <c r="AH316" s="6">
        <v>48.4</v>
      </c>
      <c r="AI316" s="6">
        <v>3.5000000000000003E-2</v>
      </c>
      <c r="AJ316" s="6">
        <v>0.35799999999999993</v>
      </c>
      <c r="AK316" s="6">
        <v>1.7133333333333334E-3</v>
      </c>
      <c r="AL316" s="6">
        <v>3.5666666666666666E-2</v>
      </c>
      <c r="AM316" s="6">
        <v>1.2999999999999999E-4</v>
      </c>
      <c r="AN316" s="6">
        <v>22.3</v>
      </c>
      <c r="AO316" s="6">
        <v>4.9000000000000009E-2</v>
      </c>
      <c r="AP316" s="6">
        <v>2.8000000000000001E-2</v>
      </c>
      <c r="AQ316" s="6">
        <v>2.8000000000000001E-2</v>
      </c>
      <c r="AR316" s="6">
        <v>5.1999999999999998E-2</v>
      </c>
      <c r="AS316" s="6">
        <v>15.533333333333333</v>
      </c>
      <c r="AT316" s="6">
        <v>1.9E-2</v>
      </c>
      <c r="AU316" s="6">
        <v>3.5E-4</v>
      </c>
      <c r="AV316" s="6">
        <v>5.9000000000000003E-4</v>
      </c>
      <c r="AW316" s="6">
        <v>4.8499999999999996</v>
      </c>
      <c r="AX316" s="6"/>
      <c r="AY316" s="6">
        <v>21.233333333333334</v>
      </c>
      <c r="AZ316" s="6">
        <v>31.266666666666666</v>
      </c>
      <c r="BA316" s="6">
        <v>4.9333333333333333E-2</v>
      </c>
      <c r="BB316" s="13" t="s">
        <v>155</v>
      </c>
      <c r="BC316" s="24" t="s">
        <v>155</v>
      </c>
      <c r="BD316" s="13" t="s">
        <v>156</v>
      </c>
    </row>
    <row r="317" spans="1:56" x14ac:dyDescent="0.2">
      <c r="A317" s="10" t="s">
        <v>168</v>
      </c>
      <c r="B317" s="3" t="s">
        <v>158</v>
      </c>
      <c r="C317" s="7">
        <v>478378</v>
      </c>
      <c r="D317" s="7">
        <v>2133978</v>
      </c>
      <c r="E317" s="6">
        <v>0</v>
      </c>
      <c r="F317" s="6">
        <v>0</v>
      </c>
      <c r="G317" s="6">
        <v>555</v>
      </c>
      <c r="H317" s="6">
        <v>7.44</v>
      </c>
      <c r="I317" s="6">
        <v>0.5</v>
      </c>
      <c r="J317" s="6">
        <v>419</v>
      </c>
      <c r="K317" s="6">
        <v>3.75</v>
      </c>
      <c r="L317" s="6">
        <v>51.75</v>
      </c>
      <c r="M317" s="6">
        <v>36.200000000000003</v>
      </c>
      <c r="N317" s="6">
        <v>1.8</v>
      </c>
      <c r="O317" s="6">
        <v>0.5</v>
      </c>
      <c r="P317" s="6">
        <v>308</v>
      </c>
      <c r="Q317" s="30">
        <f t="shared" si="4"/>
        <v>276.54000000000002</v>
      </c>
      <c r="R317" s="6">
        <v>74</v>
      </c>
      <c r="S317" s="6">
        <v>234</v>
      </c>
      <c r="T317" s="6">
        <v>5</v>
      </c>
      <c r="U317" s="6">
        <v>2</v>
      </c>
      <c r="V317" s="6">
        <v>3</v>
      </c>
      <c r="W317" s="6">
        <v>303</v>
      </c>
      <c r="X317" s="6">
        <v>72</v>
      </c>
      <c r="Y317" s="6">
        <v>231</v>
      </c>
      <c r="Z317" s="6">
        <v>126.72</v>
      </c>
      <c r="AA317" s="6">
        <v>59.805</v>
      </c>
      <c r="AB317" s="6">
        <v>66.915000000000006</v>
      </c>
      <c r="AC317" s="6"/>
      <c r="AD317" s="6">
        <v>11.035</v>
      </c>
      <c r="AE317" s="6">
        <v>1.95E-2</v>
      </c>
      <c r="AF317" s="6">
        <v>0.11</v>
      </c>
      <c r="AG317" s="6">
        <v>0.13500000000000001</v>
      </c>
      <c r="AH317" s="6">
        <v>41.784999999999997</v>
      </c>
      <c r="AI317" s="6">
        <v>3.5000000000000003E-2</v>
      </c>
      <c r="AJ317" s="6">
        <v>0.35799999999999998</v>
      </c>
      <c r="AK317" s="6">
        <v>2.8999999999999998E-3</v>
      </c>
      <c r="AL317" s="6">
        <v>3.1E-2</v>
      </c>
      <c r="AM317" s="6">
        <v>1.2999999999999999E-4</v>
      </c>
      <c r="AN317" s="6">
        <v>23.95</v>
      </c>
      <c r="AO317" s="6">
        <v>4.9000000000000002E-2</v>
      </c>
      <c r="AP317" s="6">
        <v>2.8000000000000001E-2</v>
      </c>
      <c r="AQ317" s="6">
        <v>2.8000000000000001E-2</v>
      </c>
      <c r="AR317" s="6">
        <v>5.1999999999999998E-2</v>
      </c>
      <c r="AS317" s="6">
        <v>16.25</v>
      </c>
      <c r="AT317" s="6">
        <v>1.9E-2</v>
      </c>
      <c r="AU317" s="6">
        <v>3.5E-4</v>
      </c>
      <c r="AV317" s="6">
        <v>5.9000000000000003E-4</v>
      </c>
      <c r="AW317" s="6">
        <v>4.8849999999999998</v>
      </c>
      <c r="AX317" s="6"/>
      <c r="AY317" s="6">
        <v>25</v>
      </c>
      <c r="AZ317" s="6">
        <v>31</v>
      </c>
      <c r="BA317" s="6">
        <v>4.8500000000000001E-2</v>
      </c>
      <c r="BB317" s="13" t="s">
        <v>155</v>
      </c>
      <c r="BC317" s="24" t="s">
        <v>155</v>
      </c>
      <c r="BD317" s="13" t="s">
        <v>156</v>
      </c>
    </row>
    <row r="318" spans="1:56" x14ac:dyDescent="0.2">
      <c r="A318" s="10" t="s">
        <v>186</v>
      </c>
      <c r="B318" s="3" t="s">
        <v>267</v>
      </c>
      <c r="C318" s="7">
        <v>477814</v>
      </c>
      <c r="D318" s="7">
        <v>2133790</v>
      </c>
      <c r="E318" s="6">
        <v>0</v>
      </c>
      <c r="F318" s="6">
        <v>0</v>
      </c>
      <c r="G318" s="6">
        <v>5</v>
      </c>
      <c r="H318" s="6">
        <v>7.53</v>
      </c>
      <c r="I318" s="6">
        <v>0.5</v>
      </c>
      <c r="J318" s="6">
        <v>373</v>
      </c>
      <c r="K318" s="6">
        <v>2.5</v>
      </c>
      <c r="L318" s="6">
        <v>50.2</v>
      </c>
      <c r="M318" s="6">
        <v>19.399999999999999</v>
      </c>
      <c r="N318" s="6"/>
      <c r="O318" s="6">
        <v>0.4</v>
      </c>
      <c r="P318" s="6">
        <v>276</v>
      </c>
      <c r="Q318" s="30">
        <f t="shared" si="4"/>
        <v>246.18</v>
      </c>
      <c r="R318" s="6">
        <v>72</v>
      </c>
      <c r="S318" s="6">
        <v>204</v>
      </c>
      <c r="T318" s="6">
        <v>8</v>
      </c>
      <c r="U318" s="6">
        <v>2</v>
      </c>
      <c r="V318" s="6">
        <v>6</v>
      </c>
      <c r="W318" s="6">
        <v>268</v>
      </c>
      <c r="X318" s="6">
        <v>70</v>
      </c>
      <c r="Y318" s="6">
        <v>198</v>
      </c>
      <c r="Z318" s="6">
        <v>100</v>
      </c>
      <c r="AA318" s="6">
        <v>40.700000000000003</v>
      </c>
      <c r="AB318" s="6">
        <v>59.3</v>
      </c>
      <c r="AC318" s="6">
        <v>42.718620000000001</v>
      </c>
      <c r="AD318" s="6">
        <v>9.65</v>
      </c>
      <c r="AE318" s="6">
        <v>1.0999999999999999E-2</v>
      </c>
      <c r="AF318" s="6">
        <v>0.1</v>
      </c>
      <c r="AG318" s="6">
        <v>0.1</v>
      </c>
      <c r="AH318" s="6">
        <v>49.22</v>
      </c>
      <c r="AI318" s="6">
        <v>3.5000000000000003E-2</v>
      </c>
      <c r="AJ318" s="6">
        <v>0.35799999999999998</v>
      </c>
      <c r="AK318" s="6">
        <v>1.58E-3</v>
      </c>
      <c r="AL318" s="6">
        <v>0.02</v>
      </c>
      <c r="AM318" s="6">
        <v>1.2999999999999999E-4</v>
      </c>
      <c r="AN318" s="6">
        <v>16.3</v>
      </c>
      <c r="AO318" s="6">
        <v>4.9000000000000002E-2</v>
      </c>
      <c r="AP318" s="6">
        <v>2.8000000000000001E-2</v>
      </c>
      <c r="AQ318" s="6">
        <v>2.8000000000000001E-2</v>
      </c>
      <c r="AR318" s="6">
        <v>5.1999999999999998E-2</v>
      </c>
      <c r="AS318" s="6">
        <v>14.4</v>
      </c>
      <c r="AT318" s="6">
        <v>1.9E-2</v>
      </c>
      <c r="AU318" s="6">
        <v>3.5E-4</v>
      </c>
      <c r="AV318" s="6">
        <v>5.9000000000000003E-4</v>
      </c>
      <c r="AW318" s="6">
        <v>4.3</v>
      </c>
      <c r="AX318" s="6"/>
      <c r="AY318" s="6">
        <v>29</v>
      </c>
      <c r="AZ318" s="6">
        <v>24</v>
      </c>
      <c r="BA318" s="6">
        <v>3.2000000000000001E-2</v>
      </c>
      <c r="BB318" s="13" t="s">
        <v>155</v>
      </c>
      <c r="BC318" s="24" t="s">
        <v>155</v>
      </c>
      <c r="BD318" s="13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8"/>
  <sheetViews>
    <sheetView topLeftCell="D1" workbookViewId="0">
      <selection activeCell="F11" sqref="F11"/>
    </sheetView>
  </sheetViews>
  <sheetFormatPr baseColWidth="10" defaultRowHeight="15" x14ac:dyDescent="0.2"/>
  <cols>
    <col min="1" max="1" width="23.83203125" style="4" bestFit="1" customWidth="1"/>
    <col min="2" max="2" width="49.5" style="4" customWidth="1"/>
    <col min="3" max="3" width="15" style="29" customWidth="1"/>
    <col min="4" max="4" width="16.1640625" style="29" customWidth="1"/>
    <col min="5" max="16" width="11.1640625" style="1"/>
    <col min="17" max="17" width="16.33203125" style="1" customWidth="1"/>
    <col min="18" max="56" width="11.1640625" style="1"/>
    <col min="57" max="57" width="43.1640625" style="4" customWidth="1"/>
    <col min="58" max="58" width="35.5" style="4" customWidth="1"/>
    <col min="59" max="59" width="11.1640625" style="4"/>
  </cols>
  <sheetData>
    <row r="1" spans="1:59" ht="15.75" x14ac:dyDescent="0.2">
      <c r="A1" s="2" t="s">
        <v>163</v>
      </c>
      <c r="B1" s="2" t="s"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159</v>
      </c>
      <c r="AD1" s="2" t="s">
        <v>26</v>
      </c>
      <c r="AE1" s="2">
        <v>1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160</v>
      </c>
      <c r="BC1" s="2" t="s">
        <v>161</v>
      </c>
      <c r="BD1" s="2" t="s">
        <v>162</v>
      </c>
      <c r="BE1" s="2" t="s">
        <v>49</v>
      </c>
      <c r="BF1" s="2" t="s">
        <v>50</v>
      </c>
      <c r="BG1" s="2" t="s">
        <v>51</v>
      </c>
    </row>
    <row r="2" spans="1:59" x14ac:dyDescent="0.2">
      <c r="A2" s="3" t="s">
        <v>169</v>
      </c>
      <c r="B2" s="3" t="s">
        <v>228</v>
      </c>
      <c r="C2" s="7">
        <v>481862</v>
      </c>
      <c r="D2" s="7">
        <v>2140960</v>
      </c>
      <c r="E2" s="6">
        <v>0</v>
      </c>
      <c r="F2" s="6">
        <v>0</v>
      </c>
      <c r="G2" s="6">
        <v>5</v>
      </c>
      <c r="H2" s="6">
        <v>7.836666666666666</v>
      </c>
      <c r="I2" s="6">
        <v>0.5</v>
      </c>
      <c r="J2" s="6">
        <v>322.33333333333331</v>
      </c>
      <c r="K2" s="6">
        <v>3.3333333333333335</v>
      </c>
      <c r="L2" s="6">
        <v>2.1010882391503864</v>
      </c>
      <c r="M2" s="6">
        <v>0.17864026551584725</v>
      </c>
      <c r="N2" s="6">
        <v>1</v>
      </c>
      <c r="O2" s="6">
        <v>0.1</v>
      </c>
      <c r="P2" s="6">
        <v>236</v>
      </c>
      <c r="Q2" s="6">
        <v>212.74</v>
      </c>
      <c r="R2" s="6">
        <v>42</v>
      </c>
      <c r="S2" s="6">
        <v>192</v>
      </c>
      <c r="T2" s="6">
        <v>2</v>
      </c>
      <c r="U2" s="6">
        <v>0</v>
      </c>
      <c r="V2" s="6">
        <v>2</v>
      </c>
      <c r="W2" s="6">
        <v>232</v>
      </c>
      <c r="X2" s="6">
        <v>42</v>
      </c>
      <c r="Y2" s="6">
        <v>190</v>
      </c>
      <c r="Z2" s="6">
        <v>94.796666666666667</v>
      </c>
      <c r="AA2" s="6">
        <v>36.869999999999997</v>
      </c>
      <c r="AB2" s="6">
        <v>57.926666666666669</v>
      </c>
      <c r="AC2" s="6">
        <v>0.16301948261402491</v>
      </c>
      <c r="AD2" s="6">
        <v>2.2833333333333332</v>
      </c>
      <c r="AE2" s="6">
        <v>1.1000000000000001E-2</v>
      </c>
      <c r="AF2" s="6">
        <v>0.1</v>
      </c>
      <c r="AG2" s="6">
        <v>0.1</v>
      </c>
      <c r="AH2" s="6">
        <v>0.18627246859601637</v>
      </c>
      <c r="AI2" s="6">
        <v>3.5000000000000003E-2</v>
      </c>
      <c r="AJ2" s="6"/>
      <c r="AK2" s="6"/>
      <c r="AL2" s="6"/>
      <c r="AM2" s="6"/>
      <c r="AN2" s="6">
        <v>0.73689638538183866</v>
      </c>
      <c r="AO2" s="6"/>
      <c r="AP2" s="6"/>
      <c r="AQ2" s="6"/>
      <c r="AR2" s="6"/>
      <c r="AS2" s="6">
        <v>1.157512171706782</v>
      </c>
      <c r="AT2" s="6"/>
      <c r="AU2" s="6"/>
      <c r="AV2" s="6"/>
      <c r="AW2" s="6">
        <v>0.13128058240840199</v>
      </c>
      <c r="AX2" s="6"/>
      <c r="AY2" s="6">
        <v>0.61574305208853386</v>
      </c>
      <c r="AZ2" s="6">
        <v>1.1004306032795441</v>
      </c>
      <c r="BA2" s="6"/>
      <c r="BB2" s="6">
        <f t="shared" ref="BB2:BB65" si="0">AN2+AS2+AW2+AZ2</f>
        <v>3.1261197427765666</v>
      </c>
      <c r="BC2" s="6">
        <f t="shared" ref="BC2:BC65" si="1">L2+M2+AC2+AH2</f>
        <v>2.6290204558762751</v>
      </c>
      <c r="BD2" s="6">
        <f t="shared" ref="BD2:BD65" si="2">((BB2-BC2)/(BB2+BC2))*100</f>
        <v>8.6374835319676855</v>
      </c>
      <c r="BE2" s="13" t="s">
        <v>52</v>
      </c>
      <c r="BF2" s="16" t="s">
        <v>53</v>
      </c>
      <c r="BG2" s="13" t="s">
        <v>54</v>
      </c>
    </row>
    <row r="3" spans="1:59" x14ac:dyDescent="0.2">
      <c r="A3" s="3" t="s">
        <v>165</v>
      </c>
      <c r="B3" s="3" t="s">
        <v>393</v>
      </c>
      <c r="C3" s="7">
        <v>481716</v>
      </c>
      <c r="D3" s="7">
        <v>2140255</v>
      </c>
      <c r="E3" s="6">
        <v>0</v>
      </c>
      <c r="F3" s="6">
        <v>0</v>
      </c>
      <c r="G3" s="6">
        <v>103.33333333333333</v>
      </c>
      <c r="H3" s="6">
        <v>7.4233333333333347</v>
      </c>
      <c r="I3" s="6">
        <v>0.65333333333333332</v>
      </c>
      <c r="J3" s="6">
        <v>406.33333333333331</v>
      </c>
      <c r="K3" s="6">
        <v>5</v>
      </c>
      <c r="L3" s="6">
        <v>2.6326428040732486</v>
      </c>
      <c r="M3" s="6">
        <v>0.25902838499797859</v>
      </c>
      <c r="N3" s="6">
        <v>0.56000000000000005</v>
      </c>
      <c r="O3" s="6">
        <v>0.1</v>
      </c>
      <c r="P3" s="6">
        <v>284</v>
      </c>
      <c r="Q3" s="6">
        <v>268.18</v>
      </c>
      <c r="R3" s="6">
        <v>54</v>
      </c>
      <c r="S3" s="6">
        <v>234</v>
      </c>
      <c r="T3" s="6">
        <v>7</v>
      </c>
      <c r="U3" s="6">
        <v>1</v>
      </c>
      <c r="V3" s="6">
        <v>6</v>
      </c>
      <c r="W3" s="6">
        <v>281</v>
      </c>
      <c r="X3" s="6">
        <v>53</v>
      </c>
      <c r="Y3" s="6">
        <v>228</v>
      </c>
      <c r="Z3" s="6">
        <v>149.88666666666666</v>
      </c>
      <c r="AA3" s="6">
        <v>59.43</v>
      </c>
      <c r="AB3" s="6">
        <v>90.456666666666663</v>
      </c>
      <c r="AC3" s="6">
        <v>0.2658288497516289</v>
      </c>
      <c r="AD3" s="6">
        <v>3.7233333333333332</v>
      </c>
      <c r="AE3" s="6">
        <v>1.1000000000000001E-2</v>
      </c>
      <c r="AF3" s="6">
        <v>0.1</v>
      </c>
      <c r="AG3" s="6">
        <v>0.1</v>
      </c>
      <c r="AH3" s="6">
        <v>0.37344715108612664</v>
      </c>
      <c r="AI3" s="6">
        <v>3.5000000000000003E-2</v>
      </c>
      <c r="AJ3" s="6"/>
      <c r="AK3" s="6"/>
      <c r="AL3" s="6"/>
      <c r="AM3" s="6"/>
      <c r="AN3" s="6">
        <v>1.1876840161684714</v>
      </c>
      <c r="AO3" s="6"/>
      <c r="AP3" s="6"/>
      <c r="AQ3" s="6"/>
      <c r="AR3" s="6"/>
      <c r="AS3" s="6">
        <v>1.807584173352534</v>
      </c>
      <c r="AT3" s="6"/>
      <c r="AU3" s="6"/>
      <c r="AV3" s="6"/>
      <c r="AW3" s="6">
        <v>0.12642149591666241</v>
      </c>
      <c r="AX3" s="6"/>
      <c r="AY3" s="6">
        <v>0.53253453153602925</v>
      </c>
      <c r="AZ3" s="6">
        <v>0.9496469633044814</v>
      </c>
      <c r="BA3" s="6"/>
      <c r="BB3" s="6">
        <f t="shared" si="0"/>
        <v>4.0713366487421494</v>
      </c>
      <c r="BC3" s="6">
        <f t="shared" si="1"/>
        <v>3.530947189908983</v>
      </c>
      <c r="BD3" s="5">
        <f t="shared" si="2"/>
        <v>7.1082515504846926</v>
      </c>
      <c r="BE3" s="13" t="s">
        <v>55</v>
      </c>
      <c r="BF3" s="16" t="s">
        <v>53</v>
      </c>
      <c r="BG3" s="13" t="s">
        <v>54</v>
      </c>
    </row>
    <row r="4" spans="1:59" x14ac:dyDescent="0.2">
      <c r="A4" s="3" t="s">
        <v>196</v>
      </c>
      <c r="B4" s="3" t="s">
        <v>56</v>
      </c>
      <c r="C4" s="7">
        <v>486068</v>
      </c>
      <c r="D4" s="7">
        <v>2131769</v>
      </c>
      <c r="E4" s="6">
        <v>0</v>
      </c>
      <c r="F4" s="6">
        <v>0</v>
      </c>
      <c r="G4" s="6">
        <v>25</v>
      </c>
      <c r="H4" s="6">
        <v>7.7</v>
      </c>
      <c r="I4" s="6">
        <v>0.5</v>
      </c>
      <c r="J4" s="6">
        <v>338</v>
      </c>
      <c r="K4" s="6">
        <v>3.75</v>
      </c>
      <c r="L4" s="6">
        <v>1.4365084567982169</v>
      </c>
      <c r="M4" s="6">
        <v>0.34975883564155358</v>
      </c>
      <c r="N4" s="6"/>
      <c r="O4" s="6">
        <v>0.25</v>
      </c>
      <c r="P4" s="6">
        <v>236</v>
      </c>
      <c r="Q4" s="6">
        <v>223.08</v>
      </c>
      <c r="R4" s="6"/>
      <c r="S4" s="6"/>
      <c r="T4" s="6"/>
      <c r="U4" s="6"/>
      <c r="V4" s="6"/>
      <c r="W4" s="6">
        <v>0</v>
      </c>
      <c r="X4" s="6"/>
      <c r="Y4" s="6"/>
      <c r="Z4" s="6">
        <v>109.75</v>
      </c>
      <c r="AA4" s="6">
        <v>35.21</v>
      </c>
      <c r="AB4" s="6">
        <v>74.540000000000006</v>
      </c>
      <c r="AC4" s="6">
        <v>0.33984207470485778</v>
      </c>
      <c r="AD4" s="6">
        <v>4.76</v>
      </c>
      <c r="AE4" s="6">
        <v>1.0999999999999999E-2</v>
      </c>
      <c r="AF4" s="6">
        <v>0.1</v>
      </c>
      <c r="AG4" s="6"/>
      <c r="AH4" s="6">
        <v>0.54465958775765144</v>
      </c>
      <c r="AI4" s="6">
        <v>3.5000000000000003E-2</v>
      </c>
      <c r="AJ4" s="6"/>
      <c r="AK4" s="6"/>
      <c r="AL4" s="6"/>
      <c r="AM4" s="6"/>
      <c r="AN4" s="6">
        <v>0.70362792554518683</v>
      </c>
      <c r="AO4" s="6"/>
      <c r="AP4" s="6"/>
      <c r="AQ4" s="6"/>
      <c r="AR4" s="6"/>
      <c r="AS4" s="6">
        <v>1.4894054721250773</v>
      </c>
      <c r="AT4" s="6"/>
      <c r="AU4" s="6"/>
      <c r="AV4" s="6"/>
      <c r="AW4" s="6">
        <v>8.4394660119686979E-2</v>
      </c>
      <c r="AX4" s="6"/>
      <c r="AY4" s="6">
        <v>0</v>
      </c>
      <c r="AZ4" s="6">
        <v>0.84815797485972777</v>
      </c>
      <c r="BA4" s="6"/>
      <c r="BB4" s="6">
        <f t="shared" si="0"/>
        <v>3.1255860326496787</v>
      </c>
      <c r="BC4" s="6">
        <f t="shared" si="1"/>
        <v>2.6707689549022797</v>
      </c>
      <c r="BD4" s="5">
        <f t="shared" si="2"/>
        <v>7.8466049564622526</v>
      </c>
      <c r="BE4" s="13" t="s">
        <v>52</v>
      </c>
      <c r="BF4" s="16" t="s">
        <v>53</v>
      </c>
      <c r="BG4" s="13" t="s">
        <v>54</v>
      </c>
    </row>
    <row r="5" spans="1:59" x14ac:dyDescent="0.2">
      <c r="A5" s="3" t="s">
        <v>170</v>
      </c>
      <c r="B5" s="3" t="s">
        <v>191</v>
      </c>
      <c r="C5" s="7">
        <v>479219</v>
      </c>
      <c r="D5" s="7">
        <v>2153704</v>
      </c>
      <c r="E5" s="6">
        <v>2</v>
      </c>
      <c r="F5" s="6">
        <v>0</v>
      </c>
      <c r="G5" s="6">
        <v>3350</v>
      </c>
      <c r="H5" s="6">
        <v>8</v>
      </c>
      <c r="I5" s="6">
        <v>2.64</v>
      </c>
      <c r="J5" s="6">
        <v>570</v>
      </c>
      <c r="K5" s="6">
        <v>6.25</v>
      </c>
      <c r="L5" s="6">
        <v>3.5711944408024126</v>
      </c>
      <c r="M5" s="6">
        <v>0.66002877048486719</v>
      </c>
      <c r="N5" s="6"/>
      <c r="O5" s="6">
        <v>0.1</v>
      </c>
      <c r="P5" s="6">
        <v>360</v>
      </c>
      <c r="Q5" s="6">
        <v>376.20000000000005</v>
      </c>
      <c r="R5" s="6"/>
      <c r="S5" s="6"/>
      <c r="T5" s="6"/>
      <c r="U5" s="6"/>
      <c r="V5" s="6"/>
      <c r="W5" s="6">
        <v>0</v>
      </c>
      <c r="X5" s="6"/>
      <c r="Y5" s="6"/>
      <c r="Z5" s="6">
        <v>171.19499999999999</v>
      </c>
      <c r="AA5" s="6">
        <v>63.924999999999997</v>
      </c>
      <c r="AB5" s="6">
        <v>107.27</v>
      </c>
      <c r="AC5" s="6">
        <v>4.3908167215018383E-2</v>
      </c>
      <c r="AD5" s="6">
        <v>0.61499999999999999</v>
      </c>
      <c r="AE5" s="6">
        <v>2.0999999999999998E-2</v>
      </c>
      <c r="AF5" s="6">
        <v>0.1</v>
      </c>
      <c r="AG5" s="6"/>
      <c r="AH5" s="6">
        <v>0.44055798459296275</v>
      </c>
      <c r="AI5" s="6">
        <v>3.5000000000000003E-2</v>
      </c>
      <c r="AJ5" s="6"/>
      <c r="AK5" s="6"/>
      <c r="AL5" s="6"/>
      <c r="AM5" s="6"/>
      <c r="AN5" s="6">
        <v>1.2775088577274314</v>
      </c>
      <c r="AO5" s="6"/>
      <c r="AP5" s="6"/>
      <c r="AQ5" s="6"/>
      <c r="AR5" s="6"/>
      <c r="AS5" s="6">
        <v>2.1435918535280809</v>
      </c>
      <c r="AT5" s="6"/>
      <c r="AU5" s="6"/>
      <c r="AV5" s="6"/>
      <c r="AW5" s="6">
        <v>0.24039691064395685</v>
      </c>
      <c r="AX5" s="6"/>
      <c r="AY5" s="6">
        <v>0</v>
      </c>
      <c r="AZ5" s="6">
        <v>1.8572484885389937</v>
      </c>
      <c r="BA5" s="6"/>
      <c r="BB5" s="6">
        <f t="shared" si="0"/>
        <v>5.518746110438463</v>
      </c>
      <c r="BC5" s="6">
        <f t="shared" si="1"/>
        <v>4.7156893630952617</v>
      </c>
      <c r="BD5" s="6">
        <f t="shared" si="2"/>
        <v>7.8466149835025885</v>
      </c>
      <c r="BE5" s="13" t="s">
        <v>52</v>
      </c>
      <c r="BF5" s="16" t="s">
        <v>53</v>
      </c>
      <c r="BG5" s="13" t="s">
        <v>54</v>
      </c>
    </row>
    <row r="6" spans="1:59" x14ac:dyDescent="0.2">
      <c r="A6" s="3" t="s">
        <v>174</v>
      </c>
      <c r="B6" s="3" t="s">
        <v>57</v>
      </c>
      <c r="C6" s="7">
        <v>483260</v>
      </c>
      <c r="D6" s="7">
        <v>2139989</v>
      </c>
      <c r="E6" s="6">
        <v>0</v>
      </c>
      <c r="F6" s="6">
        <v>0</v>
      </c>
      <c r="G6" s="6">
        <v>10</v>
      </c>
      <c r="H6" s="6">
        <v>7.68</v>
      </c>
      <c r="I6" s="6">
        <v>0.5</v>
      </c>
      <c r="J6" s="6">
        <v>431</v>
      </c>
      <c r="K6" s="6">
        <v>2.5</v>
      </c>
      <c r="L6" s="6">
        <v>2.4977055198636426</v>
      </c>
      <c r="M6" s="6">
        <v>0.48232871689278761</v>
      </c>
      <c r="N6" s="6"/>
      <c r="O6" s="6">
        <v>0.1</v>
      </c>
      <c r="P6" s="6">
        <v>304</v>
      </c>
      <c r="Q6" s="6">
        <v>284.46000000000004</v>
      </c>
      <c r="R6" s="6"/>
      <c r="S6" s="6"/>
      <c r="T6" s="6"/>
      <c r="U6" s="6"/>
      <c r="V6" s="6"/>
      <c r="W6" s="6"/>
      <c r="X6" s="6"/>
      <c r="Y6" s="6"/>
      <c r="Z6" s="6">
        <v>155.16</v>
      </c>
      <c r="AA6" s="6">
        <v>69.92</v>
      </c>
      <c r="AB6" s="6">
        <v>85.24</v>
      </c>
      <c r="AC6" s="6">
        <v>0.17991639249080704</v>
      </c>
      <c r="AD6" s="6">
        <v>2.52</v>
      </c>
      <c r="AE6" s="6">
        <v>1.0999999999999999E-2</v>
      </c>
      <c r="AF6" s="6">
        <v>0.1</v>
      </c>
      <c r="AG6" s="6"/>
      <c r="AH6" s="6">
        <v>0.52529668956901931</v>
      </c>
      <c r="AI6" s="6">
        <v>3.5000000000000003E-2</v>
      </c>
      <c r="AJ6" s="6"/>
      <c r="AK6" s="6"/>
      <c r="AL6" s="6"/>
      <c r="AM6" s="6"/>
      <c r="AN6" s="6">
        <v>1.397275313139378</v>
      </c>
      <c r="AO6" s="6"/>
      <c r="AP6" s="6"/>
      <c r="AQ6" s="6"/>
      <c r="AR6" s="6"/>
      <c r="AS6" s="6">
        <v>1.7033532195021601</v>
      </c>
      <c r="AT6" s="6"/>
      <c r="AU6" s="6"/>
      <c r="AV6" s="6"/>
      <c r="AW6" s="6">
        <v>0.1483300086952074</v>
      </c>
      <c r="AX6" s="6"/>
      <c r="AY6" s="6">
        <v>0</v>
      </c>
      <c r="AZ6" s="6">
        <v>1.0699839067461181</v>
      </c>
      <c r="BA6" s="6"/>
      <c r="BB6" s="6">
        <f t="shared" si="0"/>
        <v>4.318942448082864</v>
      </c>
      <c r="BC6" s="6">
        <f t="shared" si="1"/>
        <v>3.6852473188162564</v>
      </c>
      <c r="BD6" s="6">
        <f t="shared" si="2"/>
        <v>7.9170427953522333</v>
      </c>
      <c r="BE6" s="13" t="s">
        <v>52</v>
      </c>
      <c r="BF6" s="16" t="s">
        <v>53</v>
      </c>
      <c r="BG6" s="13" t="s">
        <v>54</v>
      </c>
    </row>
    <row r="7" spans="1:59" x14ac:dyDescent="0.2">
      <c r="A7" s="3" t="s">
        <v>170</v>
      </c>
      <c r="B7" s="3" t="s">
        <v>211</v>
      </c>
      <c r="C7" s="7">
        <v>482923</v>
      </c>
      <c r="D7" s="7">
        <v>2153504</v>
      </c>
      <c r="E7" s="6">
        <v>11.666666666666666</v>
      </c>
      <c r="F7" s="6">
        <v>0</v>
      </c>
      <c r="G7" s="6">
        <v>3336.6666666666665</v>
      </c>
      <c r="H7" s="6">
        <v>7.6183333333333332</v>
      </c>
      <c r="I7" s="6">
        <v>7.7816666666666663</v>
      </c>
      <c r="J7" s="6">
        <v>647.83333333333337</v>
      </c>
      <c r="K7" s="6">
        <v>10.833333333333334</v>
      </c>
      <c r="L7" s="6">
        <v>3.7058585726148334</v>
      </c>
      <c r="M7" s="6">
        <v>1.1541101364247501</v>
      </c>
      <c r="N7" s="6">
        <v>1.99</v>
      </c>
      <c r="O7" s="6">
        <v>0.1</v>
      </c>
      <c r="P7" s="6">
        <v>437.33333333333331</v>
      </c>
      <c r="Q7" s="6">
        <v>427.57000000000005</v>
      </c>
      <c r="R7" s="6">
        <v>76</v>
      </c>
      <c r="S7" s="6">
        <v>386</v>
      </c>
      <c r="T7" s="6">
        <v>27.5</v>
      </c>
      <c r="U7" s="6">
        <v>4.5</v>
      </c>
      <c r="V7" s="6">
        <v>23</v>
      </c>
      <c r="W7" s="6">
        <v>434.5</v>
      </c>
      <c r="X7" s="6">
        <v>71.5</v>
      </c>
      <c r="Y7" s="6">
        <v>363</v>
      </c>
      <c r="Z7" s="6">
        <v>197.60499999999999</v>
      </c>
      <c r="AA7" s="6">
        <v>83.40666666666668</v>
      </c>
      <c r="AB7" s="6">
        <v>114.19833333333334</v>
      </c>
      <c r="AC7" s="6">
        <v>1.4755048061415393E-2</v>
      </c>
      <c r="AD7" s="6">
        <v>0.20666666666666667</v>
      </c>
      <c r="AE7" s="6">
        <v>1.2333333333333333E-2</v>
      </c>
      <c r="AF7" s="6">
        <v>0.1</v>
      </c>
      <c r="AG7" s="6">
        <v>0.105</v>
      </c>
      <c r="AH7" s="6">
        <v>0.71736414740787002</v>
      </c>
      <c r="AI7" s="6">
        <v>3.5000000000000003E-2</v>
      </c>
      <c r="AJ7" s="6"/>
      <c r="AK7" s="6"/>
      <c r="AL7" s="6"/>
      <c r="AM7" s="6"/>
      <c r="AN7" s="6">
        <v>1.6667498378162582</v>
      </c>
      <c r="AO7" s="6"/>
      <c r="AP7" s="6"/>
      <c r="AQ7" s="6"/>
      <c r="AR7" s="6"/>
      <c r="AS7" s="6">
        <v>2.2821093053555512</v>
      </c>
      <c r="AT7" s="6"/>
      <c r="AU7" s="6"/>
      <c r="AV7" s="6"/>
      <c r="AW7" s="6">
        <v>0.32351286379213345</v>
      </c>
      <c r="AX7" s="6"/>
      <c r="AY7" s="6">
        <v>0.62947245797969709</v>
      </c>
      <c r="AZ7" s="6">
        <v>2.320473228654691</v>
      </c>
      <c r="BA7" s="6"/>
      <c r="BB7" s="6">
        <f t="shared" si="0"/>
        <v>6.5928452356186344</v>
      </c>
      <c r="BC7" s="6">
        <f t="shared" si="1"/>
        <v>5.5920879045088689</v>
      </c>
      <c r="BD7" s="6">
        <f t="shared" si="2"/>
        <v>8.213071993099943</v>
      </c>
      <c r="BE7" s="13" t="s">
        <v>52</v>
      </c>
      <c r="BF7" s="16" t="s">
        <v>53</v>
      </c>
      <c r="BG7" s="13" t="s">
        <v>54</v>
      </c>
    </row>
    <row r="8" spans="1:59" x14ac:dyDescent="0.2">
      <c r="A8" s="3" t="s">
        <v>170</v>
      </c>
      <c r="B8" s="3" t="s">
        <v>219</v>
      </c>
      <c r="C8" s="7">
        <v>482157</v>
      </c>
      <c r="D8" s="7">
        <v>2152446</v>
      </c>
      <c r="E8" s="6">
        <v>0.33333333333333331</v>
      </c>
      <c r="F8" s="6">
        <v>0</v>
      </c>
      <c r="G8" s="6">
        <v>828.33333333333337</v>
      </c>
      <c r="H8" s="6">
        <v>7.44</v>
      </c>
      <c r="I8" s="6">
        <v>1.3433333333333335</v>
      </c>
      <c r="J8" s="6">
        <v>793.66666666666663</v>
      </c>
      <c r="K8" s="6">
        <v>2.5</v>
      </c>
      <c r="L8" s="6">
        <v>4.7282679952799267</v>
      </c>
      <c r="M8" s="6">
        <v>1.6575936216023093</v>
      </c>
      <c r="N8" s="6">
        <v>1.2050000000000001</v>
      </c>
      <c r="O8" s="6">
        <v>0.1</v>
      </c>
      <c r="P8" s="6">
        <v>481.33333333333331</v>
      </c>
      <c r="Q8" s="6">
        <v>523.82000000000005</v>
      </c>
      <c r="R8" s="6">
        <v>102</v>
      </c>
      <c r="S8" s="6">
        <v>382</v>
      </c>
      <c r="T8" s="6">
        <v>4</v>
      </c>
      <c r="U8" s="6">
        <v>1</v>
      </c>
      <c r="V8" s="6">
        <v>3</v>
      </c>
      <c r="W8" s="6">
        <v>480</v>
      </c>
      <c r="X8" s="6">
        <v>101</v>
      </c>
      <c r="Y8" s="6">
        <v>379</v>
      </c>
      <c r="Z8" s="6">
        <v>254.97333333333336</v>
      </c>
      <c r="AA8" s="6">
        <v>89.976666666666674</v>
      </c>
      <c r="AB8" s="6">
        <v>164.99666666666667</v>
      </c>
      <c r="AC8" s="6">
        <v>2.0466679569060064E-2</v>
      </c>
      <c r="AD8" s="6">
        <v>0.28666666666666668</v>
      </c>
      <c r="AE8" s="6">
        <v>1.1000000000000001E-2</v>
      </c>
      <c r="AF8" s="6">
        <v>0.1</v>
      </c>
      <c r="AG8" s="6">
        <v>0.1</v>
      </c>
      <c r="AH8" s="6">
        <v>0.44708168505794987</v>
      </c>
      <c r="AI8" s="6">
        <v>3.5000000000000003E-2</v>
      </c>
      <c r="AJ8" s="6"/>
      <c r="AK8" s="6"/>
      <c r="AL8" s="6"/>
      <c r="AM8" s="6"/>
      <c r="AN8" s="6">
        <v>1.7981602541710329</v>
      </c>
      <c r="AO8" s="6"/>
      <c r="AP8" s="6"/>
      <c r="AQ8" s="6"/>
      <c r="AR8" s="6"/>
      <c r="AS8" s="6">
        <v>3.2969896454776109</v>
      </c>
      <c r="AT8" s="6"/>
      <c r="AU8" s="6"/>
      <c r="AV8" s="6"/>
      <c r="AW8" s="6">
        <v>0.29239766081871343</v>
      </c>
      <c r="AX8" s="6"/>
      <c r="AY8" s="6">
        <v>0.48926610084872685</v>
      </c>
      <c r="AZ8" s="6">
        <v>2.5821698345729494</v>
      </c>
      <c r="BA8" s="6"/>
      <c r="BB8" s="6">
        <f t="shared" si="0"/>
        <v>7.9697173950403073</v>
      </c>
      <c r="BC8" s="6">
        <f t="shared" si="1"/>
        <v>6.8534099815092464</v>
      </c>
      <c r="BD8" s="6">
        <f t="shared" si="2"/>
        <v>7.5308494973677327</v>
      </c>
      <c r="BE8" s="13" t="s">
        <v>52</v>
      </c>
      <c r="BF8" s="16" t="s">
        <v>53</v>
      </c>
      <c r="BG8" s="13" t="s">
        <v>54</v>
      </c>
    </row>
    <row r="9" spans="1:59" x14ac:dyDescent="0.2">
      <c r="A9" s="3" t="s">
        <v>165</v>
      </c>
      <c r="B9" s="3" t="s">
        <v>220</v>
      </c>
      <c r="C9" s="7">
        <v>480757</v>
      </c>
      <c r="D9" s="7">
        <v>2138752</v>
      </c>
      <c r="E9" s="6">
        <v>0</v>
      </c>
      <c r="F9" s="6">
        <v>0</v>
      </c>
      <c r="G9" s="6">
        <v>332.5</v>
      </c>
      <c r="H9" s="6">
        <v>7.5149999999999997</v>
      </c>
      <c r="I9" s="6">
        <v>0.5</v>
      </c>
      <c r="J9" s="6">
        <v>437.5</v>
      </c>
      <c r="K9" s="6">
        <v>2.5</v>
      </c>
      <c r="L9" s="6">
        <v>2.7984463091648095</v>
      </c>
      <c r="M9" s="6">
        <v>0.43296759089498771</v>
      </c>
      <c r="N9" s="6"/>
      <c r="O9" s="6">
        <v>0.1</v>
      </c>
      <c r="P9" s="6">
        <v>292</v>
      </c>
      <c r="Q9" s="6">
        <v>288.75</v>
      </c>
      <c r="R9" s="6"/>
      <c r="S9" s="6"/>
      <c r="T9" s="6"/>
      <c r="U9" s="6"/>
      <c r="V9" s="6"/>
      <c r="W9" s="6">
        <v>0</v>
      </c>
      <c r="X9" s="6"/>
      <c r="Y9" s="6"/>
      <c r="Z9" s="6">
        <v>160.95500000000001</v>
      </c>
      <c r="AA9" s="6">
        <v>63.795000000000002</v>
      </c>
      <c r="AB9" s="6">
        <v>97.16</v>
      </c>
      <c r="AC9" s="6">
        <v>0.29593390748983939</v>
      </c>
      <c r="AD9" s="6">
        <v>4.1449999999999996</v>
      </c>
      <c r="AE9" s="6">
        <v>1.0999999999999999E-2</v>
      </c>
      <c r="AF9" s="6">
        <v>0.1</v>
      </c>
      <c r="AG9" s="6"/>
      <c r="AH9" s="6">
        <v>0.26035810951488653</v>
      </c>
      <c r="AI9" s="6">
        <v>3.5000000000000003E-2</v>
      </c>
      <c r="AJ9" s="6"/>
      <c r="AK9" s="6"/>
      <c r="AL9" s="6"/>
      <c r="AM9" s="6"/>
      <c r="AN9" s="6">
        <v>1.2750137232396825</v>
      </c>
      <c r="AO9" s="6"/>
      <c r="AP9" s="6"/>
      <c r="AQ9" s="6"/>
      <c r="AR9" s="6"/>
      <c r="AS9" s="6">
        <v>1.9419872454227527</v>
      </c>
      <c r="AT9" s="6"/>
      <c r="AU9" s="6"/>
      <c r="AV9" s="6"/>
      <c r="AW9" s="6">
        <v>0.14884149148381159</v>
      </c>
      <c r="AX9" s="6"/>
      <c r="AY9" s="6">
        <v>0</v>
      </c>
      <c r="AZ9" s="6">
        <v>1.0351876821364883</v>
      </c>
      <c r="BA9" s="6"/>
      <c r="BB9" s="6">
        <f t="shared" si="0"/>
        <v>4.4010301422827354</v>
      </c>
      <c r="BC9" s="6">
        <f t="shared" si="1"/>
        <v>3.7877059170645233</v>
      </c>
      <c r="BD9" s="6">
        <f t="shared" si="2"/>
        <v>7.4898521673331526</v>
      </c>
      <c r="BE9" s="13" t="s">
        <v>55</v>
      </c>
      <c r="BF9" s="16" t="s">
        <v>53</v>
      </c>
      <c r="BG9" s="13" t="s">
        <v>54</v>
      </c>
    </row>
    <row r="10" spans="1:59" x14ac:dyDescent="0.2">
      <c r="A10" s="3" t="s">
        <v>168</v>
      </c>
      <c r="B10" s="3" t="s">
        <v>222</v>
      </c>
      <c r="C10" s="8">
        <v>487057</v>
      </c>
      <c r="D10" s="8">
        <v>2133526</v>
      </c>
      <c r="E10" s="6">
        <v>1</v>
      </c>
      <c r="F10" s="6">
        <v>0</v>
      </c>
      <c r="G10" s="6">
        <v>25</v>
      </c>
      <c r="H10" s="6">
        <v>8.02</v>
      </c>
      <c r="I10" s="6">
        <v>0.5</v>
      </c>
      <c r="J10" s="6">
        <v>292.5</v>
      </c>
      <c r="K10" s="6">
        <v>3.75</v>
      </c>
      <c r="L10" s="6">
        <v>1.4496197718631179</v>
      </c>
      <c r="M10" s="6">
        <v>0.55566524694666175</v>
      </c>
      <c r="N10" s="6">
        <v>0.04</v>
      </c>
      <c r="O10" s="6">
        <v>0.25</v>
      </c>
      <c r="P10" s="6">
        <v>210</v>
      </c>
      <c r="Q10" s="6">
        <v>193.05</v>
      </c>
      <c r="R10" s="6">
        <v>24</v>
      </c>
      <c r="S10" s="6">
        <v>176</v>
      </c>
      <c r="T10" s="6">
        <v>4</v>
      </c>
      <c r="U10" s="6">
        <v>2</v>
      </c>
      <c r="V10" s="6">
        <v>2</v>
      </c>
      <c r="W10" s="6">
        <v>196</v>
      </c>
      <c r="X10" s="6">
        <v>22</v>
      </c>
      <c r="Y10" s="6">
        <v>174</v>
      </c>
      <c r="Z10" s="6">
        <v>88.33</v>
      </c>
      <c r="AA10" s="6">
        <v>35.21</v>
      </c>
      <c r="AB10" s="6">
        <v>53.12</v>
      </c>
      <c r="AC10" s="6">
        <v>3.9267466615057096E-2</v>
      </c>
      <c r="AD10" s="6">
        <v>0.55000000000000004</v>
      </c>
      <c r="AE10" s="6">
        <v>1.0999999999999999E-2</v>
      </c>
      <c r="AF10" s="6">
        <v>0.1</v>
      </c>
      <c r="AG10" s="6">
        <v>0.1</v>
      </c>
      <c r="AH10" s="6">
        <v>0.2709764730376848</v>
      </c>
      <c r="AI10" s="6">
        <v>3.5000000000000003E-2</v>
      </c>
      <c r="AJ10" s="6"/>
      <c r="AK10" s="6"/>
      <c r="AL10" s="6"/>
      <c r="AM10" s="6"/>
      <c r="AN10" s="6">
        <v>0.70362792554518683</v>
      </c>
      <c r="AO10" s="6"/>
      <c r="AP10" s="6"/>
      <c r="AQ10" s="6"/>
      <c r="AR10" s="6"/>
      <c r="AS10" s="6">
        <v>1.0615099773709114</v>
      </c>
      <c r="AT10" s="6"/>
      <c r="AU10" s="6"/>
      <c r="AV10" s="6"/>
      <c r="AW10" s="6">
        <v>9.6925988440488983E-2</v>
      </c>
      <c r="AX10" s="6"/>
      <c r="AY10" s="6">
        <v>0</v>
      </c>
      <c r="AZ10" s="6">
        <v>0.95254664868861727</v>
      </c>
      <c r="BA10" s="6"/>
      <c r="BB10" s="6">
        <f t="shared" si="0"/>
        <v>2.8146105400452042</v>
      </c>
      <c r="BC10" s="6">
        <f t="shared" si="1"/>
        <v>2.3155289584625214</v>
      </c>
      <c r="BD10" s="6">
        <f t="shared" si="2"/>
        <v>9.7284212588733219</v>
      </c>
      <c r="BE10" s="13" t="s">
        <v>52</v>
      </c>
      <c r="BF10" s="16" t="s">
        <v>53</v>
      </c>
      <c r="BG10" s="13" t="s">
        <v>54</v>
      </c>
    </row>
    <row r="11" spans="1:59" x14ac:dyDescent="0.2">
      <c r="A11" s="3" t="s">
        <v>169</v>
      </c>
      <c r="B11" s="3" t="s">
        <v>235</v>
      </c>
      <c r="C11" s="7">
        <v>483034</v>
      </c>
      <c r="D11" s="7">
        <v>2142593</v>
      </c>
      <c r="E11" s="6">
        <v>0</v>
      </c>
      <c r="F11" s="6">
        <v>0</v>
      </c>
      <c r="G11" s="6">
        <v>42.5</v>
      </c>
      <c r="H11" s="6">
        <v>7.5549999999999997</v>
      </c>
      <c r="I11" s="6">
        <v>0.5</v>
      </c>
      <c r="J11" s="6">
        <v>553</v>
      </c>
      <c r="K11" s="6">
        <v>3.75</v>
      </c>
      <c r="L11" s="6">
        <v>2.7861544512914644</v>
      </c>
      <c r="M11" s="6">
        <v>0.46258426649366757</v>
      </c>
      <c r="N11" s="6">
        <v>0.81</v>
      </c>
      <c r="O11" s="6">
        <v>0.1</v>
      </c>
      <c r="P11" s="6">
        <v>380</v>
      </c>
      <c r="Q11" s="6">
        <v>364.98</v>
      </c>
      <c r="R11" s="6">
        <v>100</v>
      </c>
      <c r="S11" s="6">
        <v>272</v>
      </c>
      <c r="T11" s="6">
        <v>4</v>
      </c>
      <c r="U11" s="6">
        <v>4</v>
      </c>
      <c r="V11" s="6">
        <v>0</v>
      </c>
      <c r="W11" s="6">
        <v>368</v>
      </c>
      <c r="X11" s="6">
        <v>96</v>
      </c>
      <c r="Y11" s="6">
        <v>272</v>
      </c>
      <c r="Z11" s="6">
        <v>194.81</v>
      </c>
      <c r="AA11" s="6">
        <v>81.775000000000006</v>
      </c>
      <c r="AB11" s="6">
        <v>113.035</v>
      </c>
      <c r="AC11" s="6">
        <v>0.52082939810334816</v>
      </c>
      <c r="AD11" s="6">
        <v>7.2949999999999999</v>
      </c>
      <c r="AE11" s="6">
        <v>1.0999999999999999E-2</v>
      </c>
      <c r="AF11" s="6">
        <v>0.1</v>
      </c>
      <c r="AG11" s="6">
        <v>0.1</v>
      </c>
      <c r="AH11" s="6">
        <v>1.0089527378721632</v>
      </c>
      <c r="AI11" s="6">
        <v>3.5000000000000003E-2</v>
      </c>
      <c r="AJ11" s="6"/>
      <c r="AK11" s="6"/>
      <c r="AL11" s="6"/>
      <c r="AM11" s="6"/>
      <c r="AN11" s="6">
        <v>1.6343130894755227</v>
      </c>
      <c r="AO11" s="6"/>
      <c r="AP11" s="6"/>
      <c r="AQ11" s="6"/>
      <c r="AR11" s="6"/>
      <c r="AS11" s="6">
        <v>2.2587944867311252</v>
      </c>
      <c r="AT11" s="6"/>
      <c r="AU11" s="6"/>
      <c r="AV11" s="6"/>
      <c r="AW11" s="6">
        <v>0.17953045880006138</v>
      </c>
      <c r="AX11" s="6"/>
      <c r="AY11" s="6">
        <v>0.55416874687968043</v>
      </c>
      <c r="AZ11" s="6">
        <v>1.3592275238136662</v>
      </c>
      <c r="BA11" s="6"/>
      <c r="BB11" s="6">
        <f t="shared" si="0"/>
        <v>5.431865558820375</v>
      </c>
      <c r="BC11" s="6">
        <f t="shared" si="1"/>
        <v>4.778520853760643</v>
      </c>
      <c r="BD11" s="6">
        <f t="shared" si="2"/>
        <v>6.3988244779325383</v>
      </c>
      <c r="BE11" s="13" t="s">
        <v>55</v>
      </c>
      <c r="BF11" s="16" t="s">
        <v>53</v>
      </c>
      <c r="BG11" s="13" t="s">
        <v>54</v>
      </c>
    </row>
    <row r="12" spans="1:59" x14ac:dyDescent="0.2">
      <c r="A12" s="3" t="s">
        <v>196</v>
      </c>
      <c r="B12" s="3" t="s">
        <v>259</v>
      </c>
      <c r="C12" s="7">
        <v>486562</v>
      </c>
      <c r="D12" s="7">
        <v>2130782</v>
      </c>
      <c r="E12" s="6">
        <v>66.166666666666671</v>
      </c>
      <c r="F12" s="6">
        <v>1</v>
      </c>
      <c r="G12" s="6">
        <v>3682.5</v>
      </c>
      <c r="H12" s="6">
        <v>7.5049999999999999</v>
      </c>
      <c r="I12" s="6">
        <v>8.4450000000000003</v>
      </c>
      <c r="J12" s="6">
        <v>508.66666666666669</v>
      </c>
      <c r="K12" s="6">
        <v>52.916666666666664</v>
      </c>
      <c r="L12" s="6">
        <v>2.5643547047768891</v>
      </c>
      <c r="M12" s="6">
        <v>0.89743228123619045</v>
      </c>
      <c r="N12" s="6">
        <v>18.754999999999999</v>
      </c>
      <c r="O12" s="6">
        <v>0.2</v>
      </c>
      <c r="P12" s="6">
        <v>340</v>
      </c>
      <c r="Q12" s="6">
        <v>335.72</v>
      </c>
      <c r="R12" s="6">
        <v>78</v>
      </c>
      <c r="S12" s="6">
        <v>266</v>
      </c>
      <c r="T12" s="6">
        <v>21</v>
      </c>
      <c r="U12" s="6">
        <v>12.5</v>
      </c>
      <c r="V12" s="6">
        <v>8.5</v>
      </c>
      <c r="W12" s="6">
        <v>323</v>
      </c>
      <c r="X12" s="6">
        <v>65.5</v>
      </c>
      <c r="Y12" s="6">
        <v>257.5</v>
      </c>
      <c r="Z12" s="6">
        <v>147.50666666666669</v>
      </c>
      <c r="AA12" s="6">
        <v>42.7</v>
      </c>
      <c r="AB12" s="6">
        <v>104.80666666666666</v>
      </c>
      <c r="AC12" s="6">
        <v>0.23310596090574803</v>
      </c>
      <c r="AD12" s="6">
        <v>3.2650000000000001</v>
      </c>
      <c r="AE12" s="6">
        <v>6.7833333333333329E-2</v>
      </c>
      <c r="AF12" s="6">
        <v>1.55</v>
      </c>
      <c r="AG12" s="6">
        <v>0.57750000000000001</v>
      </c>
      <c r="AH12" s="6">
        <v>0.81521965438267752</v>
      </c>
      <c r="AI12" s="6">
        <v>0.63583333333333336</v>
      </c>
      <c r="AJ12" s="6"/>
      <c r="AK12" s="6"/>
      <c r="AL12" s="6"/>
      <c r="AM12" s="6"/>
      <c r="AN12" s="6">
        <v>0.85333599481012024</v>
      </c>
      <c r="AO12" s="6"/>
      <c r="AP12" s="6"/>
      <c r="AQ12" s="6"/>
      <c r="AR12" s="6"/>
      <c r="AS12" s="6">
        <v>2.0942192964410613</v>
      </c>
      <c r="AT12" s="6"/>
      <c r="AU12" s="6"/>
      <c r="AV12" s="6"/>
      <c r="AW12" s="6">
        <v>0.15642848618144001</v>
      </c>
      <c r="AX12" s="6"/>
      <c r="AY12" s="6">
        <v>0.44558162755866199</v>
      </c>
      <c r="AZ12" s="6">
        <v>1.7637336349006132</v>
      </c>
      <c r="BA12" s="6"/>
      <c r="BB12" s="6">
        <f t="shared" si="0"/>
        <v>4.867717412333235</v>
      </c>
      <c r="BC12" s="6">
        <f t="shared" si="1"/>
        <v>4.5101126013015049</v>
      </c>
      <c r="BD12" s="6">
        <f t="shared" si="2"/>
        <v>3.8133002039042774</v>
      </c>
      <c r="BE12" s="13" t="s">
        <v>52</v>
      </c>
      <c r="BF12" s="16" t="s">
        <v>53</v>
      </c>
      <c r="BG12" s="13" t="s">
        <v>54</v>
      </c>
    </row>
    <row r="13" spans="1:59" x14ac:dyDescent="0.2">
      <c r="A13" s="3" t="s">
        <v>196</v>
      </c>
      <c r="B13" s="3" t="s">
        <v>260</v>
      </c>
      <c r="C13" s="7">
        <v>487133</v>
      </c>
      <c r="D13" s="7">
        <v>2129237</v>
      </c>
      <c r="E13" s="6">
        <v>0.1</v>
      </c>
      <c r="F13" s="6">
        <v>0</v>
      </c>
      <c r="G13" s="6">
        <v>27</v>
      </c>
      <c r="H13" s="6">
        <v>7.9950000000000001</v>
      </c>
      <c r="I13" s="6">
        <v>0.5</v>
      </c>
      <c r="J13" s="6">
        <v>408.1</v>
      </c>
      <c r="K13" s="6">
        <v>2.5</v>
      </c>
      <c r="L13" s="6">
        <v>2.0484790874524714</v>
      </c>
      <c r="M13" s="6">
        <v>0.71728767664231508</v>
      </c>
      <c r="N13" s="6">
        <v>0.72599999999999998</v>
      </c>
      <c r="O13" s="6">
        <v>0.22</v>
      </c>
      <c r="P13" s="6">
        <v>268</v>
      </c>
      <c r="Q13" s="6">
        <v>269.346</v>
      </c>
      <c r="R13" s="6">
        <v>59.2</v>
      </c>
      <c r="S13" s="6">
        <v>212</v>
      </c>
      <c r="T13" s="6">
        <v>2.8</v>
      </c>
      <c r="U13" s="6">
        <v>2</v>
      </c>
      <c r="V13" s="6">
        <v>0.8</v>
      </c>
      <c r="W13" s="6">
        <v>268.39999999999998</v>
      </c>
      <c r="X13" s="6">
        <v>57.2</v>
      </c>
      <c r="Y13" s="6">
        <v>211.2</v>
      </c>
      <c r="Z13" s="6">
        <v>114.61444444444444</v>
      </c>
      <c r="AA13" s="6">
        <v>24.475555555555555</v>
      </c>
      <c r="AB13" s="6">
        <v>90.138888888888886</v>
      </c>
      <c r="AC13" s="6">
        <v>0.15628451712792724</v>
      </c>
      <c r="AD13" s="6">
        <v>2.1890000000000001</v>
      </c>
      <c r="AE13" s="6">
        <v>1.0999999999999998E-2</v>
      </c>
      <c r="AF13" s="6">
        <v>0.1</v>
      </c>
      <c r="AG13" s="6">
        <v>0.1</v>
      </c>
      <c r="AH13" s="6">
        <v>0.49469081823860089</v>
      </c>
      <c r="AI13" s="6">
        <v>3.5000000000000003E-2</v>
      </c>
      <c r="AJ13" s="6"/>
      <c r="AK13" s="6"/>
      <c r="AL13" s="6"/>
      <c r="AM13" s="6"/>
      <c r="AN13" s="6">
        <v>0.48915725446490449</v>
      </c>
      <c r="AO13" s="6"/>
      <c r="AP13" s="6"/>
      <c r="AQ13" s="6"/>
      <c r="AR13" s="6"/>
      <c r="AS13" s="6">
        <v>1.8011840270634758</v>
      </c>
      <c r="AT13" s="6"/>
      <c r="AU13" s="6"/>
      <c r="AV13" s="6"/>
      <c r="AW13" s="6">
        <v>0.10542228587341371</v>
      </c>
      <c r="AX13" s="6"/>
      <c r="AY13" s="6">
        <v>0.42636045931103345</v>
      </c>
      <c r="AZ13" s="6">
        <v>1.5155688941083227</v>
      </c>
      <c r="BA13" s="6"/>
      <c r="BB13" s="6">
        <f t="shared" si="0"/>
        <v>3.911332461510117</v>
      </c>
      <c r="BC13" s="6">
        <f t="shared" si="1"/>
        <v>3.4167420994613149</v>
      </c>
      <c r="BD13" s="6">
        <f t="shared" si="2"/>
        <v>6.7492539538685818</v>
      </c>
      <c r="BE13" s="13" t="s">
        <v>52</v>
      </c>
      <c r="BF13" s="16" t="s">
        <v>53</v>
      </c>
      <c r="BG13" s="13" t="s">
        <v>54</v>
      </c>
    </row>
    <row r="14" spans="1:59" x14ac:dyDescent="0.2">
      <c r="A14" s="3" t="s">
        <v>196</v>
      </c>
      <c r="B14" s="3" t="s">
        <v>394</v>
      </c>
      <c r="C14" s="7">
        <v>494077</v>
      </c>
      <c r="D14" s="7">
        <v>2127688</v>
      </c>
      <c r="E14" s="6">
        <v>0</v>
      </c>
      <c r="F14" s="6">
        <v>0</v>
      </c>
      <c r="G14" s="6">
        <v>392.5</v>
      </c>
      <c r="H14" s="6">
        <v>8</v>
      </c>
      <c r="I14" s="6">
        <v>0.5</v>
      </c>
      <c r="J14" s="6">
        <v>155.5</v>
      </c>
      <c r="K14" s="6">
        <v>3.75</v>
      </c>
      <c r="L14" s="6">
        <v>0.9333617411826407</v>
      </c>
      <c r="M14" s="6">
        <v>7.2772402899613564E-2</v>
      </c>
      <c r="N14" s="6"/>
      <c r="O14" s="6">
        <v>0.11</v>
      </c>
      <c r="P14" s="6">
        <v>122</v>
      </c>
      <c r="Q14" s="6">
        <v>102.63000000000001</v>
      </c>
      <c r="R14" s="6"/>
      <c r="S14" s="6"/>
      <c r="T14" s="6"/>
      <c r="U14" s="6"/>
      <c r="V14" s="6"/>
      <c r="W14" s="6">
        <v>0</v>
      </c>
      <c r="X14" s="6"/>
      <c r="Y14" s="6"/>
      <c r="Z14" s="6">
        <v>42.914999999999999</v>
      </c>
      <c r="AA14" s="6">
        <v>16.454999999999998</v>
      </c>
      <c r="AB14" s="6">
        <v>26.46</v>
      </c>
      <c r="AC14" s="6">
        <v>0.10637913682988195</v>
      </c>
      <c r="AD14" s="6">
        <v>1.49</v>
      </c>
      <c r="AE14" s="6">
        <v>1.0999999999999999E-2</v>
      </c>
      <c r="AF14" s="6">
        <v>0.1</v>
      </c>
      <c r="AG14" s="6"/>
      <c r="AH14" s="6">
        <v>9.5669373308348946E-2</v>
      </c>
      <c r="AI14" s="6">
        <v>3.5000000000000003E-2</v>
      </c>
      <c r="AJ14" s="6"/>
      <c r="AK14" s="6"/>
      <c r="AL14" s="6"/>
      <c r="AM14" s="6"/>
      <c r="AN14" s="6">
        <v>0.32885872548530365</v>
      </c>
      <c r="AO14" s="6"/>
      <c r="AP14" s="6"/>
      <c r="AQ14" s="6"/>
      <c r="AR14" s="6"/>
      <c r="AS14" s="6">
        <v>0.52869779880682988</v>
      </c>
      <c r="AT14" s="6"/>
      <c r="AU14" s="6"/>
      <c r="AV14" s="6"/>
      <c r="AW14" s="6">
        <v>2.9921743133343563E-2</v>
      </c>
      <c r="AX14" s="6"/>
      <c r="AY14" s="6">
        <v>0</v>
      </c>
      <c r="AZ14" s="6">
        <v>0.57196294202079079</v>
      </c>
      <c r="BA14" s="6"/>
      <c r="BB14" s="6">
        <f t="shared" si="0"/>
        <v>1.4594412094462679</v>
      </c>
      <c r="BC14" s="6">
        <f t="shared" si="1"/>
        <v>1.208182654220485</v>
      </c>
      <c r="BD14" s="5">
        <f t="shared" si="2"/>
        <v>9.4188149479371575</v>
      </c>
      <c r="BE14" s="13" t="s">
        <v>52</v>
      </c>
      <c r="BF14" s="16" t="s">
        <v>53</v>
      </c>
      <c r="BG14" s="13" t="s">
        <v>54</v>
      </c>
    </row>
    <row r="15" spans="1:59" x14ac:dyDescent="0.2">
      <c r="A15" s="3" t="s">
        <v>196</v>
      </c>
      <c r="B15" s="3" t="s">
        <v>257</v>
      </c>
      <c r="C15" s="7">
        <v>487658</v>
      </c>
      <c r="D15" s="7">
        <v>2125400</v>
      </c>
      <c r="E15" s="6">
        <v>0</v>
      </c>
      <c r="F15" s="6">
        <v>0</v>
      </c>
      <c r="G15" s="6">
        <v>32.5</v>
      </c>
      <c r="H15" s="6">
        <v>7.9325000000000001</v>
      </c>
      <c r="I15" s="6">
        <v>0.68500000000000005</v>
      </c>
      <c r="J15" s="6">
        <v>156</v>
      </c>
      <c r="K15" s="6">
        <v>2.5</v>
      </c>
      <c r="L15" s="6">
        <v>0.66007276779861024</v>
      </c>
      <c r="M15" s="6">
        <v>9.7100386427100657E-2</v>
      </c>
      <c r="N15" s="6">
        <v>1</v>
      </c>
      <c r="O15" s="6">
        <v>0.2</v>
      </c>
      <c r="P15" s="6">
        <v>145</v>
      </c>
      <c r="Q15" s="6">
        <v>102.96000000000001</v>
      </c>
      <c r="R15" s="6">
        <v>44</v>
      </c>
      <c r="S15" s="6">
        <v>101</v>
      </c>
      <c r="T15" s="6">
        <v>5</v>
      </c>
      <c r="U15" s="6">
        <v>5</v>
      </c>
      <c r="V15" s="6">
        <v>0</v>
      </c>
      <c r="W15" s="6">
        <v>140</v>
      </c>
      <c r="X15" s="6">
        <v>39</v>
      </c>
      <c r="Y15" s="6">
        <v>101</v>
      </c>
      <c r="Z15" s="6">
        <v>39.655000000000001</v>
      </c>
      <c r="AA15" s="6">
        <v>11.86</v>
      </c>
      <c r="AB15" s="6">
        <v>27.795000000000002</v>
      </c>
      <c r="AC15" s="6">
        <v>0.26523388813624926</v>
      </c>
      <c r="AD15" s="6">
        <v>3.7149999999999999</v>
      </c>
      <c r="AE15" s="6">
        <v>1.0999999999999999E-2</v>
      </c>
      <c r="AF15" s="6">
        <v>0.1</v>
      </c>
      <c r="AG15" s="6">
        <v>0.1</v>
      </c>
      <c r="AH15" s="6">
        <v>0.17707682698313557</v>
      </c>
      <c r="AI15" s="6">
        <v>3.5000000000000003E-2</v>
      </c>
      <c r="AJ15" s="6"/>
      <c r="AK15" s="6"/>
      <c r="AL15" s="6"/>
      <c r="AM15" s="6"/>
      <c r="AN15" s="6">
        <v>0.23703777633614451</v>
      </c>
      <c r="AO15" s="6"/>
      <c r="AP15" s="6"/>
      <c r="AQ15" s="6"/>
      <c r="AR15" s="6"/>
      <c r="AS15" s="6">
        <v>0.55544126722896525</v>
      </c>
      <c r="AT15" s="6"/>
      <c r="AU15" s="6"/>
      <c r="AV15" s="6"/>
      <c r="AW15" s="6">
        <v>4.6033450974374716E-2</v>
      </c>
      <c r="AX15" s="6"/>
      <c r="AY15" s="6">
        <v>0.3948244300216342</v>
      </c>
      <c r="AZ15" s="6">
        <v>0.41429254925840547</v>
      </c>
      <c r="BA15" s="6"/>
      <c r="BB15" s="6">
        <f t="shared" si="0"/>
        <v>1.2528050437978899</v>
      </c>
      <c r="BC15" s="6">
        <f t="shared" si="1"/>
        <v>1.1994838693450955</v>
      </c>
      <c r="BD15" s="6">
        <f t="shared" si="2"/>
        <v>2.1743430868614539</v>
      </c>
      <c r="BE15" s="13" t="s">
        <v>52</v>
      </c>
      <c r="BF15" s="16" t="s">
        <v>53</v>
      </c>
      <c r="BG15" s="13" t="s">
        <v>54</v>
      </c>
    </row>
    <row r="16" spans="1:59" x14ac:dyDescent="0.2">
      <c r="A16" s="3" t="s">
        <v>196</v>
      </c>
      <c r="B16" s="3" t="s">
        <v>410</v>
      </c>
      <c r="C16" s="7">
        <v>487741</v>
      </c>
      <c r="D16" s="7">
        <v>2125198</v>
      </c>
      <c r="E16" s="6">
        <v>0</v>
      </c>
      <c r="F16" s="6">
        <v>0</v>
      </c>
      <c r="G16" s="6">
        <v>7.5</v>
      </c>
      <c r="H16" s="6">
        <v>7.9249999999999998</v>
      </c>
      <c r="I16" s="6">
        <v>0.5</v>
      </c>
      <c r="J16" s="6">
        <v>146</v>
      </c>
      <c r="K16" s="6">
        <v>2.5</v>
      </c>
      <c r="L16" s="6">
        <v>0.638357152222368</v>
      </c>
      <c r="M16" s="6">
        <v>7.0797957859701569E-2</v>
      </c>
      <c r="N16" s="6">
        <v>0.22</v>
      </c>
      <c r="O16" s="6">
        <v>0.2</v>
      </c>
      <c r="P16" s="6">
        <v>128</v>
      </c>
      <c r="Q16" s="6">
        <v>96.36</v>
      </c>
      <c r="R16" s="6">
        <v>30</v>
      </c>
      <c r="S16" s="6">
        <v>98</v>
      </c>
      <c r="T16" s="6">
        <v>0</v>
      </c>
      <c r="U16" s="6">
        <v>0</v>
      </c>
      <c r="V16" s="6">
        <v>0</v>
      </c>
      <c r="W16" s="6">
        <v>128</v>
      </c>
      <c r="X16" s="6">
        <v>30</v>
      </c>
      <c r="Y16" s="6">
        <v>98</v>
      </c>
      <c r="Z16" s="6">
        <v>36.97</v>
      </c>
      <c r="AA16" s="6">
        <v>11.234999999999999</v>
      </c>
      <c r="AB16" s="6">
        <v>25.734999999999999</v>
      </c>
      <c r="AC16" s="6">
        <v>0.20668966518289142</v>
      </c>
      <c r="AD16" s="6">
        <v>2.895</v>
      </c>
      <c r="AE16" s="6">
        <v>1.0999999999999999E-2</v>
      </c>
      <c r="AF16" s="6">
        <v>0.1</v>
      </c>
      <c r="AG16" s="6">
        <v>0.1</v>
      </c>
      <c r="AH16" s="6">
        <v>0.13554028732042472</v>
      </c>
      <c r="AI16" s="6">
        <v>3.5000000000000003E-2</v>
      </c>
      <c r="AJ16" s="6"/>
      <c r="AK16" s="6"/>
      <c r="AL16" s="6"/>
      <c r="AM16" s="6"/>
      <c r="AN16" s="6">
        <v>0.22456210389740006</v>
      </c>
      <c r="AO16" s="6"/>
      <c r="AP16" s="6"/>
      <c r="AQ16" s="6"/>
      <c r="AR16" s="6"/>
      <c r="AS16" s="6">
        <v>0.51429746965644929</v>
      </c>
      <c r="AT16" s="6"/>
      <c r="AU16" s="6"/>
      <c r="AV16" s="6"/>
      <c r="AW16" s="6">
        <v>4.3476037031353901E-2</v>
      </c>
      <c r="AX16" s="6"/>
      <c r="AY16" s="6">
        <v>0.41604260276252286</v>
      </c>
      <c r="AZ16" s="6">
        <v>0.40015658301074331</v>
      </c>
      <c r="BA16" s="6"/>
      <c r="BB16" s="6">
        <f t="shared" si="0"/>
        <v>1.1824921935959467</v>
      </c>
      <c r="BC16" s="6">
        <f t="shared" si="1"/>
        <v>1.0513850625853858</v>
      </c>
      <c r="BD16" s="5">
        <f t="shared" si="2"/>
        <v>5.8690391626386855</v>
      </c>
      <c r="BE16" s="13" t="s">
        <v>52</v>
      </c>
      <c r="BF16" s="16" t="s">
        <v>53</v>
      </c>
      <c r="BG16" s="13" t="s">
        <v>54</v>
      </c>
    </row>
    <row r="17" spans="1:59" x14ac:dyDescent="0.2">
      <c r="A17" s="3" t="s">
        <v>165</v>
      </c>
      <c r="B17" s="3" t="s">
        <v>265</v>
      </c>
      <c r="C17" s="7">
        <v>477978</v>
      </c>
      <c r="D17" s="7">
        <v>2138211</v>
      </c>
      <c r="E17" s="6">
        <v>0</v>
      </c>
      <c r="F17" s="6">
        <v>0</v>
      </c>
      <c r="G17" s="6">
        <v>10</v>
      </c>
      <c r="H17" s="6">
        <v>7.77</v>
      </c>
      <c r="I17" s="6">
        <v>0.5</v>
      </c>
      <c r="J17" s="6">
        <v>282.25</v>
      </c>
      <c r="K17" s="6">
        <v>3.125</v>
      </c>
      <c r="L17" s="6">
        <v>1.8208338796381276</v>
      </c>
      <c r="M17" s="6">
        <v>0.14258313823935914</v>
      </c>
      <c r="N17" s="6">
        <v>0.4</v>
      </c>
      <c r="O17" s="6">
        <v>0.1</v>
      </c>
      <c r="P17" s="6">
        <v>199</v>
      </c>
      <c r="Q17" s="6">
        <v>186.285</v>
      </c>
      <c r="R17" s="6">
        <v>44</v>
      </c>
      <c r="S17" s="6">
        <v>176</v>
      </c>
      <c r="T17" s="6">
        <v>6</v>
      </c>
      <c r="U17" s="6">
        <v>2</v>
      </c>
      <c r="V17" s="6">
        <v>4</v>
      </c>
      <c r="W17" s="6">
        <v>214</v>
      </c>
      <c r="X17" s="6">
        <v>42</v>
      </c>
      <c r="Y17" s="6">
        <v>172</v>
      </c>
      <c r="Z17" s="6">
        <v>98.047499999999999</v>
      </c>
      <c r="AA17" s="6">
        <v>42.762500000000003</v>
      </c>
      <c r="AB17" s="6">
        <v>55.284999999999997</v>
      </c>
      <c r="AC17" s="6">
        <v>0.13458031739887752</v>
      </c>
      <c r="AD17" s="6">
        <v>1.885</v>
      </c>
      <c r="AE17" s="6">
        <v>1.0999999999999999E-2</v>
      </c>
      <c r="AF17" s="6">
        <v>0.1</v>
      </c>
      <c r="AG17" s="6">
        <v>0.1</v>
      </c>
      <c r="AH17" s="6">
        <v>0.18774724130751613</v>
      </c>
      <c r="AI17" s="6">
        <v>3.5000000000000003E-2</v>
      </c>
      <c r="AJ17" s="6"/>
      <c r="AK17" s="6"/>
      <c r="AL17" s="6"/>
      <c r="AM17" s="6"/>
      <c r="AN17" s="6">
        <v>0.85458356205399466</v>
      </c>
      <c r="AO17" s="6"/>
      <c r="AP17" s="6"/>
      <c r="AQ17" s="6"/>
      <c r="AR17" s="6"/>
      <c r="AS17" s="6">
        <v>1.1047109648220532</v>
      </c>
      <c r="AT17" s="6"/>
      <c r="AU17" s="6"/>
      <c r="AV17" s="6"/>
      <c r="AW17" s="6">
        <v>9.8588307503452516E-2</v>
      </c>
      <c r="AX17" s="6"/>
      <c r="AY17" s="6">
        <v>0.48427358961557665</v>
      </c>
      <c r="AZ17" s="6">
        <v>0.65786612152581447</v>
      </c>
      <c r="BA17" s="6"/>
      <c r="BB17" s="6">
        <f t="shared" si="0"/>
        <v>2.715748955905315</v>
      </c>
      <c r="BC17" s="6">
        <f t="shared" si="1"/>
        <v>2.2857445765838804</v>
      </c>
      <c r="BD17" s="6">
        <f t="shared" si="2"/>
        <v>8.5975194515032278</v>
      </c>
      <c r="BE17" s="13" t="s">
        <v>55</v>
      </c>
      <c r="BF17" s="16" t="s">
        <v>53</v>
      </c>
      <c r="BG17" s="13" t="s">
        <v>54</v>
      </c>
    </row>
    <row r="18" spans="1:59" x14ac:dyDescent="0.2">
      <c r="A18" s="3" t="s">
        <v>170</v>
      </c>
      <c r="B18" s="3" t="s">
        <v>58</v>
      </c>
      <c r="C18" s="7">
        <v>482283</v>
      </c>
      <c r="D18" s="7">
        <v>2154851</v>
      </c>
      <c r="E18" s="6">
        <v>0</v>
      </c>
      <c r="F18" s="6">
        <v>0</v>
      </c>
      <c r="G18" s="6">
        <v>273.33333333333331</v>
      </c>
      <c r="H18" s="6">
        <v>7.8566666666666665</v>
      </c>
      <c r="I18" s="6">
        <v>0.5</v>
      </c>
      <c r="J18" s="6">
        <v>820.66666666666663</v>
      </c>
      <c r="K18" s="6">
        <v>5.833333333333333</v>
      </c>
      <c r="L18" s="6">
        <v>4.7512127966435029</v>
      </c>
      <c r="M18" s="6">
        <v>1.4620295414586448</v>
      </c>
      <c r="N18" s="6">
        <v>0.4</v>
      </c>
      <c r="O18" s="6">
        <v>0.1</v>
      </c>
      <c r="P18" s="6">
        <v>498.66666666666669</v>
      </c>
      <c r="Q18" s="6">
        <v>541.64</v>
      </c>
      <c r="R18" s="6">
        <v>88</v>
      </c>
      <c r="S18" s="6">
        <v>410.66666666666669</v>
      </c>
      <c r="T18" s="6">
        <v>1.3333333333333333</v>
      </c>
      <c r="U18" s="6">
        <v>0</v>
      </c>
      <c r="V18" s="6">
        <v>1.3333333333333333</v>
      </c>
      <c r="W18" s="6">
        <v>497.33333333333331</v>
      </c>
      <c r="X18" s="6">
        <v>88</v>
      </c>
      <c r="Y18" s="6">
        <v>409.33333333333331</v>
      </c>
      <c r="Z18" s="6">
        <v>250.83333333333334</v>
      </c>
      <c r="AA18" s="6">
        <v>98.88</v>
      </c>
      <c r="AB18" s="6">
        <v>151.95333333333335</v>
      </c>
      <c r="AC18" s="6">
        <v>1.665892523063028E-2</v>
      </c>
      <c r="AD18" s="6">
        <v>0.23333333333333331</v>
      </c>
      <c r="AE18" s="6">
        <v>1.1000000000000001E-2</v>
      </c>
      <c r="AF18" s="6">
        <v>0.1</v>
      </c>
      <c r="AG18" s="6">
        <v>0.1</v>
      </c>
      <c r="AH18" s="6">
        <v>0.87327364841418564</v>
      </c>
      <c r="AI18" s="6">
        <v>3.5000000000000003E-2</v>
      </c>
      <c r="AJ18" s="6"/>
      <c r="AK18" s="6"/>
      <c r="AL18" s="6"/>
      <c r="AM18" s="6"/>
      <c r="AN18" s="6">
        <v>1.9761465142971206</v>
      </c>
      <c r="AO18" s="6"/>
      <c r="AP18" s="6"/>
      <c r="AQ18" s="6"/>
      <c r="AR18" s="6"/>
      <c r="AS18" s="6">
        <v>3.0364122608516766</v>
      </c>
      <c r="AT18" s="6"/>
      <c r="AU18" s="6"/>
      <c r="AV18" s="6"/>
      <c r="AW18" s="6">
        <v>0.35207065282253253</v>
      </c>
      <c r="AX18" s="6"/>
      <c r="AY18" s="6">
        <v>0.57857657957508191</v>
      </c>
      <c r="AZ18" s="6">
        <v>2.8445913618372409</v>
      </c>
      <c r="BA18" s="6"/>
      <c r="BB18" s="6">
        <f t="shared" si="0"/>
        <v>8.2092207898085707</v>
      </c>
      <c r="BC18" s="6">
        <f t="shared" si="1"/>
        <v>7.1031749117469642</v>
      </c>
      <c r="BD18" s="6">
        <f t="shared" si="2"/>
        <v>7.2232059543056808</v>
      </c>
      <c r="BE18" s="13" t="s">
        <v>52</v>
      </c>
      <c r="BF18" s="16" t="s">
        <v>53</v>
      </c>
      <c r="BG18" s="13" t="s">
        <v>54</v>
      </c>
    </row>
    <row r="19" spans="1:59" x14ac:dyDescent="0.2">
      <c r="A19" s="3" t="s">
        <v>170</v>
      </c>
      <c r="B19" s="3" t="s">
        <v>268</v>
      </c>
      <c r="C19" s="7">
        <v>482419</v>
      </c>
      <c r="D19" s="7">
        <v>2154039</v>
      </c>
      <c r="E19" s="6">
        <v>0</v>
      </c>
      <c r="F19" s="6">
        <v>0</v>
      </c>
      <c r="G19" s="6">
        <v>585</v>
      </c>
      <c r="H19" s="6">
        <v>8.08</v>
      </c>
      <c r="I19" s="6">
        <v>1.2749999999999999</v>
      </c>
      <c r="J19" s="6">
        <v>807.5</v>
      </c>
      <c r="K19" s="6">
        <v>5</v>
      </c>
      <c r="L19" s="6">
        <v>4.8266028582666847</v>
      </c>
      <c r="M19" s="6">
        <v>1.5118607734183285</v>
      </c>
      <c r="N19" s="6">
        <v>0.1</v>
      </c>
      <c r="O19" s="6">
        <v>0.1</v>
      </c>
      <c r="P19" s="6">
        <v>524</v>
      </c>
      <c r="Q19" s="6">
        <v>532.95000000000005</v>
      </c>
      <c r="R19" s="6"/>
      <c r="S19" s="6"/>
      <c r="T19" s="6"/>
      <c r="U19" s="6"/>
      <c r="V19" s="6"/>
      <c r="W19" s="6">
        <v>0</v>
      </c>
      <c r="X19" s="6"/>
      <c r="Y19" s="6"/>
      <c r="Z19" s="6">
        <v>263.54500000000002</v>
      </c>
      <c r="AA19" s="6">
        <v>100.88</v>
      </c>
      <c r="AB19" s="6">
        <v>162.66499999999999</v>
      </c>
      <c r="AC19" s="6">
        <v>1.7134894522934006E-2</v>
      </c>
      <c r="AD19" s="6">
        <v>0.24</v>
      </c>
      <c r="AE19" s="6">
        <v>1.0999999999999999E-2</v>
      </c>
      <c r="AF19" s="6">
        <v>0.1</v>
      </c>
      <c r="AG19" s="6"/>
      <c r="AH19" s="6">
        <v>0.90256089943785134</v>
      </c>
      <c r="AI19" s="6">
        <v>3.5000000000000003E-2</v>
      </c>
      <c r="AJ19" s="6"/>
      <c r="AK19" s="6"/>
      <c r="AL19" s="6"/>
      <c r="AM19" s="6"/>
      <c r="AN19" s="6">
        <v>2.0160686661011025</v>
      </c>
      <c r="AO19" s="6"/>
      <c r="AP19" s="6"/>
      <c r="AQ19" s="6"/>
      <c r="AR19" s="6"/>
      <c r="AS19" s="6">
        <v>3.2503600082287596</v>
      </c>
      <c r="AT19" s="6"/>
      <c r="AU19" s="6"/>
      <c r="AV19" s="6"/>
      <c r="AW19" s="6">
        <v>0.35292312413687282</v>
      </c>
      <c r="AX19" s="6"/>
      <c r="AY19" s="6">
        <v>0</v>
      </c>
      <c r="AZ19" s="6">
        <v>2.8010960810752037</v>
      </c>
      <c r="BA19" s="6"/>
      <c r="BB19" s="6">
        <f t="shared" si="0"/>
        <v>8.4204478795419391</v>
      </c>
      <c r="BC19" s="6">
        <f t="shared" si="1"/>
        <v>7.2581594256457986</v>
      </c>
      <c r="BD19" s="6">
        <f t="shared" si="2"/>
        <v>7.4132123553573699</v>
      </c>
      <c r="BE19" s="13" t="s">
        <v>52</v>
      </c>
      <c r="BF19" s="16" t="s">
        <v>53</v>
      </c>
      <c r="BG19" s="13" t="s">
        <v>54</v>
      </c>
    </row>
    <row r="20" spans="1:59" x14ac:dyDescent="0.2">
      <c r="A20" s="3" t="s">
        <v>170</v>
      </c>
      <c r="B20" s="3" t="s">
        <v>269</v>
      </c>
      <c r="C20" s="7">
        <v>482304</v>
      </c>
      <c r="D20" s="7">
        <v>2153389</v>
      </c>
      <c r="E20" s="6">
        <v>21.75</v>
      </c>
      <c r="F20" s="6">
        <v>0</v>
      </c>
      <c r="G20" s="6">
        <v>1982.5</v>
      </c>
      <c r="H20" s="6">
        <v>7.7850000000000001</v>
      </c>
      <c r="I20" s="6">
        <v>0.875</v>
      </c>
      <c r="J20" s="6">
        <v>686.25</v>
      </c>
      <c r="K20" s="6">
        <v>4.375</v>
      </c>
      <c r="L20" s="6">
        <v>4.0501671692670778</v>
      </c>
      <c r="M20" s="6">
        <v>1.0697261162666063</v>
      </c>
      <c r="N20" s="6">
        <v>1.3466666666666667</v>
      </c>
      <c r="O20" s="6">
        <v>0.1</v>
      </c>
      <c r="P20" s="6">
        <v>454</v>
      </c>
      <c r="Q20" s="6">
        <v>452.92500000000001</v>
      </c>
      <c r="R20" s="6">
        <v>68</v>
      </c>
      <c r="S20" s="6">
        <v>349.33333333333331</v>
      </c>
      <c r="T20" s="6">
        <v>6.666666666666667</v>
      </c>
      <c r="U20" s="6">
        <v>2.6666666666666665</v>
      </c>
      <c r="V20" s="6">
        <v>4</v>
      </c>
      <c r="W20" s="6">
        <v>410.66666666666669</v>
      </c>
      <c r="X20" s="6">
        <v>65.333333333333329</v>
      </c>
      <c r="Y20" s="6">
        <v>345.33333333333331</v>
      </c>
      <c r="Z20" s="6">
        <v>217.53749999999999</v>
      </c>
      <c r="AA20" s="6">
        <v>87.582499999999996</v>
      </c>
      <c r="AB20" s="6">
        <v>129.82</v>
      </c>
      <c r="AC20" s="6">
        <v>1.7313383007547901E-2</v>
      </c>
      <c r="AD20" s="6">
        <v>0.24249999999999999</v>
      </c>
      <c r="AE20" s="6">
        <v>1.0999999999999999E-2</v>
      </c>
      <c r="AF20" s="6">
        <v>0.11749999999999999</v>
      </c>
      <c r="AG20" s="6">
        <v>0.12333333333333334</v>
      </c>
      <c r="AH20" s="6">
        <v>1.0478346866541746</v>
      </c>
      <c r="AI20" s="6">
        <v>3.5000000000000003E-2</v>
      </c>
      <c r="AJ20" s="6"/>
      <c r="AK20" s="6"/>
      <c r="AL20" s="6"/>
      <c r="AM20" s="6"/>
      <c r="AN20" s="6">
        <v>1.7503368431558461</v>
      </c>
      <c r="AO20" s="6"/>
      <c r="AP20" s="6"/>
      <c r="AQ20" s="6"/>
      <c r="AR20" s="6"/>
      <c r="AS20" s="6">
        <v>2.5941164369471301</v>
      </c>
      <c r="AT20" s="6"/>
      <c r="AU20" s="6"/>
      <c r="AV20" s="6"/>
      <c r="AW20" s="6">
        <v>0.31520126847731572</v>
      </c>
      <c r="AX20" s="6"/>
      <c r="AY20" s="6">
        <v>0.62129028679203413</v>
      </c>
      <c r="AZ20" s="6">
        <v>2.4259492845026314</v>
      </c>
      <c r="BA20" s="6"/>
      <c r="BB20" s="6">
        <f t="shared" si="0"/>
        <v>7.0856038330829234</v>
      </c>
      <c r="BC20" s="6">
        <f t="shared" si="1"/>
        <v>6.1850413551954064</v>
      </c>
      <c r="BD20" s="6">
        <f t="shared" si="2"/>
        <v>6.7861242999923173</v>
      </c>
      <c r="BE20" s="13" t="s">
        <v>52</v>
      </c>
      <c r="BF20" s="16" t="s">
        <v>53</v>
      </c>
      <c r="BG20" s="13" t="s">
        <v>54</v>
      </c>
    </row>
    <row r="21" spans="1:59" x14ac:dyDescent="0.2">
      <c r="A21" s="3" t="s">
        <v>169</v>
      </c>
      <c r="B21" s="3" t="s">
        <v>59</v>
      </c>
      <c r="C21" s="7">
        <v>483779</v>
      </c>
      <c r="D21" s="7">
        <v>2141901</v>
      </c>
      <c r="E21" s="6">
        <v>0</v>
      </c>
      <c r="F21" s="6">
        <v>0</v>
      </c>
      <c r="G21" s="6">
        <v>180</v>
      </c>
      <c r="H21" s="6">
        <v>7.6966666666666663</v>
      </c>
      <c r="I21" s="6">
        <v>0.5</v>
      </c>
      <c r="J21" s="6">
        <v>365.33333333333331</v>
      </c>
      <c r="K21" s="6">
        <v>4.166666666666667</v>
      </c>
      <c r="L21" s="6">
        <v>2.073226694637472</v>
      </c>
      <c r="M21" s="6">
        <v>0.2553615584952848</v>
      </c>
      <c r="N21" s="6">
        <v>2.6666666666666665</v>
      </c>
      <c r="O21" s="6">
        <v>0.1</v>
      </c>
      <c r="P21" s="6">
        <v>272</v>
      </c>
      <c r="Q21" s="6">
        <v>241.12</v>
      </c>
      <c r="R21" s="6">
        <v>48</v>
      </c>
      <c r="S21" s="6">
        <v>224</v>
      </c>
      <c r="T21" s="6">
        <v>3.3333333333333335</v>
      </c>
      <c r="U21" s="6">
        <v>3.3333333333333335</v>
      </c>
      <c r="V21" s="6">
        <v>0</v>
      </c>
      <c r="W21" s="6">
        <v>268.66666666666669</v>
      </c>
      <c r="X21" s="6">
        <v>44.666666666666664</v>
      </c>
      <c r="Y21" s="6">
        <v>224</v>
      </c>
      <c r="Z21" s="6">
        <v>117.04333333333334</v>
      </c>
      <c r="AA21" s="6">
        <v>45.113333333333337</v>
      </c>
      <c r="AB21" s="6">
        <v>71.930000000000007</v>
      </c>
      <c r="AC21" s="6">
        <v>0.1554039739371654</v>
      </c>
      <c r="AD21" s="6">
        <v>2.1766666666666672</v>
      </c>
      <c r="AE21" s="6">
        <v>1.1000000000000001E-2</v>
      </c>
      <c r="AF21" s="6">
        <v>0.1</v>
      </c>
      <c r="AG21" s="6">
        <v>0.1</v>
      </c>
      <c r="AH21" s="6">
        <v>0.64501353320841137</v>
      </c>
      <c r="AI21" s="6">
        <v>3.5000000000000003E-2</v>
      </c>
      <c r="AJ21" s="6"/>
      <c r="AK21" s="6"/>
      <c r="AL21" s="6"/>
      <c r="AM21" s="6"/>
      <c r="AN21" s="6">
        <v>0.9015752615732654</v>
      </c>
      <c r="AO21" s="6"/>
      <c r="AP21" s="6"/>
      <c r="AQ21" s="6"/>
      <c r="AR21" s="6"/>
      <c r="AS21" s="6">
        <v>1.4372899951998901</v>
      </c>
      <c r="AT21" s="6"/>
      <c r="AU21" s="6"/>
      <c r="AV21" s="6"/>
      <c r="AW21" s="6">
        <v>0.12275586926499923</v>
      </c>
      <c r="AX21" s="6"/>
      <c r="AY21" s="6">
        <v>0.59521828368558272</v>
      </c>
      <c r="AZ21" s="6">
        <v>1.2207675467211807</v>
      </c>
      <c r="BA21" s="6"/>
      <c r="BB21" s="6">
        <f t="shared" si="0"/>
        <v>3.6823886727593353</v>
      </c>
      <c r="BC21" s="6">
        <f t="shared" si="1"/>
        <v>3.1290057602783334</v>
      </c>
      <c r="BD21" s="6">
        <f t="shared" si="2"/>
        <v>8.1243703902522419</v>
      </c>
      <c r="BE21" s="13" t="s">
        <v>52</v>
      </c>
      <c r="BF21" s="16" t="s">
        <v>53</v>
      </c>
      <c r="BG21" s="13" t="s">
        <v>54</v>
      </c>
    </row>
    <row r="22" spans="1:59" x14ac:dyDescent="0.2">
      <c r="A22" s="3" t="s">
        <v>196</v>
      </c>
      <c r="B22" s="3" t="s">
        <v>60</v>
      </c>
      <c r="C22" s="7">
        <v>485623</v>
      </c>
      <c r="D22" s="7">
        <v>2131816</v>
      </c>
      <c r="E22" s="6">
        <v>9</v>
      </c>
      <c r="F22" s="6">
        <v>0</v>
      </c>
      <c r="G22" s="6">
        <v>1766.6666666666667</v>
      </c>
      <c r="H22" s="6">
        <v>7.8366666666666669</v>
      </c>
      <c r="I22" s="6">
        <v>0.5</v>
      </c>
      <c r="J22" s="6">
        <v>305.66666666666669</v>
      </c>
      <c r="K22" s="6">
        <v>2.5</v>
      </c>
      <c r="L22" s="6">
        <v>1.4411520475503694</v>
      </c>
      <c r="M22" s="6">
        <v>0.34693819987025076</v>
      </c>
      <c r="N22" s="6">
        <v>0.4</v>
      </c>
      <c r="O22" s="6">
        <v>0.33333333333333331</v>
      </c>
      <c r="P22" s="6">
        <v>217.33333333333334</v>
      </c>
      <c r="Q22" s="6">
        <v>201.74</v>
      </c>
      <c r="R22" s="6">
        <v>36</v>
      </c>
      <c r="S22" s="6">
        <v>180</v>
      </c>
      <c r="T22" s="6">
        <v>8</v>
      </c>
      <c r="U22" s="6">
        <v>4</v>
      </c>
      <c r="V22" s="6">
        <v>4</v>
      </c>
      <c r="W22" s="6">
        <v>208</v>
      </c>
      <c r="X22" s="6">
        <v>32</v>
      </c>
      <c r="Y22" s="6">
        <v>176</v>
      </c>
      <c r="Z22" s="6">
        <v>88.136666666666656</v>
      </c>
      <c r="AA22" s="6">
        <v>32.54</v>
      </c>
      <c r="AB22" s="6">
        <v>55.596666666666671</v>
      </c>
      <c r="AC22" s="6">
        <v>0.32318314947422744</v>
      </c>
      <c r="AD22" s="6">
        <v>4.5266666666666664</v>
      </c>
      <c r="AE22" s="6">
        <v>1.1000000000000001E-2</v>
      </c>
      <c r="AF22" s="6">
        <v>0.1</v>
      </c>
      <c r="AG22" s="6">
        <v>0.1</v>
      </c>
      <c r="AH22" s="6">
        <v>0.58269137344715105</v>
      </c>
      <c r="AI22" s="6">
        <v>3.5000000000000003E-2</v>
      </c>
      <c r="AJ22" s="6"/>
      <c r="AK22" s="6"/>
      <c r="AL22" s="6"/>
      <c r="AM22" s="6"/>
      <c r="AN22" s="6">
        <v>0.65039838980654374</v>
      </c>
      <c r="AO22" s="6"/>
      <c r="AP22" s="6"/>
      <c r="AQ22" s="6"/>
      <c r="AR22" s="6"/>
      <c r="AS22" s="6">
        <v>1.1108825344579305</v>
      </c>
      <c r="AT22" s="6"/>
      <c r="AU22" s="6"/>
      <c r="AV22" s="6"/>
      <c r="AW22" s="6">
        <v>9.522104581180843E-2</v>
      </c>
      <c r="AX22" s="6"/>
      <c r="AY22" s="6">
        <v>0.46097520386087532</v>
      </c>
      <c r="AZ22" s="6">
        <v>0.85685703101213517</v>
      </c>
      <c r="BA22" s="6"/>
      <c r="BB22" s="6">
        <f t="shared" si="0"/>
        <v>2.7133590010884179</v>
      </c>
      <c r="BC22" s="6">
        <f t="shared" si="1"/>
        <v>2.6939647703419984</v>
      </c>
      <c r="BD22" s="6">
        <f t="shared" si="2"/>
        <v>0.35866597907247233</v>
      </c>
      <c r="BE22" s="13" t="s">
        <v>52</v>
      </c>
      <c r="BF22" s="16" t="s">
        <v>53</v>
      </c>
      <c r="BG22" s="13" t="s">
        <v>54</v>
      </c>
    </row>
    <row r="23" spans="1:59" x14ac:dyDescent="0.2">
      <c r="A23" s="3" t="s">
        <v>196</v>
      </c>
      <c r="B23" s="3" t="s">
        <v>287</v>
      </c>
      <c r="C23" s="7">
        <v>486233</v>
      </c>
      <c r="D23" s="7">
        <v>2131345</v>
      </c>
      <c r="E23" s="6">
        <v>39.4</v>
      </c>
      <c r="F23" s="6">
        <v>0.8</v>
      </c>
      <c r="G23" s="6">
        <v>976.2</v>
      </c>
      <c r="H23" s="6">
        <v>7.4760000000000009</v>
      </c>
      <c r="I23" s="6">
        <v>0.5</v>
      </c>
      <c r="J23" s="6">
        <v>444.8</v>
      </c>
      <c r="K23" s="6">
        <v>3</v>
      </c>
      <c r="L23" s="6">
        <v>1.7870722433460078</v>
      </c>
      <c r="M23" s="6">
        <v>0.58499985896821138</v>
      </c>
      <c r="N23" s="6">
        <v>1.08</v>
      </c>
      <c r="O23" s="6">
        <v>0.3</v>
      </c>
      <c r="P23" s="6">
        <v>320.8</v>
      </c>
      <c r="Q23" s="6">
        <v>293.56800000000004</v>
      </c>
      <c r="R23" s="6">
        <v>69.333333333333329</v>
      </c>
      <c r="S23" s="6">
        <v>246.66666666666666</v>
      </c>
      <c r="T23" s="6">
        <v>6</v>
      </c>
      <c r="U23" s="6">
        <v>4.666666666666667</v>
      </c>
      <c r="V23" s="6">
        <v>1.3333333333333333</v>
      </c>
      <c r="W23" s="6">
        <v>310</v>
      </c>
      <c r="X23" s="6">
        <v>64.666666666666671</v>
      </c>
      <c r="Y23" s="6">
        <v>245.33333333333334</v>
      </c>
      <c r="Z23" s="6">
        <v>135.44749999999999</v>
      </c>
      <c r="AA23" s="6">
        <v>50</v>
      </c>
      <c r="AB23" s="6">
        <v>85.447500000000005</v>
      </c>
      <c r="AC23" s="6">
        <v>0.63584737758854271</v>
      </c>
      <c r="AD23" s="6">
        <v>8.9060000000000006</v>
      </c>
      <c r="AE23" s="6">
        <v>1.0999999999999999E-2</v>
      </c>
      <c r="AF23" s="6">
        <v>0.1</v>
      </c>
      <c r="AG23" s="6">
        <v>0.1</v>
      </c>
      <c r="AH23" s="6">
        <v>0.99325421611492826</v>
      </c>
      <c r="AI23" s="6">
        <v>3.5000000000000003E-2</v>
      </c>
      <c r="AJ23" s="6"/>
      <c r="AK23" s="6"/>
      <c r="AL23" s="6"/>
      <c r="AM23" s="6"/>
      <c r="AN23" s="6">
        <v>0.99930136234343014</v>
      </c>
      <c r="AO23" s="6"/>
      <c r="AP23" s="6"/>
      <c r="AQ23" s="6"/>
      <c r="AR23" s="6"/>
      <c r="AS23" s="6">
        <v>1.7074675992594117</v>
      </c>
      <c r="AT23" s="6"/>
      <c r="AU23" s="6"/>
      <c r="AV23" s="6"/>
      <c r="AW23" s="6">
        <v>0.18522070482328271</v>
      </c>
      <c r="AX23" s="6"/>
      <c r="AY23" s="6">
        <v>0.47678482276585116</v>
      </c>
      <c r="AZ23" s="6">
        <v>1.3233439171849855</v>
      </c>
      <c r="BA23" s="6"/>
      <c r="BB23" s="6">
        <f t="shared" si="0"/>
        <v>4.2153335836111099</v>
      </c>
      <c r="BC23" s="6">
        <f t="shared" si="1"/>
        <v>4.0011736960176902</v>
      </c>
      <c r="BD23" s="6">
        <f t="shared" si="2"/>
        <v>2.6064589284109392</v>
      </c>
      <c r="BE23" s="13" t="s">
        <v>52</v>
      </c>
      <c r="BF23" s="16" t="s">
        <v>53</v>
      </c>
      <c r="BG23" s="13" t="s">
        <v>54</v>
      </c>
    </row>
    <row r="24" spans="1:59" x14ac:dyDescent="0.2">
      <c r="A24" s="3" t="s">
        <v>170</v>
      </c>
      <c r="B24" s="3" t="s">
        <v>294</v>
      </c>
      <c r="C24" s="7">
        <v>478144</v>
      </c>
      <c r="D24" s="7">
        <v>2155181</v>
      </c>
      <c r="E24" s="6">
        <v>0.5</v>
      </c>
      <c r="F24" s="6">
        <v>0</v>
      </c>
      <c r="G24" s="6">
        <v>227.5</v>
      </c>
      <c r="H24" s="6">
        <v>7.6749999999999998</v>
      </c>
      <c r="I24" s="6">
        <v>0.95</v>
      </c>
      <c r="J24" s="6">
        <v>494.5</v>
      </c>
      <c r="K24" s="6">
        <v>5</v>
      </c>
      <c r="L24" s="6">
        <v>2.6353743280451032</v>
      </c>
      <c r="M24" s="6">
        <v>0.93941274363241467</v>
      </c>
      <c r="N24" s="6"/>
      <c r="O24" s="6">
        <v>0.1</v>
      </c>
      <c r="P24" s="6">
        <v>310</v>
      </c>
      <c r="Q24" s="6">
        <v>326.37</v>
      </c>
      <c r="R24" s="6"/>
      <c r="S24" s="6"/>
      <c r="T24" s="6"/>
      <c r="U24" s="6"/>
      <c r="V24" s="6"/>
      <c r="W24" s="6">
        <v>0</v>
      </c>
      <c r="X24" s="6"/>
      <c r="Y24" s="6"/>
      <c r="Z24" s="6">
        <v>142.09</v>
      </c>
      <c r="AA24" s="6">
        <v>48.82</v>
      </c>
      <c r="AB24" s="6">
        <v>93.27</v>
      </c>
      <c r="AC24" s="6">
        <v>4.9619798722663047E-2</v>
      </c>
      <c r="AD24" s="6">
        <v>0.69499999999999995</v>
      </c>
      <c r="AE24" s="6">
        <v>1.0999999999999999E-2</v>
      </c>
      <c r="AF24" s="6">
        <v>0.1</v>
      </c>
      <c r="AG24" s="6"/>
      <c r="AH24" s="6">
        <v>0.46897772225692269</v>
      </c>
      <c r="AI24" s="6">
        <v>3.5000000000000003E-2</v>
      </c>
      <c r="AJ24" s="6"/>
      <c r="AK24" s="6"/>
      <c r="AL24" s="6"/>
      <c r="AM24" s="6"/>
      <c r="AN24" s="6">
        <v>0.97559758470981583</v>
      </c>
      <c r="AO24" s="6"/>
      <c r="AP24" s="6"/>
      <c r="AQ24" s="6"/>
      <c r="AR24" s="6"/>
      <c r="AS24" s="6">
        <v>1.8638140300349721</v>
      </c>
      <c r="AT24" s="6"/>
      <c r="AU24" s="6"/>
      <c r="AV24" s="6"/>
      <c r="AW24" s="6">
        <v>0.15983837143880109</v>
      </c>
      <c r="AX24" s="6"/>
      <c r="AY24" s="6">
        <v>0</v>
      </c>
      <c r="AZ24" s="6">
        <v>1.735461702405289</v>
      </c>
      <c r="BA24" s="6"/>
      <c r="BB24" s="6">
        <f t="shared" si="0"/>
        <v>4.7347116885888783</v>
      </c>
      <c r="BC24" s="6">
        <f t="shared" si="1"/>
        <v>4.0933845926571033</v>
      </c>
      <c r="BD24" s="6">
        <f t="shared" si="2"/>
        <v>7.2646137457084832</v>
      </c>
      <c r="BE24" s="13" t="s">
        <v>52</v>
      </c>
      <c r="BF24" s="16" t="s">
        <v>53</v>
      </c>
      <c r="BG24" s="13" t="s">
        <v>54</v>
      </c>
    </row>
    <row r="25" spans="1:59" x14ac:dyDescent="0.2">
      <c r="A25" s="3" t="s">
        <v>300</v>
      </c>
      <c r="B25" s="3" t="s">
        <v>301</v>
      </c>
      <c r="C25" s="7">
        <v>500141</v>
      </c>
      <c r="D25" s="7">
        <v>2123254</v>
      </c>
      <c r="E25" s="6">
        <v>0</v>
      </c>
      <c r="F25" s="6">
        <v>0</v>
      </c>
      <c r="G25" s="6">
        <v>5.5</v>
      </c>
      <c r="H25" s="6">
        <v>7.9</v>
      </c>
      <c r="I25" s="6">
        <v>0.5</v>
      </c>
      <c r="J25" s="6">
        <v>222</v>
      </c>
      <c r="K25" s="6">
        <v>2.5</v>
      </c>
      <c r="L25" s="6">
        <v>1.0939753507276779</v>
      </c>
      <c r="M25" s="6">
        <v>0.20520125236228245</v>
      </c>
      <c r="N25" s="6">
        <v>0.04</v>
      </c>
      <c r="O25" s="6">
        <v>0.3</v>
      </c>
      <c r="P25" s="6">
        <v>160</v>
      </c>
      <c r="Q25" s="6">
        <v>146.52000000000001</v>
      </c>
      <c r="R25" s="6"/>
      <c r="S25" s="6"/>
      <c r="T25" s="6"/>
      <c r="U25" s="6"/>
      <c r="V25" s="6"/>
      <c r="W25" s="6">
        <v>0</v>
      </c>
      <c r="X25" s="6"/>
      <c r="Y25" s="6"/>
      <c r="Z25" s="6">
        <v>66.239999999999995</v>
      </c>
      <c r="AA25" s="6">
        <v>25.47</v>
      </c>
      <c r="AB25" s="6">
        <v>40.770000000000003</v>
      </c>
      <c r="AC25" s="6">
        <v>0.25738039481323788</v>
      </c>
      <c r="AD25" s="6">
        <v>3.605</v>
      </c>
      <c r="AE25" s="6">
        <v>1.0999999999999999E-2</v>
      </c>
      <c r="AF25" s="6">
        <v>0.1</v>
      </c>
      <c r="AG25" s="6"/>
      <c r="AH25" s="6">
        <v>0.21028523839267124</v>
      </c>
      <c r="AI25" s="6">
        <v>3.5000000000000003E-2</v>
      </c>
      <c r="AJ25" s="6"/>
      <c r="AK25" s="6"/>
      <c r="AL25" s="6"/>
      <c r="AM25" s="6"/>
      <c r="AN25" s="6">
        <v>0.50900743550077343</v>
      </c>
      <c r="AO25" s="6"/>
      <c r="AP25" s="6"/>
      <c r="AQ25" s="6"/>
      <c r="AR25" s="6"/>
      <c r="AS25" s="6">
        <v>0.8146471919358157</v>
      </c>
      <c r="AT25" s="6"/>
      <c r="AU25" s="6"/>
      <c r="AV25" s="6"/>
      <c r="AW25" s="6">
        <v>3.5803795202291447E-2</v>
      </c>
      <c r="AX25" s="6"/>
      <c r="AY25" s="6">
        <v>0</v>
      </c>
      <c r="AZ25" s="6">
        <v>0.66982732373537479</v>
      </c>
      <c r="BA25" s="6"/>
      <c r="BB25" s="6">
        <f t="shared" si="0"/>
        <v>2.0292857463742555</v>
      </c>
      <c r="BC25" s="6">
        <f t="shared" si="1"/>
        <v>1.7668422362958693</v>
      </c>
      <c r="BD25" s="6">
        <f t="shared" si="2"/>
        <v>6.913452635856296</v>
      </c>
      <c r="BE25" s="13" t="s">
        <v>52</v>
      </c>
      <c r="BF25" s="16" t="s">
        <v>53</v>
      </c>
      <c r="BG25" s="13" t="s">
        <v>54</v>
      </c>
    </row>
    <row r="26" spans="1:59" x14ac:dyDescent="0.2">
      <c r="A26" s="3" t="s">
        <v>300</v>
      </c>
      <c r="B26" s="3" t="s">
        <v>395</v>
      </c>
      <c r="C26" s="7">
        <v>498387</v>
      </c>
      <c r="D26" s="7">
        <v>2122183</v>
      </c>
      <c r="E26" s="6">
        <v>0</v>
      </c>
      <c r="F26" s="6">
        <v>0</v>
      </c>
      <c r="G26" s="6">
        <v>3</v>
      </c>
      <c r="H26" s="6">
        <v>8.06</v>
      </c>
      <c r="I26" s="6">
        <v>0.5</v>
      </c>
      <c r="J26" s="6">
        <v>156</v>
      </c>
      <c r="K26" s="6">
        <v>2.5</v>
      </c>
      <c r="L26" s="6">
        <v>0.8915694244132687</v>
      </c>
      <c r="M26" s="6">
        <v>9.6888838744252942E-2</v>
      </c>
      <c r="N26" s="6"/>
      <c r="O26" s="6">
        <v>0.3</v>
      </c>
      <c r="P26" s="6">
        <v>129</v>
      </c>
      <c r="Q26" s="6">
        <v>102.96000000000001</v>
      </c>
      <c r="R26" s="6">
        <v>36</v>
      </c>
      <c r="S26" s="6">
        <v>108</v>
      </c>
      <c r="T26" s="6">
        <v>8</v>
      </c>
      <c r="U26" s="6">
        <v>2</v>
      </c>
      <c r="V26" s="6">
        <v>6</v>
      </c>
      <c r="W26" s="6">
        <v>136</v>
      </c>
      <c r="X26" s="6">
        <v>34</v>
      </c>
      <c r="Y26" s="6">
        <v>102</v>
      </c>
      <c r="Z26" s="6">
        <v>38.35</v>
      </c>
      <c r="AA26" s="6">
        <v>13.23</v>
      </c>
      <c r="AB26" s="6">
        <v>25.12</v>
      </c>
      <c r="AC26" s="6">
        <v>0.14993032707567255</v>
      </c>
      <c r="AD26" s="6">
        <v>2.1</v>
      </c>
      <c r="AE26" s="6">
        <v>1.0999999999999999E-2</v>
      </c>
      <c r="AF26" s="6">
        <v>0.1</v>
      </c>
      <c r="AG26" s="6">
        <v>0.1</v>
      </c>
      <c r="AH26" s="6">
        <v>0.14553404122423486</v>
      </c>
      <c r="AI26" s="6">
        <v>3.5000000000000003E-2</v>
      </c>
      <c r="AJ26" s="6"/>
      <c r="AK26" s="6"/>
      <c r="AL26" s="6"/>
      <c r="AM26" s="6"/>
      <c r="AN26" s="6">
        <v>0.26448425570138229</v>
      </c>
      <c r="AO26" s="6"/>
      <c r="AP26" s="6"/>
      <c r="AQ26" s="6"/>
      <c r="AR26" s="6"/>
      <c r="AS26" s="6">
        <v>0.5019543303846945</v>
      </c>
      <c r="AT26" s="6"/>
      <c r="AU26" s="6"/>
      <c r="AV26" s="6"/>
      <c r="AW26" s="6">
        <v>2.5574139430208177E-2</v>
      </c>
      <c r="AX26" s="6"/>
      <c r="AY26" s="6">
        <v>0</v>
      </c>
      <c r="AZ26" s="6">
        <v>0.46104997607759557</v>
      </c>
      <c r="BA26" s="6"/>
      <c r="BB26" s="6">
        <f t="shared" si="0"/>
        <v>1.2530627015938804</v>
      </c>
      <c r="BC26" s="6">
        <f t="shared" si="1"/>
        <v>1.283922631457429</v>
      </c>
      <c r="BD26" s="5">
        <f t="shared" si="2"/>
        <v>-1.2164015874081697</v>
      </c>
      <c r="BE26" s="13" t="s">
        <v>52</v>
      </c>
      <c r="BF26" s="16" t="s">
        <v>53</v>
      </c>
      <c r="BG26" s="13" t="s">
        <v>54</v>
      </c>
    </row>
    <row r="27" spans="1:59" x14ac:dyDescent="0.2">
      <c r="A27" s="3" t="s">
        <v>300</v>
      </c>
      <c r="B27" s="3" t="s">
        <v>302</v>
      </c>
      <c r="C27" s="7">
        <v>498543</v>
      </c>
      <c r="D27" s="7">
        <v>2122563</v>
      </c>
      <c r="E27" s="6">
        <v>0</v>
      </c>
      <c r="F27" s="6">
        <v>0</v>
      </c>
      <c r="G27" s="6">
        <v>15</v>
      </c>
      <c r="H27" s="6">
        <v>8.01</v>
      </c>
      <c r="I27" s="6">
        <v>0.5</v>
      </c>
      <c r="J27" s="6">
        <v>187</v>
      </c>
      <c r="K27" s="6">
        <v>2.5</v>
      </c>
      <c r="L27" s="6">
        <v>1.0207158778025436</v>
      </c>
      <c r="M27" s="6">
        <v>0.23101006966970353</v>
      </c>
      <c r="N27" s="6"/>
      <c r="O27" s="6">
        <v>0.3</v>
      </c>
      <c r="P27" s="6">
        <v>140</v>
      </c>
      <c r="Q27" s="6">
        <v>123.42</v>
      </c>
      <c r="R27" s="6"/>
      <c r="S27" s="6"/>
      <c r="T27" s="6"/>
      <c r="U27" s="6"/>
      <c r="V27" s="6"/>
      <c r="W27" s="6"/>
      <c r="X27" s="6"/>
      <c r="Y27" s="6"/>
      <c r="Z27" s="6">
        <v>47.54</v>
      </c>
      <c r="AA27" s="6">
        <v>17.48</v>
      </c>
      <c r="AB27" s="6">
        <v>30.06</v>
      </c>
      <c r="AC27" s="6">
        <v>0.19847919489065219</v>
      </c>
      <c r="AD27" s="6">
        <v>2.78</v>
      </c>
      <c r="AE27" s="6">
        <v>1.0999999999999999E-2</v>
      </c>
      <c r="AF27" s="6">
        <v>0.1</v>
      </c>
      <c r="AG27" s="6"/>
      <c r="AH27" s="6">
        <v>0.17738913179262961</v>
      </c>
      <c r="AI27" s="6">
        <v>3.5000000000000003E-2</v>
      </c>
      <c r="AJ27" s="6"/>
      <c r="AK27" s="6"/>
      <c r="AL27" s="6"/>
      <c r="AM27" s="6"/>
      <c r="AN27" s="6">
        <v>0.34931882828484451</v>
      </c>
      <c r="AO27" s="6"/>
      <c r="AP27" s="6"/>
      <c r="AQ27" s="6"/>
      <c r="AR27" s="6"/>
      <c r="AS27" s="6">
        <v>0.60069944455873281</v>
      </c>
      <c r="AT27" s="6"/>
      <c r="AU27" s="6"/>
      <c r="AV27" s="6"/>
      <c r="AW27" s="6">
        <v>3.3246381259270631E-2</v>
      </c>
      <c r="AX27" s="6"/>
      <c r="AY27" s="6">
        <v>0</v>
      </c>
      <c r="AZ27" s="6">
        <v>0.55673959375407767</v>
      </c>
      <c r="BA27" s="6"/>
      <c r="BB27" s="6">
        <f t="shared" si="0"/>
        <v>1.5400042478569256</v>
      </c>
      <c r="BC27" s="6">
        <f t="shared" si="1"/>
        <v>1.6275942741555287</v>
      </c>
      <c r="BD27" s="6">
        <f t="shared" si="2"/>
        <v>-2.7651871185668755</v>
      </c>
      <c r="BE27" s="13" t="s">
        <v>52</v>
      </c>
      <c r="BF27" s="16" t="s">
        <v>53</v>
      </c>
      <c r="BG27" s="13" t="s">
        <v>54</v>
      </c>
    </row>
    <row r="28" spans="1:59" x14ac:dyDescent="0.2">
      <c r="A28" s="3" t="s">
        <v>300</v>
      </c>
      <c r="B28" s="3" t="s">
        <v>303</v>
      </c>
      <c r="C28" s="7">
        <v>500132</v>
      </c>
      <c r="D28" s="7">
        <v>2122660</v>
      </c>
      <c r="E28" s="6">
        <v>0</v>
      </c>
      <c r="F28" s="6">
        <v>0</v>
      </c>
      <c r="G28" s="6">
        <v>20.5</v>
      </c>
      <c r="H28" s="6">
        <v>7.97</v>
      </c>
      <c r="I28" s="6">
        <v>0.5</v>
      </c>
      <c r="J28" s="6">
        <v>237</v>
      </c>
      <c r="K28" s="6">
        <v>5</v>
      </c>
      <c r="L28" s="6">
        <v>1.0325160613609545</v>
      </c>
      <c r="M28" s="6">
        <v>0.2279073703212704</v>
      </c>
      <c r="N28" s="6"/>
      <c r="O28" s="6">
        <v>0.3</v>
      </c>
      <c r="P28" s="6">
        <v>172</v>
      </c>
      <c r="Q28" s="6">
        <v>156.42000000000002</v>
      </c>
      <c r="R28" s="6">
        <v>52</v>
      </c>
      <c r="S28" s="6">
        <v>132</v>
      </c>
      <c r="T28" s="6">
        <v>6</v>
      </c>
      <c r="U28" s="6">
        <v>0</v>
      </c>
      <c r="V28" s="6">
        <v>6</v>
      </c>
      <c r="W28" s="6">
        <v>178</v>
      </c>
      <c r="X28" s="6">
        <v>52</v>
      </c>
      <c r="Y28" s="6">
        <v>126</v>
      </c>
      <c r="Z28" s="6">
        <v>68.72</v>
      </c>
      <c r="AA28" s="6">
        <v>26.72</v>
      </c>
      <c r="AB28" s="6">
        <v>42</v>
      </c>
      <c r="AC28" s="6">
        <v>0.35840487710470292</v>
      </c>
      <c r="AD28" s="6">
        <v>5.0199999999999996</v>
      </c>
      <c r="AE28" s="6">
        <v>1.0999999999999999E-2</v>
      </c>
      <c r="AF28" s="6">
        <v>0.1</v>
      </c>
      <c r="AG28" s="6">
        <v>0.1</v>
      </c>
      <c r="AH28" s="6">
        <v>0.26847803456173225</v>
      </c>
      <c r="AI28" s="6">
        <v>3.5000000000000003E-2</v>
      </c>
      <c r="AJ28" s="6"/>
      <c r="AK28" s="6"/>
      <c r="AL28" s="6"/>
      <c r="AM28" s="6"/>
      <c r="AN28" s="6">
        <v>0.53395878037826228</v>
      </c>
      <c r="AO28" s="6"/>
      <c r="AP28" s="6"/>
      <c r="AQ28" s="6"/>
      <c r="AR28" s="6"/>
      <c r="AS28" s="6">
        <v>0.83933347047932516</v>
      </c>
      <c r="AT28" s="6"/>
      <c r="AU28" s="6"/>
      <c r="AV28" s="6"/>
      <c r="AW28" s="6">
        <v>3.5803795202291447E-2</v>
      </c>
      <c r="AX28" s="6"/>
      <c r="AY28" s="6">
        <v>0</v>
      </c>
      <c r="AZ28" s="6">
        <v>0.69157496411639341</v>
      </c>
      <c r="BA28" s="6"/>
      <c r="BB28" s="6">
        <f t="shared" si="0"/>
        <v>2.100671010176272</v>
      </c>
      <c r="BC28" s="6">
        <f t="shared" si="1"/>
        <v>1.8873063433486599</v>
      </c>
      <c r="BD28" s="6">
        <f t="shared" si="2"/>
        <v>5.3501975541315776</v>
      </c>
      <c r="BE28" s="13" t="s">
        <v>52</v>
      </c>
      <c r="BF28" s="16" t="s">
        <v>53</v>
      </c>
      <c r="BG28" s="13" t="s">
        <v>54</v>
      </c>
    </row>
    <row r="29" spans="1:59" x14ac:dyDescent="0.2">
      <c r="A29" s="3" t="s">
        <v>300</v>
      </c>
      <c r="B29" s="3" t="s">
        <v>305</v>
      </c>
      <c r="C29" s="7">
        <v>498704</v>
      </c>
      <c r="D29" s="7">
        <v>2122951</v>
      </c>
      <c r="E29" s="6">
        <v>0</v>
      </c>
      <c r="F29" s="6">
        <v>0</v>
      </c>
      <c r="G29" s="6">
        <v>65</v>
      </c>
      <c r="H29" s="6">
        <v>7.96</v>
      </c>
      <c r="I29" s="6">
        <v>0.5</v>
      </c>
      <c r="J29" s="6">
        <v>212</v>
      </c>
      <c r="K29" s="6">
        <v>2.5</v>
      </c>
      <c r="L29" s="6">
        <v>0.94401468467287275</v>
      </c>
      <c r="M29" s="6">
        <v>0.21916339943023155</v>
      </c>
      <c r="N29" s="6"/>
      <c r="O29" s="6">
        <v>0.3</v>
      </c>
      <c r="P29" s="6">
        <v>156</v>
      </c>
      <c r="Q29" s="6">
        <v>139.92000000000002</v>
      </c>
      <c r="R29" s="6"/>
      <c r="S29" s="6"/>
      <c r="T29" s="6"/>
      <c r="U29" s="6"/>
      <c r="V29" s="6"/>
      <c r="W29" s="6">
        <v>0</v>
      </c>
      <c r="X29" s="6"/>
      <c r="Y29" s="6"/>
      <c r="Z29" s="6">
        <v>58.55</v>
      </c>
      <c r="AA29" s="6">
        <v>22.72</v>
      </c>
      <c r="AB29" s="6">
        <v>35.83</v>
      </c>
      <c r="AC29" s="6">
        <v>0.31628159473582346</v>
      </c>
      <c r="AD29" s="6">
        <v>4.43</v>
      </c>
      <c r="AE29" s="6">
        <v>1.0999999999999999E-2</v>
      </c>
      <c r="AF29" s="6">
        <v>0.1</v>
      </c>
      <c r="AG29" s="6"/>
      <c r="AH29" s="6">
        <v>0.21705184259837604</v>
      </c>
      <c r="AI29" s="6">
        <v>3.5000000000000003E-2</v>
      </c>
      <c r="AJ29" s="6"/>
      <c r="AK29" s="6"/>
      <c r="AL29" s="6"/>
      <c r="AM29" s="6"/>
      <c r="AN29" s="6">
        <v>0.45411447677029787</v>
      </c>
      <c r="AO29" s="6"/>
      <c r="AP29" s="6"/>
      <c r="AQ29" s="6"/>
      <c r="AR29" s="6"/>
      <c r="AS29" s="6">
        <v>0.71590207776177739</v>
      </c>
      <c r="AT29" s="6"/>
      <c r="AU29" s="6"/>
      <c r="AV29" s="6"/>
      <c r="AW29" s="6">
        <v>3.5803795202291447E-2</v>
      </c>
      <c r="AX29" s="6"/>
      <c r="AY29" s="6">
        <v>0</v>
      </c>
      <c r="AZ29" s="6">
        <v>0.60893393066852253</v>
      </c>
      <c r="BA29" s="6"/>
      <c r="BB29" s="6">
        <f t="shared" si="0"/>
        <v>1.8147542804028891</v>
      </c>
      <c r="BC29" s="6">
        <f t="shared" si="1"/>
        <v>1.6965115214373039</v>
      </c>
      <c r="BD29" s="6">
        <f t="shared" si="2"/>
        <v>3.3675251501500183</v>
      </c>
      <c r="BE29" s="13" t="s">
        <v>52</v>
      </c>
      <c r="BF29" s="16" t="s">
        <v>53</v>
      </c>
      <c r="BG29" s="13" t="s">
        <v>54</v>
      </c>
    </row>
    <row r="30" spans="1:59" x14ac:dyDescent="0.2">
      <c r="A30" s="3" t="s">
        <v>300</v>
      </c>
      <c r="B30" s="3" t="s">
        <v>306</v>
      </c>
      <c r="C30" s="7">
        <v>500353</v>
      </c>
      <c r="D30" s="7">
        <v>2122335</v>
      </c>
      <c r="E30" s="6">
        <v>0</v>
      </c>
      <c r="F30" s="6">
        <v>0</v>
      </c>
      <c r="G30" s="6">
        <v>35</v>
      </c>
      <c r="H30" s="6">
        <v>8.0299999999999994</v>
      </c>
      <c r="I30" s="6">
        <v>0.5</v>
      </c>
      <c r="J30" s="6">
        <v>161.25</v>
      </c>
      <c r="K30" s="6">
        <v>3.75</v>
      </c>
      <c r="L30" s="6">
        <v>0.9112363970106202</v>
      </c>
      <c r="M30" s="6">
        <v>9.8158124841339234E-2</v>
      </c>
      <c r="N30" s="6"/>
      <c r="O30" s="6">
        <v>0.3</v>
      </c>
      <c r="P30" s="6">
        <v>130</v>
      </c>
      <c r="Q30" s="6">
        <v>106.42500000000001</v>
      </c>
      <c r="R30" s="6">
        <v>28</v>
      </c>
      <c r="S30" s="6">
        <v>104</v>
      </c>
      <c r="T30" s="6">
        <v>2</v>
      </c>
      <c r="U30" s="6">
        <v>0</v>
      </c>
      <c r="V30" s="6">
        <v>2</v>
      </c>
      <c r="W30" s="6">
        <v>130</v>
      </c>
      <c r="X30" s="6">
        <v>28</v>
      </c>
      <c r="Y30" s="6">
        <v>102</v>
      </c>
      <c r="Z30" s="6">
        <v>43.57</v>
      </c>
      <c r="AA30" s="6">
        <v>15.98</v>
      </c>
      <c r="AB30" s="6">
        <v>27.59</v>
      </c>
      <c r="AC30" s="6">
        <v>0.13850706406038321</v>
      </c>
      <c r="AD30" s="6">
        <v>1.94</v>
      </c>
      <c r="AE30" s="6">
        <v>1.0999999999999999E-2</v>
      </c>
      <c r="AF30" s="6">
        <v>0.11</v>
      </c>
      <c r="AG30" s="6">
        <v>0.1</v>
      </c>
      <c r="AH30" s="6">
        <v>0.14647095565271706</v>
      </c>
      <c r="AI30" s="6">
        <v>3.5000000000000003E-2</v>
      </c>
      <c r="AJ30" s="6"/>
      <c r="AK30" s="6"/>
      <c r="AL30" s="6"/>
      <c r="AM30" s="6"/>
      <c r="AN30" s="6">
        <v>0.31937721443185785</v>
      </c>
      <c r="AO30" s="6"/>
      <c r="AP30" s="6"/>
      <c r="AQ30" s="6"/>
      <c r="AR30" s="6"/>
      <c r="AS30" s="6">
        <v>0.55132688747171366</v>
      </c>
      <c r="AT30" s="6"/>
      <c r="AU30" s="6"/>
      <c r="AV30" s="6"/>
      <c r="AW30" s="6">
        <v>3.0688967316249809E-2</v>
      </c>
      <c r="AX30" s="6"/>
      <c r="AY30" s="6">
        <v>0</v>
      </c>
      <c r="AZ30" s="6">
        <v>0.53499195337305905</v>
      </c>
      <c r="BA30" s="6"/>
      <c r="BB30" s="6">
        <f t="shared" si="0"/>
        <v>1.4363850225928805</v>
      </c>
      <c r="BC30" s="6">
        <f t="shared" si="1"/>
        <v>1.2943725415650595</v>
      </c>
      <c r="BD30" s="6">
        <f t="shared" si="2"/>
        <v>5.2004792696275874</v>
      </c>
      <c r="BE30" s="13" t="s">
        <v>52</v>
      </c>
      <c r="BF30" s="16" t="s">
        <v>53</v>
      </c>
      <c r="BG30" s="13" t="s">
        <v>54</v>
      </c>
    </row>
    <row r="31" spans="1:59" x14ac:dyDescent="0.2">
      <c r="A31" s="3" t="s">
        <v>168</v>
      </c>
      <c r="B31" s="3" t="s">
        <v>307</v>
      </c>
      <c r="C31" s="8">
        <v>483459</v>
      </c>
      <c r="D31" s="8">
        <v>2131075</v>
      </c>
      <c r="E31" s="6">
        <v>0</v>
      </c>
      <c r="F31" s="6">
        <v>0</v>
      </c>
      <c r="G31" s="6">
        <v>37.5</v>
      </c>
      <c r="H31" s="6">
        <v>7.7949999999999999</v>
      </c>
      <c r="I31" s="6">
        <v>0.5</v>
      </c>
      <c r="J31" s="6">
        <v>353</v>
      </c>
      <c r="K31" s="6">
        <v>2.5</v>
      </c>
      <c r="L31" s="6">
        <v>1.345548708535466</v>
      </c>
      <c r="M31" s="6">
        <v>0.32860406735678221</v>
      </c>
      <c r="N31" s="6"/>
      <c r="O31" s="6">
        <v>0.4</v>
      </c>
      <c r="P31" s="6">
        <v>262</v>
      </c>
      <c r="Q31" s="6">
        <v>232.98000000000002</v>
      </c>
      <c r="R31" s="6"/>
      <c r="S31" s="6"/>
      <c r="T31" s="6"/>
      <c r="U31" s="6"/>
      <c r="V31" s="6"/>
      <c r="W31" s="6">
        <v>0</v>
      </c>
      <c r="X31" s="6"/>
      <c r="Y31" s="6"/>
      <c r="Z31" s="6">
        <v>110.77</v>
      </c>
      <c r="AA31" s="6">
        <v>46.94</v>
      </c>
      <c r="AB31" s="6">
        <v>63.83</v>
      </c>
      <c r="AC31" s="6">
        <v>0.53760731565705444</v>
      </c>
      <c r="AD31" s="6">
        <v>7.53</v>
      </c>
      <c r="AE31" s="6">
        <v>1.0999999999999999E-2</v>
      </c>
      <c r="AF31" s="6">
        <v>0.1</v>
      </c>
      <c r="AG31" s="6"/>
      <c r="AH31" s="6">
        <v>0.65354986466791587</v>
      </c>
      <c r="AI31" s="6">
        <v>3.5000000000000003E-2</v>
      </c>
      <c r="AJ31" s="6"/>
      <c r="AK31" s="6"/>
      <c r="AL31" s="6"/>
      <c r="AM31" s="6"/>
      <c r="AN31" s="6">
        <v>0.93817056739358251</v>
      </c>
      <c r="AO31" s="6"/>
      <c r="AP31" s="6"/>
      <c r="AQ31" s="6"/>
      <c r="AR31" s="6"/>
      <c r="AS31" s="6">
        <v>1.2754577247479943</v>
      </c>
      <c r="AT31" s="6"/>
      <c r="AU31" s="6"/>
      <c r="AV31" s="6"/>
      <c r="AW31" s="6">
        <v>0.11099176512710347</v>
      </c>
      <c r="AX31" s="6"/>
      <c r="AY31" s="6">
        <v>0</v>
      </c>
      <c r="AZ31" s="6">
        <v>0.83945891870732026</v>
      </c>
      <c r="BA31" s="6"/>
      <c r="BB31" s="6">
        <f t="shared" si="0"/>
        <v>3.1640789759760004</v>
      </c>
      <c r="BC31" s="6">
        <f t="shared" si="1"/>
        <v>2.8653099562172186</v>
      </c>
      <c r="BD31" s="6">
        <f t="shared" si="2"/>
        <v>4.9552122631124265</v>
      </c>
      <c r="BE31" s="13" t="s">
        <v>52</v>
      </c>
      <c r="BF31" s="16" t="s">
        <v>53</v>
      </c>
      <c r="BG31" s="13" t="s">
        <v>54</v>
      </c>
    </row>
    <row r="32" spans="1:59" x14ac:dyDescent="0.2">
      <c r="A32" s="3" t="s">
        <v>169</v>
      </c>
      <c r="B32" s="3" t="s">
        <v>312</v>
      </c>
      <c r="C32" s="7">
        <v>484258</v>
      </c>
      <c r="D32" s="7">
        <v>2143551</v>
      </c>
      <c r="E32" s="6">
        <v>0</v>
      </c>
      <c r="F32" s="6">
        <v>0</v>
      </c>
      <c r="G32" s="6">
        <v>50</v>
      </c>
      <c r="H32" s="6">
        <v>7.8049999999999997</v>
      </c>
      <c r="I32" s="6">
        <v>0.85</v>
      </c>
      <c r="J32" s="6">
        <v>266.5</v>
      </c>
      <c r="K32" s="6">
        <v>2.5</v>
      </c>
      <c r="L32" s="6">
        <v>1.5913858660023601</v>
      </c>
      <c r="M32" s="6">
        <v>0.23792062730939553</v>
      </c>
      <c r="N32" s="6"/>
      <c r="O32" s="6">
        <v>0.1</v>
      </c>
      <c r="P32" s="6">
        <v>198</v>
      </c>
      <c r="Q32" s="6">
        <v>175.89000000000001</v>
      </c>
      <c r="R32" s="6"/>
      <c r="S32" s="6"/>
      <c r="T32" s="6"/>
      <c r="U32" s="6"/>
      <c r="V32" s="6"/>
      <c r="W32" s="6">
        <v>0</v>
      </c>
      <c r="X32" s="6"/>
      <c r="Y32" s="6"/>
      <c r="Z32" s="6">
        <v>82.715000000000003</v>
      </c>
      <c r="AA32" s="6">
        <v>37.83</v>
      </c>
      <c r="AB32" s="6">
        <v>44.884999999999998</v>
      </c>
      <c r="AC32" s="6">
        <v>0.12886868589123282</v>
      </c>
      <c r="AD32" s="6">
        <v>1.8049999999999999</v>
      </c>
      <c r="AE32" s="6">
        <v>1.0999999999999999E-2</v>
      </c>
      <c r="AF32" s="6">
        <v>0.1</v>
      </c>
      <c r="AG32" s="6"/>
      <c r="AH32" s="6">
        <v>0.32261086820737039</v>
      </c>
      <c r="AI32" s="6">
        <v>3.5000000000000003E-2</v>
      </c>
      <c r="AJ32" s="6"/>
      <c r="AK32" s="6"/>
      <c r="AL32" s="6"/>
      <c r="AM32" s="6"/>
      <c r="AN32" s="6">
        <v>0.78596736364090014</v>
      </c>
      <c r="AO32" s="6"/>
      <c r="AP32" s="6"/>
      <c r="AQ32" s="6"/>
      <c r="AR32" s="6"/>
      <c r="AS32" s="6">
        <v>0.89693478708084762</v>
      </c>
      <c r="AT32" s="6"/>
      <c r="AU32" s="6"/>
      <c r="AV32" s="6"/>
      <c r="AW32" s="6">
        <v>0.10510971305815561</v>
      </c>
      <c r="AX32" s="6"/>
      <c r="AY32" s="6">
        <v>0.33449825262106841</v>
      </c>
      <c r="AZ32" s="6">
        <v>0.34204688791266147</v>
      </c>
      <c r="BA32" s="6"/>
      <c r="BB32" s="6">
        <f t="shared" si="0"/>
        <v>2.1300587516925651</v>
      </c>
      <c r="BC32" s="6">
        <f t="shared" si="1"/>
        <v>2.2807860474103587</v>
      </c>
      <c r="BD32" s="6">
        <f t="shared" si="2"/>
        <v>-3.4171978970660795</v>
      </c>
      <c r="BE32" s="13" t="s">
        <v>55</v>
      </c>
      <c r="BF32" s="16" t="s">
        <v>53</v>
      </c>
      <c r="BG32" s="13" t="s">
        <v>54</v>
      </c>
    </row>
    <row r="33" spans="1:59" x14ac:dyDescent="0.2">
      <c r="A33" s="3" t="s">
        <v>295</v>
      </c>
      <c r="B33" s="3" t="s">
        <v>61</v>
      </c>
      <c r="C33" s="7">
        <v>499184</v>
      </c>
      <c r="D33" s="7">
        <v>2128488</v>
      </c>
      <c r="E33" s="6">
        <v>0</v>
      </c>
      <c r="F33" s="6">
        <v>0</v>
      </c>
      <c r="G33" s="6">
        <v>20</v>
      </c>
      <c r="H33" s="6">
        <v>7.95</v>
      </c>
      <c r="I33" s="6">
        <v>4.4000000000000004</v>
      </c>
      <c r="J33" s="6">
        <v>353</v>
      </c>
      <c r="K33" s="6">
        <v>2.5</v>
      </c>
      <c r="L33" s="6">
        <v>1.8306673659368036</v>
      </c>
      <c r="M33" s="6">
        <v>0.72772402899613564</v>
      </c>
      <c r="N33" s="6"/>
      <c r="O33" s="6">
        <v>0.2</v>
      </c>
      <c r="P33" s="6">
        <v>240</v>
      </c>
      <c r="Q33" s="6">
        <v>232.98000000000002</v>
      </c>
      <c r="R33" s="6"/>
      <c r="S33" s="6"/>
      <c r="T33" s="6"/>
      <c r="U33" s="6"/>
      <c r="V33" s="6"/>
      <c r="W33" s="6"/>
      <c r="X33" s="6"/>
      <c r="Y33" s="6"/>
      <c r="Z33" s="6">
        <v>103.17</v>
      </c>
      <c r="AA33" s="6">
        <v>28.22</v>
      </c>
      <c r="AB33" s="6">
        <v>74.95</v>
      </c>
      <c r="AC33" s="6">
        <v>5.7830269014902271E-2</v>
      </c>
      <c r="AD33" s="6">
        <v>0.81</v>
      </c>
      <c r="AE33" s="6">
        <v>1.0999999999999999E-2</v>
      </c>
      <c r="AF33" s="6">
        <v>0.1</v>
      </c>
      <c r="AG33" s="6"/>
      <c r="AH33" s="6">
        <v>0.3907974182802415</v>
      </c>
      <c r="AI33" s="6">
        <v>3.5000000000000003E-2</v>
      </c>
      <c r="AJ33" s="6"/>
      <c r="AK33" s="6"/>
      <c r="AL33" s="6"/>
      <c r="AM33" s="6"/>
      <c r="AN33" s="6">
        <v>0.56390039423124905</v>
      </c>
      <c r="AO33" s="6"/>
      <c r="AP33" s="6"/>
      <c r="AQ33" s="6"/>
      <c r="AR33" s="6"/>
      <c r="AS33" s="6">
        <v>1.4976342316395803</v>
      </c>
      <c r="AT33" s="6"/>
      <c r="AU33" s="6"/>
      <c r="AV33" s="6"/>
      <c r="AW33" s="6">
        <v>8.5417625696895302E-2</v>
      </c>
      <c r="AX33" s="6"/>
      <c r="AY33" s="6">
        <v>0</v>
      </c>
      <c r="AZ33" s="6">
        <v>1.4396937932234353</v>
      </c>
      <c r="BA33" s="6"/>
      <c r="BB33" s="6">
        <f t="shared" si="0"/>
        <v>3.5866460447911601</v>
      </c>
      <c r="BC33" s="6">
        <f t="shared" si="1"/>
        <v>3.0070190822280831</v>
      </c>
      <c r="BD33" s="6">
        <f t="shared" si="2"/>
        <v>8.7906642420754135</v>
      </c>
      <c r="BE33" s="13" t="s">
        <v>52</v>
      </c>
      <c r="BF33" s="16" t="s">
        <v>53</v>
      </c>
      <c r="BG33" s="13" t="s">
        <v>54</v>
      </c>
    </row>
    <row r="34" spans="1:59" x14ac:dyDescent="0.2">
      <c r="A34" s="3" t="s">
        <v>196</v>
      </c>
      <c r="B34" s="3" t="s">
        <v>314</v>
      </c>
      <c r="C34" s="7">
        <v>487085</v>
      </c>
      <c r="D34" s="7">
        <v>2126212</v>
      </c>
      <c r="E34" s="6">
        <v>0</v>
      </c>
      <c r="F34" s="6">
        <v>0</v>
      </c>
      <c r="G34" s="6">
        <v>5</v>
      </c>
      <c r="H34" s="6">
        <v>8</v>
      </c>
      <c r="I34" s="6">
        <v>0.5</v>
      </c>
      <c r="J34" s="6">
        <v>237</v>
      </c>
      <c r="K34" s="6">
        <v>2.5</v>
      </c>
      <c r="L34" s="6">
        <v>0.79651239019273634</v>
      </c>
      <c r="M34" s="6">
        <v>0.19829069472259045</v>
      </c>
      <c r="N34" s="6"/>
      <c r="O34" s="6">
        <v>0.2</v>
      </c>
      <c r="P34" s="6">
        <v>188</v>
      </c>
      <c r="Q34" s="6">
        <v>156.42000000000002</v>
      </c>
      <c r="R34" s="6"/>
      <c r="S34" s="6"/>
      <c r="T34" s="6"/>
      <c r="U34" s="6"/>
      <c r="V34" s="6"/>
      <c r="W34" s="6"/>
      <c r="X34" s="6"/>
      <c r="Y34" s="6"/>
      <c r="Z34" s="6">
        <v>77.099999999999994</v>
      </c>
      <c r="AA34" s="6">
        <v>30.21</v>
      </c>
      <c r="AB34" s="6">
        <v>46.95</v>
      </c>
      <c r="AC34" s="6">
        <v>0.48049100058060779</v>
      </c>
      <c r="AD34" s="6">
        <v>6.73</v>
      </c>
      <c r="AE34" s="6">
        <v>1.0999999999999999E-2</v>
      </c>
      <c r="AF34" s="6">
        <v>0.1</v>
      </c>
      <c r="AG34" s="6"/>
      <c r="AH34" s="6">
        <v>0.32958567561940455</v>
      </c>
      <c r="AI34" s="6">
        <v>3.5000000000000003E-2</v>
      </c>
      <c r="AJ34" s="6"/>
      <c r="AK34" s="6"/>
      <c r="AL34" s="6"/>
      <c r="AM34" s="6"/>
      <c r="AN34" s="6">
        <v>0.60382254603523122</v>
      </c>
      <c r="AO34" s="6"/>
      <c r="AP34" s="6"/>
      <c r="AQ34" s="6"/>
      <c r="AR34" s="6"/>
      <c r="AS34" s="6">
        <v>0.93807858465336358</v>
      </c>
      <c r="AT34" s="6"/>
      <c r="AU34" s="6"/>
      <c r="AV34" s="6"/>
      <c r="AW34" s="6">
        <v>5.4217175592041332E-2</v>
      </c>
      <c r="AX34" s="6"/>
      <c r="AY34" s="6">
        <v>0.39274421700782158</v>
      </c>
      <c r="AZ34" s="6">
        <v>0.53499195337305905</v>
      </c>
      <c r="BA34" s="6"/>
      <c r="BB34" s="6">
        <f t="shared" si="0"/>
        <v>2.131110259653695</v>
      </c>
      <c r="BC34" s="6">
        <f t="shared" si="1"/>
        <v>1.8048797611153393</v>
      </c>
      <c r="BD34" s="6">
        <f t="shared" si="2"/>
        <v>8.2883975014401869</v>
      </c>
      <c r="BE34" s="13" t="s">
        <v>55</v>
      </c>
      <c r="BF34" s="16" t="s">
        <v>53</v>
      </c>
      <c r="BG34" s="13" t="s">
        <v>54</v>
      </c>
    </row>
    <row r="35" spans="1:59" x14ac:dyDescent="0.2">
      <c r="A35" s="3" t="s">
        <v>170</v>
      </c>
      <c r="B35" s="3" t="s">
        <v>344</v>
      </c>
      <c r="C35" s="7">
        <v>478781</v>
      </c>
      <c r="D35" s="7">
        <v>2155913</v>
      </c>
      <c r="E35" s="6">
        <v>0</v>
      </c>
      <c r="F35" s="6">
        <v>0</v>
      </c>
      <c r="G35" s="6">
        <v>246.66666666666666</v>
      </c>
      <c r="H35" s="6">
        <v>7.373333333333334</v>
      </c>
      <c r="I35" s="6">
        <v>0.5</v>
      </c>
      <c r="J35" s="6">
        <v>847.66666666666663</v>
      </c>
      <c r="K35" s="6">
        <v>2.5</v>
      </c>
      <c r="L35" s="6">
        <v>5.6203837244875663</v>
      </c>
      <c r="M35" s="6">
        <v>1.3548453821491364</v>
      </c>
      <c r="N35" s="6">
        <v>4.04</v>
      </c>
      <c r="O35" s="6">
        <v>0.1</v>
      </c>
      <c r="P35" s="6">
        <v>537.33333333333337</v>
      </c>
      <c r="Q35" s="6">
        <v>559.46</v>
      </c>
      <c r="R35" s="6">
        <v>112</v>
      </c>
      <c r="S35" s="6">
        <v>436</v>
      </c>
      <c r="T35" s="6">
        <v>6</v>
      </c>
      <c r="U35" s="6">
        <v>4</v>
      </c>
      <c r="V35" s="6">
        <v>2</v>
      </c>
      <c r="W35" s="6">
        <v>542</v>
      </c>
      <c r="X35" s="6">
        <v>108</v>
      </c>
      <c r="Y35" s="6">
        <v>434</v>
      </c>
      <c r="Z35" s="6">
        <v>284.73</v>
      </c>
      <c r="AA35" s="6">
        <v>103.12666666666667</v>
      </c>
      <c r="AB35" s="6">
        <v>181.60333333333332</v>
      </c>
      <c r="AC35" s="6">
        <v>5.473646861492807E-2</v>
      </c>
      <c r="AD35" s="6">
        <v>0.76666666666666661</v>
      </c>
      <c r="AE35" s="6">
        <v>1.1000000000000001E-2</v>
      </c>
      <c r="AF35" s="6">
        <v>0.1</v>
      </c>
      <c r="AG35" s="6">
        <v>0.1</v>
      </c>
      <c r="AH35" s="6">
        <v>0.5214796307863141</v>
      </c>
      <c r="AI35" s="6">
        <v>3.5000000000000003E-2</v>
      </c>
      <c r="AJ35" s="6"/>
      <c r="AK35" s="6"/>
      <c r="AL35" s="6"/>
      <c r="AM35" s="6"/>
      <c r="AN35" s="6">
        <v>2.0676347788479128</v>
      </c>
      <c r="AO35" s="6"/>
      <c r="AP35" s="6"/>
      <c r="AQ35" s="6"/>
      <c r="AR35" s="6"/>
      <c r="AS35" s="6">
        <v>3.6453404649249124</v>
      </c>
      <c r="AT35" s="6"/>
      <c r="AU35" s="6"/>
      <c r="AV35" s="6"/>
      <c r="AW35" s="6">
        <v>0.33928358310742845</v>
      </c>
      <c r="AX35" s="6"/>
      <c r="AY35" s="6">
        <v>0.5658179397570311</v>
      </c>
      <c r="AZ35" s="6">
        <v>2.8286430922244934</v>
      </c>
      <c r="BA35" s="6"/>
      <c r="BB35" s="6">
        <f t="shared" si="0"/>
        <v>8.8809019191047476</v>
      </c>
      <c r="BC35" s="6">
        <f t="shared" si="1"/>
        <v>7.5514452060379451</v>
      </c>
      <c r="BD35" s="6">
        <f t="shared" si="2"/>
        <v>8.0904858139993685</v>
      </c>
      <c r="BE35" s="13" t="s">
        <v>52</v>
      </c>
      <c r="BF35" s="16" t="s">
        <v>53</v>
      </c>
      <c r="BG35" s="13" t="s">
        <v>54</v>
      </c>
    </row>
    <row r="36" spans="1:59" x14ac:dyDescent="0.2">
      <c r="A36" s="3" t="s">
        <v>196</v>
      </c>
      <c r="B36" s="3" t="s">
        <v>396</v>
      </c>
      <c r="C36" s="7">
        <v>487111</v>
      </c>
      <c r="D36" s="7">
        <v>2126517</v>
      </c>
      <c r="E36" s="6">
        <v>0</v>
      </c>
      <c r="F36" s="6">
        <v>0</v>
      </c>
      <c r="G36" s="6">
        <v>5</v>
      </c>
      <c r="H36" s="6">
        <v>8.0299999999999994</v>
      </c>
      <c r="I36" s="6">
        <v>0.5</v>
      </c>
      <c r="J36" s="6">
        <v>232</v>
      </c>
      <c r="K36" s="6">
        <v>2.5</v>
      </c>
      <c r="L36" s="6">
        <v>0.83174904942965777</v>
      </c>
      <c r="M36" s="6">
        <v>0.21620173187036357</v>
      </c>
      <c r="N36" s="6">
        <v>1.01</v>
      </c>
      <c r="O36" s="6">
        <v>0.2</v>
      </c>
      <c r="P36" s="6">
        <v>188</v>
      </c>
      <c r="Q36" s="6">
        <v>153.12</v>
      </c>
      <c r="R36" s="6">
        <v>46</v>
      </c>
      <c r="S36" s="6">
        <v>142</v>
      </c>
      <c r="T36" s="6">
        <v>2</v>
      </c>
      <c r="U36" s="6">
        <v>0</v>
      </c>
      <c r="V36" s="6">
        <v>2</v>
      </c>
      <c r="W36" s="6">
        <v>186</v>
      </c>
      <c r="X36" s="6">
        <v>46</v>
      </c>
      <c r="Y36" s="6">
        <v>140</v>
      </c>
      <c r="Z36" s="6">
        <v>76.334999999999994</v>
      </c>
      <c r="AA36" s="6">
        <v>28.094999999999999</v>
      </c>
      <c r="AB36" s="6">
        <v>48.39</v>
      </c>
      <c r="AC36" s="6">
        <v>0.45942935939616797</v>
      </c>
      <c r="AD36" s="6">
        <v>6.4349999999999996</v>
      </c>
      <c r="AE36" s="6">
        <v>1.0999999999999999E-2</v>
      </c>
      <c r="AF36" s="6">
        <v>0.1</v>
      </c>
      <c r="AG36" s="6">
        <v>0.1</v>
      </c>
      <c r="AH36" s="6">
        <v>0.34592962731626065</v>
      </c>
      <c r="AI36" s="6">
        <v>3.5000000000000003E-2</v>
      </c>
      <c r="AJ36" s="6"/>
      <c r="AK36" s="6"/>
      <c r="AL36" s="6"/>
      <c r="AM36" s="6"/>
      <c r="AN36" s="6">
        <v>0.56140525974350008</v>
      </c>
      <c r="AO36" s="6"/>
      <c r="AP36" s="6"/>
      <c r="AQ36" s="6"/>
      <c r="AR36" s="6"/>
      <c r="AS36" s="6">
        <v>0.98333676198313102</v>
      </c>
      <c r="AT36" s="6"/>
      <c r="AU36" s="6"/>
      <c r="AV36" s="6"/>
      <c r="AW36" s="6">
        <v>5.5879494655004865E-2</v>
      </c>
      <c r="AX36" s="6"/>
      <c r="AY36" s="6">
        <v>0.381927109335996</v>
      </c>
      <c r="AZ36" s="6">
        <v>0.61328345874472623</v>
      </c>
      <c r="BA36" s="6"/>
      <c r="BB36" s="6">
        <f t="shared" si="0"/>
        <v>2.2139049751263622</v>
      </c>
      <c r="BC36" s="6">
        <f t="shared" si="1"/>
        <v>1.85330976801245</v>
      </c>
      <c r="BD36" s="5">
        <f t="shared" si="2"/>
        <v>8.8659003737685183</v>
      </c>
      <c r="BE36" s="13" t="s">
        <v>52</v>
      </c>
      <c r="BF36" s="16" t="s">
        <v>53</v>
      </c>
      <c r="BG36" s="13" t="s">
        <v>54</v>
      </c>
    </row>
    <row r="37" spans="1:59" x14ac:dyDescent="0.2">
      <c r="A37" s="3" t="s">
        <v>196</v>
      </c>
      <c r="B37" s="3" t="s">
        <v>321</v>
      </c>
      <c r="C37" s="7">
        <v>489958</v>
      </c>
      <c r="D37" s="7">
        <v>2126538</v>
      </c>
      <c r="E37" s="6">
        <v>0</v>
      </c>
      <c r="F37" s="6">
        <v>0</v>
      </c>
      <c r="G37" s="6">
        <v>8</v>
      </c>
      <c r="H37" s="6">
        <v>7.8620000000000001</v>
      </c>
      <c r="I37" s="6">
        <v>0.5</v>
      </c>
      <c r="J37" s="6">
        <v>178.8</v>
      </c>
      <c r="K37" s="6">
        <v>2.5</v>
      </c>
      <c r="L37" s="6">
        <v>0.75488396486167564</v>
      </c>
      <c r="M37" s="6">
        <v>0.17544354497503736</v>
      </c>
      <c r="N37" s="6">
        <v>0.81</v>
      </c>
      <c r="O37" s="6">
        <v>0.18</v>
      </c>
      <c r="P37" s="6">
        <v>150.4</v>
      </c>
      <c r="Q37" s="6">
        <v>118.00800000000001</v>
      </c>
      <c r="R37" s="6">
        <v>26</v>
      </c>
      <c r="S37" s="6">
        <v>124</v>
      </c>
      <c r="T37" s="6">
        <v>1.5</v>
      </c>
      <c r="U37" s="6">
        <v>0.5</v>
      </c>
      <c r="V37" s="6">
        <v>1</v>
      </c>
      <c r="W37" s="6">
        <v>148.5</v>
      </c>
      <c r="X37" s="6">
        <v>25.5</v>
      </c>
      <c r="Y37" s="6">
        <v>123</v>
      </c>
      <c r="Z37" s="6">
        <v>47.377499999999998</v>
      </c>
      <c r="AA37" s="6">
        <v>17.4175</v>
      </c>
      <c r="AB37" s="6">
        <v>29.96</v>
      </c>
      <c r="AC37" s="6">
        <v>0.30785693826204763</v>
      </c>
      <c r="AD37" s="6">
        <v>4.3119999999999994</v>
      </c>
      <c r="AE37" s="6">
        <v>1.6799999999999999E-2</v>
      </c>
      <c r="AF37" s="6">
        <v>0.1</v>
      </c>
      <c r="AG37" s="6">
        <v>0.105</v>
      </c>
      <c r="AH37" s="6">
        <v>0.18888194878201123</v>
      </c>
      <c r="AI37" s="6">
        <v>3.5000000000000003E-2</v>
      </c>
      <c r="AJ37" s="6"/>
      <c r="AK37" s="6"/>
      <c r="AL37" s="6"/>
      <c r="AM37" s="6"/>
      <c r="AN37" s="6">
        <v>0.34807126104097008</v>
      </c>
      <c r="AO37" s="6"/>
      <c r="AP37" s="6"/>
      <c r="AQ37" s="6"/>
      <c r="AR37" s="6"/>
      <c r="AS37" s="6">
        <v>0.59864225468010701</v>
      </c>
      <c r="AT37" s="6"/>
      <c r="AU37" s="6"/>
      <c r="AV37" s="6"/>
      <c r="AW37" s="6">
        <v>6.2656641604010035E-2</v>
      </c>
      <c r="AX37" s="6"/>
      <c r="AY37" s="6">
        <v>0.34614744549841903</v>
      </c>
      <c r="AZ37" s="6">
        <v>0.54586577356356836</v>
      </c>
      <c r="BA37" s="6"/>
      <c r="BB37" s="6">
        <f t="shared" si="0"/>
        <v>1.5552359308886554</v>
      </c>
      <c r="BC37" s="6">
        <f t="shared" si="1"/>
        <v>1.427066396880772</v>
      </c>
      <c r="BD37" s="6">
        <f t="shared" si="2"/>
        <v>4.2976707228655151</v>
      </c>
      <c r="BE37" s="13" t="s">
        <v>52</v>
      </c>
      <c r="BF37" s="16" t="s">
        <v>53</v>
      </c>
      <c r="BG37" s="13" t="s">
        <v>54</v>
      </c>
    </row>
    <row r="38" spans="1:59" x14ac:dyDescent="0.2">
      <c r="A38" s="3" t="s">
        <v>196</v>
      </c>
      <c r="B38" s="3" t="s">
        <v>324</v>
      </c>
      <c r="C38" s="7">
        <v>486026</v>
      </c>
      <c r="D38" s="7">
        <v>2130803</v>
      </c>
      <c r="E38" s="6">
        <v>1.3333333333333333</v>
      </c>
      <c r="F38" s="6">
        <v>0</v>
      </c>
      <c r="G38" s="6">
        <v>99.166666666666671</v>
      </c>
      <c r="H38" s="6">
        <v>7.873333333333334</v>
      </c>
      <c r="I38" s="6">
        <v>0.5</v>
      </c>
      <c r="J38" s="6">
        <v>357.33333333333331</v>
      </c>
      <c r="K38" s="6">
        <v>3.3333333333333335</v>
      </c>
      <c r="L38" s="6">
        <v>1.6889012717975613</v>
      </c>
      <c r="M38" s="6">
        <v>0.50254327325379133</v>
      </c>
      <c r="N38" s="6">
        <v>0.6</v>
      </c>
      <c r="O38" s="6">
        <v>0.28333333333333333</v>
      </c>
      <c r="P38" s="6">
        <v>263.33333333333331</v>
      </c>
      <c r="Q38" s="6">
        <v>235.84</v>
      </c>
      <c r="R38" s="6">
        <v>56</v>
      </c>
      <c r="S38" s="6">
        <v>208</v>
      </c>
      <c r="T38" s="6">
        <v>8</v>
      </c>
      <c r="U38" s="6">
        <v>3</v>
      </c>
      <c r="V38" s="6">
        <v>5</v>
      </c>
      <c r="W38" s="6">
        <v>256</v>
      </c>
      <c r="X38" s="6">
        <v>53</v>
      </c>
      <c r="Y38" s="6">
        <v>203</v>
      </c>
      <c r="Z38" s="6">
        <v>108.09200000000001</v>
      </c>
      <c r="AA38" s="6">
        <v>33.558</v>
      </c>
      <c r="AB38" s="6">
        <v>74.534000000000006</v>
      </c>
      <c r="AC38" s="6">
        <v>0.40481188310431587</v>
      </c>
      <c r="AD38" s="6">
        <v>5.67</v>
      </c>
      <c r="AE38" s="6">
        <v>1.0999999999999998E-2</v>
      </c>
      <c r="AF38" s="6">
        <v>0.10166666666666667</v>
      </c>
      <c r="AG38" s="6">
        <v>0.1</v>
      </c>
      <c r="AH38" s="6">
        <v>0.61364425012145174</v>
      </c>
      <c r="AI38" s="6">
        <v>3.5000000000000003E-2</v>
      </c>
      <c r="AJ38" s="6"/>
      <c r="AK38" s="6"/>
      <c r="AL38" s="6"/>
      <c r="AM38" s="6"/>
      <c r="AN38" s="6">
        <v>0.67069215030690144</v>
      </c>
      <c r="AO38" s="6"/>
      <c r="AP38" s="6"/>
      <c r="AQ38" s="6"/>
      <c r="AR38" s="6"/>
      <c r="AS38" s="6">
        <v>1.4894054721250773</v>
      </c>
      <c r="AT38" s="6"/>
      <c r="AU38" s="6"/>
      <c r="AV38" s="6"/>
      <c r="AW38" s="6">
        <v>0.10398445092322643</v>
      </c>
      <c r="AX38" s="6"/>
      <c r="AY38" s="6">
        <v>0.46596771509402563</v>
      </c>
      <c r="AZ38" s="6">
        <v>1.0873820190509329</v>
      </c>
      <c r="BA38" s="6"/>
      <c r="BB38" s="6">
        <f t="shared" si="0"/>
        <v>3.3514640924061379</v>
      </c>
      <c r="BC38" s="6">
        <f t="shared" si="1"/>
        <v>3.2099006782771204</v>
      </c>
      <c r="BD38" s="6">
        <f t="shared" si="2"/>
        <v>2.1575300120721055</v>
      </c>
      <c r="BE38" s="13" t="s">
        <v>52</v>
      </c>
      <c r="BF38" s="16" t="s">
        <v>53</v>
      </c>
      <c r="BG38" s="13" t="s">
        <v>54</v>
      </c>
    </row>
    <row r="39" spans="1:59" x14ac:dyDescent="0.2">
      <c r="A39" s="3" t="s">
        <v>196</v>
      </c>
      <c r="B39" s="3" t="s">
        <v>328</v>
      </c>
      <c r="C39" s="7">
        <v>492890</v>
      </c>
      <c r="D39" s="7">
        <v>2127862</v>
      </c>
      <c r="E39" s="6">
        <v>0</v>
      </c>
      <c r="F39" s="6">
        <v>0</v>
      </c>
      <c r="G39" s="6">
        <v>27.2</v>
      </c>
      <c r="H39" s="6">
        <v>7.9560000000000004</v>
      </c>
      <c r="I39" s="6">
        <v>0.5</v>
      </c>
      <c r="J39" s="6">
        <v>160.6</v>
      </c>
      <c r="K39" s="6">
        <v>3.5</v>
      </c>
      <c r="L39" s="6">
        <v>0.9118919627638653</v>
      </c>
      <c r="M39" s="6">
        <v>0.10938425521112458</v>
      </c>
      <c r="N39" s="6">
        <v>1.2</v>
      </c>
      <c r="O39" s="6">
        <v>0.22</v>
      </c>
      <c r="P39" s="6">
        <v>128</v>
      </c>
      <c r="Q39" s="6">
        <v>105.996</v>
      </c>
      <c r="R39" s="6">
        <v>22.666666666666668</v>
      </c>
      <c r="S39" s="6">
        <v>102.66666666666667</v>
      </c>
      <c r="T39" s="6">
        <v>6.666666666666667</v>
      </c>
      <c r="U39" s="6">
        <v>4.666666666666667</v>
      </c>
      <c r="V39" s="6">
        <v>2</v>
      </c>
      <c r="W39" s="6">
        <v>118.66666666666667</v>
      </c>
      <c r="X39" s="6">
        <v>18</v>
      </c>
      <c r="Y39" s="6">
        <v>100.66666666666667</v>
      </c>
      <c r="Z39" s="6">
        <v>51.49</v>
      </c>
      <c r="AA39" s="6">
        <v>20.448</v>
      </c>
      <c r="AB39" s="6">
        <v>31.042000000000002</v>
      </c>
      <c r="AC39" s="6">
        <v>0.13907822721114768</v>
      </c>
      <c r="AD39" s="6">
        <v>1.948</v>
      </c>
      <c r="AE39" s="6">
        <v>1.0999999999999999E-2</v>
      </c>
      <c r="AF39" s="6">
        <v>0.11600000000000002</v>
      </c>
      <c r="AG39" s="6">
        <v>0.14000000000000001</v>
      </c>
      <c r="AH39" s="6">
        <v>0.28640433062669163</v>
      </c>
      <c r="AI39" s="6">
        <v>3.5000000000000003E-2</v>
      </c>
      <c r="AJ39" s="6"/>
      <c r="AK39" s="6"/>
      <c r="AL39" s="6"/>
      <c r="AM39" s="6"/>
      <c r="AN39" s="6">
        <v>0.40900244523179796</v>
      </c>
      <c r="AO39" s="6"/>
      <c r="AP39" s="6"/>
      <c r="AQ39" s="6"/>
      <c r="AR39" s="6"/>
      <c r="AS39" s="6">
        <v>0.62028389220325031</v>
      </c>
      <c r="AT39" s="6"/>
      <c r="AU39" s="6"/>
      <c r="AV39" s="6"/>
      <c r="AW39" s="6">
        <v>2.5881029103370673E-2</v>
      </c>
      <c r="AX39" s="6"/>
      <c r="AY39" s="6">
        <v>0.327841570976868</v>
      </c>
      <c r="AZ39" s="6">
        <v>0.57935713975033709</v>
      </c>
      <c r="BA39" s="6"/>
      <c r="BB39" s="6">
        <f t="shared" si="0"/>
        <v>1.6345245062887561</v>
      </c>
      <c r="BC39" s="6">
        <f t="shared" si="1"/>
        <v>1.4467587758128293</v>
      </c>
      <c r="BD39" s="6">
        <f t="shared" si="2"/>
        <v>6.0937509889665655</v>
      </c>
      <c r="BE39" s="13" t="s">
        <v>52</v>
      </c>
      <c r="BF39" s="16" t="s">
        <v>53</v>
      </c>
      <c r="BG39" s="13" t="s">
        <v>54</v>
      </c>
    </row>
    <row r="40" spans="1:59" x14ac:dyDescent="0.2">
      <c r="A40" s="3" t="s">
        <v>196</v>
      </c>
      <c r="B40" s="3" t="s">
        <v>330</v>
      </c>
      <c r="C40" s="7">
        <v>487902</v>
      </c>
      <c r="D40" s="7">
        <v>2127087</v>
      </c>
      <c r="E40" s="6">
        <v>0</v>
      </c>
      <c r="F40" s="6">
        <v>0</v>
      </c>
      <c r="G40" s="6">
        <v>7.5</v>
      </c>
      <c r="H40" s="6">
        <v>7.415</v>
      </c>
      <c r="I40" s="6">
        <v>0.5</v>
      </c>
      <c r="J40" s="6">
        <v>318</v>
      </c>
      <c r="K40" s="6">
        <v>2.5</v>
      </c>
      <c r="L40" s="6">
        <v>1.2873672479349678</v>
      </c>
      <c r="M40" s="6">
        <v>0.40758186895326204</v>
      </c>
      <c r="N40" s="6">
        <v>1.62</v>
      </c>
      <c r="O40" s="6">
        <v>0.3</v>
      </c>
      <c r="P40" s="6">
        <v>220</v>
      </c>
      <c r="Q40" s="6">
        <v>209.88000000000002</v>
      </c>
      <c r="R40" s="6">
        <v>68</v>
      </c>
      <c r="S40" s="6">
        <v>152</v>
      </c>
      <c r="T40" s="6">
        <v>4</v>
      </c>
      <c r="U40" s="6">
        <v>2</v>
      </c>
      <c r="V40" s="6">
        <v>2</v>
      </c>
      <c r="W40" s="6">
        <v>216</v>
      </c>
      <c r="X40" s="6">
        <v>66</v>
      </c>
      <c r="Y40" s="6">
        <v>150</v>
      </c>
      <c r="Z40" s="6">
        <v>88.314999999999998</v>
      </c>
      <c r="AA40" s="6">
        <v>25.72</v>
      </c>
      <c r="AB40" s="6">
        <v>62.594999999999999</v>
      </c>
      <c r="AC40" s="6">
        <v>0.47156657634991295</v>
      </c>
      <c r="AD40" s="6">
        <v>6.6050000000000004</v>
      </c>
      <c r="AE40" s="6">
        <v>1.0999999999999999E-2</v>
      </c>
      <c r="AF40" s="6">
        <v>0.1</v>
      </c>
      <c r="AG40" s="6">
        <v>0.1</v>
      </c>
      <c r="AH40" s="6">
        <v>0.41765563189673116</v>
      </c>
      <c r="AI40" s="6">
        <v>3.5000000000000003E-2</v>
      </c>
      <c r="AJ40" s="6"/>
      <c r="AK40" s="6"/>
      <c r="AL40" s="6"/>
      <c r="AM40" s="6"/>
      <c r="AN40" s="6">
        <v>0.51399770447627124</v>
      </c>
      <c r="AO40" s="6"/>
      <c r="AP40" s="6"/>
      <c r="AQ40" s="6"/>
      <c r="AR40" s="6"/>
      <c r="AS40" s="6">
        <v>1.2507714462044845</v>
      </c>
      <c r="AT40" s="6"/>
      <c r="AU40" s="6"/>
      <c r="AV40" s="6"/>
      <c r="AW40" s="6">
        <v>7.1607590404582894E-2</v>
      </c>
      <c r="AX40" s="6"/>
      <c r="AY40" s="6">
        <v>0.4077217507072724</v>
      </c>
      <c r="AZ40" s="6">
        <v>0.92862424426949686</v>
      </c>
      <c r="BA40" s="6"/>
      <c r="BB40" s="6">
        <f t="shared" si="0"/>
        <v>2.7650009853548356</v>
      </c>
      <c r="BC40" s="6">
        <f t="shared" si="1"/>
        <v>2.5841713251348741</v>
      </c>
      <c r="BD40" s="6">
        <f t="shared" si="2"/>
        <v>3.3805166430207358</v>
      </c>
      <c r="BE40" s="13" t="s">
        <v>52</v>
      </c>
      <c r="BF40" s="16" t="s">
        <v>53</v>
      </c>
      <c r="BG40" s="13" t="s">
        <v>54</v>
      </c>
    </row>
    <row r="41" spans="1:59" x14ac:dyDescent="0.2">
      <c r="A41" s="3" t="s">
        <v>196</v>
      </c>
      <c r="B41" s="3" t="s">
        <v>341</v>
      </c>
      <c r="C41" s="7">
        <v>496435</v>
      </c>
      <c r="D41" s="7">
        <v>2128999</v>
      </c>
      <c r="E41" s="6">
        <v>100</v>
      </c>
      <c r="F41" s="6">
        <v>1</v>
      </c>
      <c r="G41" s="6">
        <v>6500</v>
      </c>
      <c r="H41" s="6">
        <v>7.51</v>
      </c>
      <c r="I41" s="6">
        <v>1.33</v>
      </c>
      <c r="J41" s="6">
        <v>424</v>
      </c>
      <c r="K41" s="6">
        <v>7.5</v>
      </c>
      <c r="L41" s="6">
        <v>2.191228530221581</v>
      </c>
      <c r="M41" s="6">
        <v>0.66002877048486719</v>
      </c>
      <c r="N41" s="6"/>
      <c r="O41" s="6">
        <v>0.1</v>
      </c>
      <c r="P41" s="6">
        <v>292</v>
      </c>
      <c r="Q41" s="6">
        <v>279.84000000000003</v>
      </c>
      <c r="R41" s="6"/>
      <c r="S41" s="6"/>
      <c r="T41" s="6"/>
      <c r="U41" s="6"/>
      <c r="V41" s="6"/>
      <c r="W41" s="6"/>
      <c r="X41" s="6"/>
      <c r="Y41" s="6"/>
      <c r="Z41" s="6">
        <v>131.08000000000001</v>
      </c>
      <c r="AA41" s="6">
        <v>51.19</v>
      </c>
      <c r="AB41" s="6">
        <v>79.89</v>
      </c>
      <c r="AC41" s="6">
        <v>0.19133965550609641</v>
      </c>
      <c r="AD41" s="6">
        <v>2.68</v>
      </c>
      <c r="AE41" s="6">
        <v>0.06</v>
      </c>
      <c r="AF41" s="6">
        <v>0.75</v>
      </c>
      <c r="AG41" s="6"/>
      <c r="AH41" s="6">
        <v>0.52279825109306677</v>
      </c>
      <c r="AI41" s="6">
        <v>3.5000000000000003E-2</v>
      </c>
      <c r="AJ41" s="6"/>
      <c r="AK41" s="6"/>
      <c r="AL41" s="6"/>
      <c r="AM41" s="6"/>
      <c r="AN41" s="6">
        <v>1.0230051399770448</v>
      </c>
      <c r="AO41" s="6"/>
      <c r="AP41" s="6"/>
      <c r="AQ41" s="6"/>
      <c r="AR41" s="6"/>
      <c r="AS41" s="6">
        <v>1.5963793458136184</v>
      </c>
      <c r="AT41" s="6"/>
      <c r="AU41" s="6"/>
      <c r="AV41" s="6"/>
      <c r="AW41" s="6">
        <v>9.590302286328066E-2</v>
      </c>
      <c r="AX41" s="6"/>
      <c r="AY41" s="6">
        <v>0</v>
      </c>
      <c r="AZ41" s="6">
        <v>1.4353442651472315</v>
      </c>
      <c r="BA41" s="6"/>
      <c r="BB41" s="6">
        <f t="shared" si="0"/>
        <v>4.1506317738011749</v>
      </c>
      <c r="BC41" s="6">
        <f t="shared" si="1"/>
        <v>3.565395207305611</v>
      </c>
      <c r="BD41" s="6">
        <f t="shared" si="2"/>
        <v>7.5846879220167986</v>
      </c>
      <c r="BE41" s="13" t="s">
        <v>52</v>
      </c>
      <c r="BF41" s="16" t="s">
        <v>53</v>
      </c>
      <c r="BG41" s="13" t="s">
        <v>54</v>
      </c>
    </row>
    <row r="42" spans="1:59" x14ac:dyDescent="0.2">
      <c r="A42" s="3" t="s">
        <v>196</v>
      </c>
      <c r="B42" s="3" t="s">
        <v>338</v>
      </c>
      <c r="C42" s="7">
        <v>490706</v>
      </c>
      <c r="D42" s="7">
        <v>2127793</v>
      </c>
      <c r="E42" s="6">
        <v>0</v>
      </c>
      <c r="F42" s="6">
        <v>0</v>
      </c>
      <c r="G42" s="6">
        <v>292.5</v>
      </c>
      <c r="H42" s="6">
        <v>7.7249999999999996</v>
      </c>
      <c r="I42" s="6">
        <v>0.5</v>
      </c>
      <c r="J42" s="6">
        <v>442.5</v>
      </c>
      <c r="K42" s="6">
        <v>2.5</v>
      </c>
      <c r="L42" s="6">
        <v>2.1699226432411174</v>
      </c>
      <c r="M42" s="6">
        <v>0.61771923391532446</v>
      </c>
      <c r="N42" s="6"/>
      <c r="O42" s="6">
        <v>0.2</v>
      </c>
      <c r="P42" s="6">
        <v>282</v>
      </c>
      <c r="Q42" s="6">
        <v>292.05</v>
      </c>
      <c r="R42" s="6"/>
      <c r="S42" s="6"/>
      <c r="T42" s="6"/>
      <c r="U42" s="6"/>
      <c r="V42" s="6"/>
      <c r="W42" s="6">
        <v>0</v>
      </c>
      <c r="X42" s="6"/>
      <c r="Y42" s="6"/>
      <c r="Z42" s="6">
        <v>138.36000000000001</v>
      </c>
      <c r="AA42" s="6">
        <v>51.06</v>
      </c>
      <c r="AB42" s="6">
        <v>87.3</v>
      </c>
      <c r="AC42" s="6">
        <v>0.267375749951616</v>
      </c>
      <c r="AD42" s="6">
        <v>3.7450000000000001</v>
      </c>
      <c r="AE42" s="6">
        <v>1.0999999999999999E-2</v>
      </c>
      <c r="AF42" s="6">
        <v>0.115</v>
      </c>
      <c r="AG42" s="6"/>
      <c r="AH42" s="6">
        <v>0.85103060587133039</v>
      </c>
      <c r="AI42" s="6">
        <v>3.5000000000000003E-2</v>
      </c>
      <c r="AJ42" s="6"/>
      <c r="AK42" s="6"/>
      <c r="AL42" s="6"/>
      <c r="AM42" s="6"/>
      <c r="AN42" s="6">
        <v>1.0205100054892957</v>
      </c>
      <c r="AO42" s="6"/>
      <c r="AP42" s="6"/>
      <c r="AQ42" s="6"/>
      <c r="AR42" s="6"/>
      <c r="AS42" s="6">
        <v>1.7444970170746759</v>
      </c>
      <c r="AT42" s="6"/>
      <c r="AU42" s="6"/>
      <c r="AV42" s="6"/>
      <c r="AW42" s="6">
        <v>0.1070277735154212</v>
      </c>
      <c r="AX42" s="6"/>
      <c r="AY42" s="6">
        <v>0</v>
      </c>
      <c r="AZ42" s="6">
        <v>1.4875386020616765</v>
      </c>
      <c r="BA42" s="6"/>
      <c r="BB42" s="6">
        <f t="shared" si="0"/>
        <v>4.3595733981410696</v>
      </c>
      <c r="BC42" s="6">
        <f t="shared" si="1"/>
        <v>3.906048232979388</v>
      </c>
      <c r="BD42" s="6">
        <f t="shared" si="2"/>
        <v>5.486885141876539</v>
      </c>
      <c r="BE42" s="13" t="s">
        <v>52</v>
      </c>
      <c r="BF42" s="16" t="s">
        <v>53</v>
      </c>
      <c r="BG42" s="13" t="s">
        <v>54</v>
      </c>
    </row>
    <row r="43" spans="1:59" x14ac:dyDescent="0.2">
      <c r="A43" s="3" t="s">
        <v>170</v>
      </c>
      <c r="B43" s="3" t="s">
        <v>347</v>
      </c>
      <c r="C43" s="7">
        <v>477447</v>
      </c>
      <c r="D43" s="7">
        <v>2154531</v>
      </c>
      <c r="E43" s="6">
        <v>0</v>
      </c>
      <c r="F43" s="6">
        <v>0</v>
      </c>
      <c r="G43" s="6">
        <v>368.33333333333331</v>
      </c>
      <c r="H43" s="6">
        <v>7.8666666666666671</v>
      </c>
      <c r="I43" s="6">
        <v>1.2666666666666666</v>
      </c>
      <c r="J43" s="6">
        <v>545</v>
      </c>
      <c r="K43" s="6">
        <v>4.166666666666667</v>
      </c>
      <c r="L43" s="6">
        <v>3.0123246361610074</v>
      </c>
      <c r="M43" s="6">
        <v>0.53780122039507705</v>
      </c>
      <c r="N43" s="6">
        <v>1.3333333333333333</v>
      </c>
      <c r="O43" s="6">
        <v>0.1</v>
      </c>
      <c r="P43" s="6">
        <v>350.66666666666669</v>
      </c>
      <c r="Q43" s="6">
        <v>359.7</v>
      </c>
      <c r="R43" s="6">
        <v>56</v>
      </c>
      <c r="S43" s="6">
        <v>294.66666666666669</v>
      </c>
      <c r="T43" s="6">
        <v>3.3333333333333335</v>
      </c>
      <c r="U43" s="6">
        <v>0</v>
      </c>
      <c r="V43" s="6">
        <v>3.3333333333333335</v>
      </c>
      <c r="W43" s="6">
        <v>347.33333333333331</v>
      </c>
      <c r="X43" s="6">
        <v>56</v>
      </c>
      <c r="Y43" s="6">
        <v>291.33333333333331</v>
      </c>
      <c r="Z43" s="6">
        <v>170.97</v>
      </c>
      <c r="AA43" s="6">
        <v>59.51</v>
      </c>
      <c r="AB43" s="6">
        <v>111.46</v>
      </c>
      <c r="AC43" s="6">
        <v>7.1633378491710212E-2</v>
      </c>
      <c r="AD43" s="6">
        <v>1.0033333333333332</v>
      </c>
      <c r="AE43" s="6">
        <v>1.1000000000000001E-2</v>
      </c>
      <c r="AF43" s="6">
        <v>0.1</v>
      </c>
      <c r="AG43" s="6">
        <v>0.1</v>
      </c>
      <c r="AH43" s="6">
        <v>0.89631480324796997</v>
      </c>
      <c r="AI43" s="6">
        <v>3.5000000000000003E-2</v>
      </c>
      <c r="AJ43" s="6"/>
      <c r="AK43" s="6"/>
      <c r="AL43" s="6"/>
      <c r="AM43" s="6"/>
      <c r="AN43" s="6">
        <v>1.1893474391603038</v>
      </c>
      <c r="AO43" s="6"/>
      <c r="AP43" s="6"/>
      <c r="AQ43" s="6"/>
      <c r="AR43" s="6"/>
      <c r="AS43" s="6">
        <v>2.2272509085921963</v>
      </c>
      <c r="AT43" s="6"/>
      <c r="AU43" s="6"/>
      <c r="AV43" s="6"/>
      <c r="AW43" s="6">
        <v>0.18413380389749887</v>
      </c>
      <c r="AX43" s="6"/>
      <c r="AY43" s="6">
        <v>0.46596771509402563</v>
      </c>
      <c r="AZ43" s="6">
        <v>1.5701796355095472</v>
      </c>
      <c r="BA43" s="6"/>
      <c r="BB43" s="6">
        <f t="shared" si="0"/>
        <v>5.1709117871595467</v>
      </c>
      <c r="BC43" s="6">
        <f t="shared" si="1"/>
        <v>4.5180740382957643</v>
      </c>
      <c r="BD43" s="6">
        <f t="shared" si="2"/>
        <v>6.737936876206585</v>
      </c>
      <c r="BE43" s="13" t="s">
        <v>52</v>
      </c>
      <c r="BF43" s="16" t="s">
        <v>53</v>
      </c>
      <c r="BG43" s="13" t="s">
        <v>54</v>
      </c>
    </row>
    <row r="44" spans="1:59" x14ac:dyDescent="0.2">
      <c r="A44" s="3" t="s">
        <v>196</v>
      </c>
      <c r="B44" s="3" t="s">
        <v>357</v>
      </c>
      <c r="C44" s="7">
        <v>486440</v>
      </c>
      <c r="D44" s="7">
        <v>2128685</v>
      </c>
      <c r="E44" s="6">
        <v>1.8888888888888888</v>
      </c>
      <c r="F44" s="6">
        <v>0.1111111111111111</v>
      </c>
      <c r="G44" s="6">
        <v>375.55555555555554</v>
      </c>
      <c r="H44" s="6">
        <v>8.068888888888889</v>
      </c>
      <c r="I44" s="6">
        <v>0.51666666666666672</v>
      </c>
      <c r="J44" s="6">
        <v>431.22222222222223</v>
      </c>
      <c r="K44" s="6">
        <v>3.3333333333333335</v>
      </c>
      <c r="L44" s="6">
        <v>2.2518683623967486</v>
      </c>
      <c r="M44" s="6">
        <v>0.72897764489449246</v>
      </c>
      <c r="N44" s="6">
        <v>1.5</v>
      </c>
      <c r="O44" s="6">
        <v>0.18888888888888886</v>
      </c>
      <c r="P44" s="6">
        <v>279.55555555555554</v>
      </c>
      <c r="Q44" s="6">
        <v>284.60666666666668</v>
      </c>
      <c r="R44" s="6">
        <v>44</v>
      </c>
      <c r="S44" s="6">
        <v>234</v>
      </c>
      <c r="T44" s="6">
        <v>9</v>
      </c>
      <c r="U44" s="6">
        <v>7</v>
      </c>
      <c r="V44" s="6">
        <v>2</v>
      </c>
      <c r="W44" s="6">
        <v>269</v>
      </c>
      <c r="X44" s="6">
        <v>37</v>
      </c>
      <c r="Y44" s="6">
        <v>232</v>
      </c>
      <c r="Z44" s="6">
        <v>125.05875</v>
      </c>
      <c r="AA44" s="6">
        <v>38.424999999999997</v>
      </c>
      <c r="AB44" s="6">
        <v>86.633750000000006</v>
      </c>
      <c r="AC44" s="6">
        <v>0.15849777433713957</v>
      </c>
      <c r="AD44" s="6">
        <v>2.2200000000000002</v>
      </c>
      <c r="AE44" s="6">
        <v>1.0999999999999998E-2</v>
      </c>
      <c r="AF44" s="6">
        <v>0.1</v>
      </c>
      <c r="AG44" s="6">
        <v>0.10249999999999999</v>
      </c>
      <c r="AH44" s="6">
        <v>0.62345293450852468</v>
      </c>
      <c r="AI44" s="6">
        <v>3.5000000000000003E-2</v>
      </c>
      <c r="AJ44" s="6"/>
      <c r="AK44" s="6"/>
      <c r="AL44" s="6"/>
      <c r="AM44" s="6"/>
      <c r="AN44" s="6">
        <v>0.7679400169669145</v>
      </c>
      <c r="AO44" s="6"/>
      <c r="AP44" s="6"/>
      <c r="AQ44" s="6"/>
      <c r="AR44" s="6"/>
      <c r="AS44" s="6">
        <v>1.7311252828636083</v>
      </c>
      <c r="AT44" s="6"/>
      <c r="AU44" s="6"/>
      <c r="AV44" s="6"/>
      <c r="AW44" s="6">
        <v>0.11476395069305918</v>
      </c>
      <c r="AX44" s="6"/>
      <c r="AY44" s="6">
        <v>0.43351639207854881</v>
      </c>
      <c r="AZ44" s="6">
        <v>1.5489213170371015</v>
      </c>
      <c r="BA44" s="6"/>
      <c r="BB44" s="6">
        <f t="shared" si="0"/>
        <v>4.1627505675606837</v>
      </c>
      <c r="BC44" s="6">
        <f t="shared" si="1"/>
        <v>3.7627967161369051</v>
      </c>
      <c r="BD44" s="6">
        <f t="shared" si="2"/>
        <v>5.0463878027257687</v>
      </c>
      <c r="BE44" s="13" t="s">
        <v>52</v>
      </c>
      <c r="BF44" s="16" t="s">
        <v>53</v>
      </c>
      <c r="BG44" s="13" t="s">
        <v>54</v>
      </c>
    </row>
    <row r="45" spans="1:59" x14ac:dyDescent="0.2">
      <c r="A45" s="3" t="s">
        <v>358</v>
      </c>
      <c r="B45" s="3" t="s">
        <v>359</v>
      </c>
      <c r="C45" s="8">
        <v>483663</v>
      </c>
      <c r="D45" s="8">
        <v>2151362</v>
      </c>
      <c r="E45" s="6">
        <v>0</v>
      </c>
      <c r="F45" s="6">
        <v>0</v>
      </c>
      <c r="G45" s="6">
        <v>6.25</v>
      </c>
      <c r="H45" s="6">
        <v>7.6849999999999996</v>
      </c>
      <c r="I45" s="6">
        <v>0.5</v>
      </c>
      <c r="J45" s="6">
        <v>446</v>
      </c>
      <c r="K45" s="6">
        <v>2.5</v>
      </c>
      <c r="L45" s="6">
        <v>2.5739150386783796</v>
      </c>
      <c r="M45" s="6">
        <v>0.37020844498349925</v>
      </c>
      <c r="N45" s="6">
        <v>0.4</v>
      </c>
      <c r="O45" s="6">
        <v>0.1</v>
      </c>
      <c r="P45" s="6">
        <v>310</v>
      </c>
      <c r="Q45" s="6">
        <v>294.36</v>
      </c>
      <c r="R45" s="6">
        <v>70</v>
      </c>
      <c r="S45" s="6">
        <v>240</v>
      </c>
      <c r="T45" s="6">
        <v>8</v>
      </c>
      <c r="U45" s="6">
        <v>8</v>
      </c>
      <c r="V45" s="6">
        <v>0</v>
      </c>
      <c r="W45" s="6">
        <v>302</v>
      </c>
      <c r="X45" s="6">
        <v>62</v>
      </c>
      <c r="Y45" s="6">
        <v>240</v>
      </c>
      <c r="Z45" s="6">
        <v>157.33250000000001</v>
      </c>
      <c r="AA45" s="6">
        <v>65.295000000000002</v>
      </c>
      <c r="AB45" s="6">
        <v>92.037499999999994</v>
      </c>
      <c r="AC45" s="6">
        <v>0.36822174375846722</v>
      </c>
      <c r="AD45" s="6">
        <v>5.1574999999999998</v>
      </c>
      <c r="AE45" s="6">
        <v>1.0999999999999999E-2</v>
      </c>
      <c r="AF45" s="6">
        <v>0.1</v>
      </c>
      <c r="AG45" s="6">
        <v>0.1075</v>
      </c>
      <c r="AH45" s="6">
        <v>0.62117426608369775</v>
      </c>
      <c r="AI45" s="6">
        <v>3.5000000000000003E-2</v>
      </c>
      <c r="AJ45" s="6"/>
      <c r="AK45" s="6"/>
      <c r="AL45" s="6"/>
      <c r="AM45" s="6"/>
      <c r="AN45" s="6">
        <v>1.3049553370926692</v>
      </c>
      <c r="AO45" s="6"/>
      <c r="AP45" s="6"/>
      <c r="AQ45" s="6"/>
      <c r="AR45" s="6"/>
      <c r="AS45" s="6">
        <v>1.8391277514914628</v>
      </c>
      <c r="AT45" s="6"/>
      <c r="AU45" s="6"/>
      <c r="AV45" s="6"/>
      <c r="AW45" s="6">
        <v>0.13170681806557211</v>
      </c>
      <c r="AX45" s="6"/>
      <c r="AY45" s="6">
        <v>0.527542020302879</v>
      </c>
      <c r="AZ45" s="6">
        <v>1.0993432212604932</v>
      </c>
      <c r="BA45" s="6"/>
      <c r="BB45" s="6">
        <f t="shared" si="0"/>
        <v>4.3751331279101979</v>
      </c>
      <c r="BC45" s="6">
        <f t="shared" si="1"/>
        <v>3.9335194935040438</v>
      </c>
      <c r="BD45" s="6">
        <f t="shared" si="2"/>
        <v>5.3151052827502339</v>
      </c>
      <c r="BE45" s="13" t="s">
        <v>55</v>
      </c>
      <c r="BF45" s="16" t="s">
        <v>53</v>
      </c>
      <c r="BG45" s="13" t="s">
        <v>54</v>
      </c>
    </row>
    <row r="46" spans="1:59" x14ac:dyDescent="0.2">
      <c r="A46" s="3" t="s">
        <v>165</v>
      </c>
      <c r="B46" s="3" t="s">
        <v>375</v>
      </c>
      <c r="C46" s="7">
        <v>475535</v>
      </c>
      <c r="D46" s="7">
        <v>2138416</v>
      </c>
      <c r="E46" s="6">
        <v>0</v>
      </c>
      <c r="F46" s="6">
        <v>0</v>
      </c>
      <c r="G46" s="6">
        <v>2.3333333333333335</v>
      </c>
      <c r="H46" s="6">
        <v>7.833333333333333</v>
      </c>
      <c r="I46" s="6">
        <v>0.5</v>
      </c>
      <c r="J46" s="6">
        <v>205.33333333333334</v>
      </c>
      <c r="K46" s="6">
        <v>2.5</v>
      </c>
      <c r="L46" s="6">
        <v>1.4793933831563306</v>
      </c>
      <c r="M46" s="6">
        <v>5.6318694233680272E-2</v>
      </c>
      <c r="N46" s="6">
        <v>0.94333333333333336</v>
      </c>
      <c r="O46" s="6">
        <v>0.1</v>
      </c>
      <c r="P46" s="6">
        <v>160.66666666666666</v>
      </c>
      <c r="Q46" s="6">
        <v>135.52000000000001</v>
      </c>
      <c r="R46" s="6">
        <v>41.333333333333336</v>
      </c>
      <c r="S46" s="6">
        <v>124</v>
      </c>
      <c r="T46" s="6">
        <v>2</v>
      </c>
      <c r="U46" s="6">
        <v>2</v>
      </c>
      <c r="V46" s="6">
        <v>0</v>
      </c>
      <c r="W46" s="6">
        <v>163.33333333333334</v>
      </c>
      <c r="X46" s="6">
        <v>39.333333333333336</v>
      </c>
      <c r="Y46" s="6">
        <v>124</v>
      </c>
      <c r="Z46" s="6">
        <v>74.234999999999999</v>
      </c>
      <c r="AA46" s="6">
        <v>31.34</v>
      </c>
      <c r="AB46" s="6">
        <v>42.895000000000003</v>
      </c>
      <c r="AC46" s="6">
        <v>9.2814011999225871E-2</v>
      </c>
      <c r="AD46" s="6">
        <v>1.3</v>
      </c>
      <c r="AE46" s="6">
        <v>1.0999999999999998E-2</v>
      </c>
      <c r="AF46" s="6">
        <v>0.1</v>
      </c>
      <c r="AG46" s="6">
        <v>0.1</v>
      </c>
      <c r="AH46" s="6">
        <v>8.3281282531750989E-2</v>
      </c>
      <c r="AI46" s="6">
        <v>3.5000000000000003E-2</v>
      </c>
      <c r="AJ46" s="6"/>
      <c r="AK46" s="6"/>
      <c r="AL46" s="6"/>
      <c r="AM46" s="6"/>
      <c r="AN46" s="6">
        <v>0.62627875642497133</v>
      </c>
      <c r="AO46" s="6"/>
      <c r="AP46" s="6"/>
      <c r="AQ46" s="6"/>
      <c r="AR46" s="6"/>
      <c r="AS46" s="6">
        <v>0.85716244942741548</v>
      </c>
      <c r="AT46" s="6"/>
      <c r="AU46" s="6"/>
      <c r="AV46" s="6"/>
      <c r="AW46" s="6">
        <v>7.3184662336112399E-2</v>
      </c>
      <c r="AX46" s="6"/>
      <c r="AY46" s="6">
        <v>0.42214456093637315</v>
      </c>
      <c r="AZ46" s="6">
        <v>0.44220202108071271</v>
      </c>
      <c r="BA46" s="6"/>
      <c r="BB46" s="6">
        <f t="shared" si="0"/>
        <v>1.9988278892692117</v>
      </c>
      <c r="BC46" s="6">
        <f t="shared" si="1"/>
        <v>1.7118073719209876</v>
      </c>
      <c r="BD46" s="6">
        <f t="shared" si="2"/>
        <v>7.7350776119170837</v>
      </c>
      <c r="BE46" s="13" t="s">
        <v>55</v>
      </c>
      <c r="BF46" s="16" t="s">
        <v>53</v>
      </c>
      <c r="BG46" s="13" t="s">
        <v>54</v>
      </c>
    </row>
    <row r="47" spans="1:59" x14ac:dyDescent="0.2">
      <c r="A47" s="3" t="s">
        <v>165</v>
      </c>
      <c r="B47" s="3" t="s">
        <v>376</v>
      </c>
      <c r="C47" s="7">
        <v>478906</v>
      </c>
      <c r="D47" s="7">
        <v>2138404</v>
      </c>
      <c r="E47" s="6">
        <v>0</v>
      </c>
      <c r="F47" s="6">
        <v>0</v>
      </c>
      <c r="G47" s="6">
        <v>7.5</v>
      </c>
      <c r="H47" s="6">
        <v>7.4649999999999999</v>
      </c>
      <c r="I47" s="6">
        <v>0.5</v>
      </c>
      <c r="J47" s="6">
        <v>402.5</v>
      </c>
      <c r="K47" s="6">
        <v>2.5</v>
      </c>
      <c r="L47" s="6">
        <v>2.5444145797823521</v>
      </c>
      <c r="M47" s="6">
        <v>0.42309536569542772</v>
      </c>
      <c r="N47" s="6"/>
      <c r="O47" s="6">
        <v>0.1</v>
      </c>
      <c r="P47" s="6">
        <v>278</v>
      </c>
      <c r="Q47" s="6">
        <v>265.65000000000003</v>
      </c>
      <c r="R47" s="6"/>
      <c r="S47" s="6"/>
      <c r="T47" s="6"/>
      <c r="U47" s="6"/>
      <c r="V47" s="6"/>
      <c r="W47" s="6">
        <v>0</v>
      </c>
      <c r="X47" s="6"/>
      <c r="Y47" s="6"/>
      <c r="Z47" s="6">
        <v>151.03</v>
      </c>
      <c r="AA47" s="6">
        <v>60.43</v>
      </c>
      <c r="AB47" s="6">
        <v>90.6</v>
      </c>
      <c r="AC47" s="6">
        <v>0.27058854267466614</v>
      </c>
      <c r="AD47" s="6">
        <v>3.79</v>
      </c>
      <c r="AE47" s="6">
        <v>1.0999999999999999E-2</v>
      </c>
      <c r="AF47" s="6">
        <v>0.1</v>
      </c>
      <c r="AG47" s="6"/>
      <c r="AH47" s="6">
        <v>0.2651467832604622</v>
      </c>
      <c r="AI47" s="6">
        <v>3.5000000000000003E-2</v>
      </c>
      <c r="AJ47" s="6"/>
      <c r="AK47" s="6"/>
      <c r="AL47" s="6"/>
      <c r="AM47" s="6"/>
      <c r="AN47" s="6">
        <v>1.2076450920704624</v>
      </c>
      <c r="AO47" s="6"/>
      <c r="AP47" s="6"/>
      <c r="AQ47" s="6"/>
      <c r="AR47" s="6"/>
      <c r="AS47" s="6">
        <v>1.8103270931907016</v>
      </c>
      <c r="AT47" s="6"/>
      <c r="AU47" s="6"/>
      <c r="AV47" s="6"/>
      <c r="AW47" s="6">
        <v>0.13694951664876479</v>
      </c>
      <c r="AX47" s="6"/>
      <c r="AY47" s="6">
        <v>0</v>
      </c>
      <c r="AZ47" s="6">
        <v>0.8742551433169502</v>
      </c>
      <c r="BA47" s="6"/>
      <c r="BB47" s="6">
        <f t="shared" si="0"/>
        <v>4.0291768452268792</v>
      </c>
      <c r="BC47" s="6">
        <f t="shared" si="1"/>
        <v>3.5032452714129083</v>
      </c>
      <c r="BD47" s="6">
        <f t="shared" si="2"/>
        <v>6.9822371299683468</v>
      </c>
      <c r="BE47" s="13" t="s">
        <v>55</v>
      </c>
      <c r="BF47" s="16" t="s">
        <v>53</v>
      </c>
      <c r="BG47" s="13" t="s">
        <v>54</v>
      </c>
    </row>
    <row r="48" spans="1:59" x14ac:dyDescent="0.2">
      <c r="A48" s="3" t="s">
        <v>170</v>
      </c>
      <c r="B48" s="3" t="s">
        <v>387</v>
      </c>
      <c r="C48" s="7">
        <v>478126</v>
      </c>
      <c r="D48" s="7">
        <v>2154207</v>
      </c>
      <c r="E48" s="6">
        <v>2.5</v>
      </c>
      <c r="F48" s="6">
        <v>0.5</v>
      </c>
      <c r="G48" s="6">
        <v>845</v>
      </c>
      <c r="H48" s="6">
        <v>7.65</v>
      </c>
      <c r="I48" s="6">
        <v>0.5</v>
      </c>
      <c r="J48" s="6">
        <v>626</v>
      </c>
      <c r="K48" s="6">
        <v>2.5</v>
      </c>
      <c r="L48" s="6">
        <v>4.1144945588042487</v>
      </c>
      <c r="M48" s="6">
        <v>1.1381265337207005</v>
      </c>
      <c r="N48" s="6"/>
      <c r="O48" s="6">
        <v>0.1</v>
      </c>
      <c r="P48" s="6">
        <v>406</v>
      </c>
      <c r="Q48" s="6">
        <v>413.16</v>
      </c>
      <c r="R48" s="6"/>
      <c r="S48" s="6"/>
      <c r="T48" s="6"/>
      <c r="U48" s="6"/>
      <c r="V48" s="6"/>
      <c r="W48" s="6">
        <v>0</v>
      </c>
      <c r="X48" s="6"/>
      <c r="Y48" s="6"/>
      <c r="Z48" s="6">
        <v>200.41499999999999</v>
      </c>
      <c r="AA48" s="6">
        <v>62.05</v>
      </c>
      <c r="AB48" s="6">
        <v>138.36500000000001</v>
      </c>
      <c r="AC48" s="6">
        <v>5.6402361137991103E-2</v>
      </c>
      <c r="AD48" s="6">
        <v>0.79</v>
      </c>
      <c r="AE48" s="6">
        <v>1.0999999999999999E-2</v>
      </c>
      <c r="AF48" s="6">
        <v>0.1</v>
      </c>
      <c r="AG48" s="6"/>
      <c r="AH48" s="6">
        <v>0.34894857380803668</v>
      </c>
      <c r="AI48" s="6">
        <v>3.5000000000000003E-2</v>
      </c>
      <c r="AJ48" s="6"/>
      <c r="AK48" s="6"/>
      <c r="AL48" s="6"/>
      <c r="AM48" s="6"/>
      <c r="AN48" s="6">
        <v>1.2400818404111982</v>
      </c>
      <c r="AO48" s="6"/>
      <c r="AP48" s="6"/>
      <c r="AQ48" s="6"/>
      <c r="AR48" s="6"/>
      <c r="AS48" s="6">
        <v>2.7648631968730717</v>
      </c>
      <c r="AT48" s="6"/>
      <c r="AU48" s="6"/>
      <c r="AV48" s="6"/>
      <c r="AW48" s="6">
        <v>0.23911820367244643</v>
      </c>
      <c r="AX48" s="6"/>
      <c r="AY48" s="6">
        <v>0.48427358961557665</v>
      </c>
      <c r="AZ48" s="6">
        <v>2.3095994084641815</v>
      </c>
      <c r="BA48" s="6"/>
      <c r="BB48" s="6">
        <f t="shared" si="0"/>
        <v>6.5536626494208985</v>
      </c>
      <c r="BC48" s="6">
        <f t="shared" si="1"/>
        <v>5.6579720274709766</v>
      </c>
      <c r="BD48" s="6">
        <f t="shared" si="2"/>
        <v>7.3347315543662699</v>
      </c>
      <c r="BE48" s="13" t="s">
        <v>52</v>
      </c>
      <c r="BF48" s="16" t="s">
        <v>53</v>
      </c>
      <c r="BG48" s="13" t="s">
        <v>54</v>
      </c>
    </row>
    <row r="49" spans="1:59" x14ac:dyDescent="0.2">
      <c r="A49" s="3" t="s">
        <v>166</v>
      </c>
      <c r="B49" s="3">
        <v>28</v>
      </c>
      <c r="C49" s="7">
        <v>489467</v>
      </c>
      <c r="D49" s="7">
        <v>2146172</v>
      </c>
      <c r="E49" s="6">
        <v>0</v>
      </c>
      <c r="F49" s="6">
        <v>0</v>
      </c>
      <c r="G49" s="6">
        <v>1</v>
      </c>
      <c r="H49" s="6">
        <v>7.96</v>
      </c>
      <c r="I49" s="6">
        <v>0.5</v>
      </c>
      <c r="J49" s="6">
        <v>172</v>
      </c>
      <c r="K49" s="6">
        <v>2.5</v>
      </c>
      <c r="L49" s="6">
        <v>1.4438835715222236</v>
      </c>
      <c r="M49" s="6">
        <v>5.6130651848926745E-2</v>
      </c>
      <c r="N49" s="6">
        <v>0.04</v>
      </c>
      <c r="O49" s="6">
        <v>0.1</v>
      </c>
      <c r="P49" s="6">
        <v>176</v>
      </c>
      <c r="Q49" s="6">
        <v>113.52000000000001</v>
      </c>
      <c r="R49" s="6">
        <v>28</v>
      </c>
      <c r="S49" s="6">
        <v>148</v>
      </c>
      <c r="T49" s="6">
        <v>2</v>
      </c>
      <c r="U49" s="6">
        <v>0</v>
      </c>
      <c r="V49" s="6">
        <v>2</v>
      </c>
      <c r="W49" s="6">
        <v>174</v>
      </c>
      <c r="X49" s="6">
        <v>28</v>
      </c>
      <c r="Y49" s="6">
        <v>146</v>
      </c>
      <c r="Z49" s="6">
        <v>41.48</v>
      </c>
      <c r="AA49" s="6">
        <v>20.48</v>
      </c>
      <c r="AB49" s="6">
        <v>21</v>
      </c>
      <c r="AC49" s="6">
        <v>1.6420940584478422E-2</v>
      </c>
      <c r="AD49" s="6">
        <v>0.23</v>
      </c>
      <c r="AE49" s="6">
        <v>1.0999999999999999E-2</v>
      </c>
      <c r="AF49" s="6">
        <v>0.1</v>
      </c>
      <c r="AG49" s="6">
        <v>0.1</v>
      </c>
      <c r="AH49" s="6">
        <v>8.3281282531750989E-2</v>
      </c>
      <c r="AI49" s="6">
        <v>3.5000000000000003E-2</v>
      </c>
      <c r="AJ49" s="6"/>
      <c r="AK49" s="6"/>
      <c r="AL49" s="6"/>
      <c r="AM49" s="6"/>
      <c r="AN49" s="6">
        <v>0.40920205599081783</v>
      </c>
      <c r="AO49" s="6"/>
      <c r="AP49" s="6"/>
      <c r="AQ49" s="6"/>
      <c r="AR49" s="6"/>
      <c r="AS49" s="6">
        <v>0.41966673523966258</v>
      </c>
      <c r="AT49" s="6"/>
      <c r="AU49" s="6"/>
      <c r="AV49" s="6"/>
      <c r="AW49" s="6">
        <v>0.10741138560687434</v>
      </c>
      <c r="AX49" s="6"/>
      <c r="AY49" s="6">
        <v>0.54584789482442997</v>
      </c>
      <c r="AZ49" s="6">
        <v>0.76551694141185689</v>
      </c>
      <c r="BA49" s="6"/>
      <c r="BB49" s="6">
        <f t="shared" si="0"/>
        <v>1.7017971182492118</v>
      </c>
      <c r="BC49" s="6">
        <f t="shared" si="1"/>
        <v>1.5997164464873799</v>
      </c>
      <c r="BD49" s="6">
        <f t="shared" si="2"/>
        <v>3.0919355550179697</v>
      </c>
      <c r="BE49" s="13" t="s">
        <v>62</v>
      </c>
      <c r="BF49" s="15" t="s">
        <v>62</v>
      </c>
      <c r="BG49" s="13" t="s">
        <v>63</v>
      </c>
    </row>
    <row r="50" spans="1:59" x14ac:dyDescent="0.2">
      <c r="A50" s="3" t="s">
        <v>165</v>
      </c>
      <c r="B50" s="3">
        <v>29</v>
      </c>
      <c r="C50" s="7">
        <v>477767</v>
      </c>
      <c r="D50" s="7">
        <v>2140498</v>
      </c>
      <c r="E50" s="6">
        <v>0</v>
      </c>
      <c r="F50" s="6">
        <v>0</v>
      </c>
      <c r="G50" s="6">
        <v>10</v>
      </c>
      <c r="H50" s="6">
        <v>8.11</v>
      </c>
      <c r="I50" s="6">
        <v>0.5</v>
      </c>
      <c r="J50" s="6">
        <v>202</v>
      </c>
      <c r="K50" s="6">
        <v>2.5</v>
      </c>
      <c r="L50" s="6">
        <v>1.6012193523010358</v>
      </c>
      <c r="M50" s="6">
        <v>0.12862099117141002</v>
      </c>
      <c r="N50" s="6"/>
      <c r="O50" s="6">
        <v>0.1</v>
      </c>
      <c r="P50" s="6">
        <v>200</v>
      </c>
      <c r="Q50" s="6">
        <v>133.32</v>
      </c>
      <c r="R50" s="6"/>
      <c r="S50" s="6"/>
      <c r="T50" s="6"/>
      <c r="U50" s="6"/>
      <c r="V50" s="6"/>
      <c r="W50" s="6">
        <v>0</v>
      </c>
      <c r="X50" s="6"/>
      <c r="Y50" s="6"/>
      <c r="Z50" s="6">
        <v>45.84</v>
      </c>
      <c r="AA50" s="6">
        <v>19.48</v>
      </c>
      <c r="AB50" s="6">
        <v>26.36</v>
      </c>
      <c r="AC50" s="6">
        <v>7.1395393845558354E-3</v>
      </c>
      <c r="AD50" s="6">
        <v>0.1</v>
      </c>
      <c r="AE50" s="6">
        <v>1.0999999999999999E-2</v>
      </c>
      <c r="AF50" s="6">
        <v>0.1</v>
      </c>
      <c r="AG50" s="6"/>
      <c r="AH50" s="6">
        <v>8.3281282531750989E-2</v>
      </c>
      <c r="AI50" s="6">
        <v>3.5000000000000003E-2</v>
      </c>
      <c r="AJ50" s="6"/>
      <c r="AK50" s="6"/>
      <c r="AL50" s="6"/>
      <c r="AM50" s="6"/>
      <c r="AN50" s="6">
        <v>0.38924098008882674</v>
      </c>
      <c r="AO50" s="6"/>
      <c r="AP50" s="6"/>
      <c r="AQ50" s="6"/>
      <c r="AR50" s="6"/>
      <c r="AS50" s="6">
        <v>0.52664060892820408</v>
      </c>
      <c r="AT50" s="6"/>
      <c r="AU50" s="6"/>
      <c r="AV50" s="6"/>
      <c r="AW50" s="6">
        <v>9.2066901948749433E-2</v>
      </c>
      <c r="AX50" s="6"/>
      <c r="AY50" s="6">
        <v>0</v>
      </c>
      <c r="AZ50" s="6">
        <v>0.93514853638380235</v>
      </c>
      <c r="BA50" s="6"/>
      <c r="BB50" s="6">
        <f t="shared" si="0"/>
        <v>1.9430970273495827</v>
      </c>
      <c r="BC50" s="6">
        <f t="shared" si="1"/>
        <v>1.8202611653887528</v>
      </c>
      <c r="BD50" s="6">
        <f t="shared" si="2"/>
        <v>3.2639960288087986</v>
      </c>
      <c r="BE50" s="13" t="s">
        <v>64</v>
      </c>
      <c r="BF50" s="15" t="s">
        <v>62</v>
      </c>
      <c r="BG50" s="13" t="s">
        <v>63</v>
      </c>
    </row>
    <row r="51" spans="1:59" x14ac:dyDescent="0.2">
      <c r="A51" s="3" t="s">
        <v>167</v>
      </c>
      <c r="B51" s="3">
        <v>30</v>
      </c>
      <c r="C51" s="7">
        <v>480957</v>
      </c>
      <c r="D51" s="7">
        <v>2145692</v>
      </c>
      <c r="E51" s="6">
        <v>0</v>
      </c>
      <c r="F51" s="6">
        <v>0</v>
      </c>
      <c r="G51" s="6">
        <v>75</v>
      </c>
      <c r="H51" s="6">
        <v>8.0399999999999991</v>
      </c>
      <c r="I51" s="6">
        <v>0.5</v>
      </c>
      <c r="J51" s="6">
        <v>192</v>
      </c>
      <c r="K51" s="6">
        <v>2.5</v>
      </c>
      <c r="L51" s="6">
        <v>1.520912547528517</v>
      </c>
      <c r="M51" s="6">
        <v>7.5875102248046708E-2</v>
      </c>
      <c r="N51" s="6">
        <v>0.04</v>
      </c>
      <c r="O51" s="6">
        <v>0.1</v>
      </c>
      <c r="P51" s="6">
        <v>184</v>
      </c>
      <c r="Q51" s="6">
        <v>126.72</v>
      </c>
      <c r="R51" s="6">
        <v>40</v>
      </c>
      <c r="S51" s="6">
        <v>144</v>
      </c>
      <c r="T51" s="6">
        <v>2</v>
      </c>
      <c r="U51" s="6">
        <v>0</v>
      </c>
      <c r="V51" s="6">
        <v>2</v>
      </c>
      <c r="W51" s="6">
        <v>182</v>
      </c>
      <c r="X51" s="6">
        <v>40</v>
      </c>
      <c r="Y51" s="6">
        <v>142</v>
      </c>
      <c r="Z51" s="6">
        <v>47.84</v>
      </c>
      <c r="AA51" s="6">
        <v>22.72</v>
      </c>
      <c r="AB51" s="6">
        <v>25.12</v>
      </c>
      <c r="AC51" s="6">
        <v>1.6420940584478422E-2</v>
      </c>
      <c r="AD51" s="6">
        <v>0.23</v>
      </c>
      <c r="AE51" s="6">
        <v>1.0999999999999999E-2</v>
      </c>
      <c r="AF51" s="6">
        <v>0.1</v>
      </c>
      <c r="AG51" s="6">
        <v>0.1</v>
      </c>
      <c r="AH51" s="6">
        <v>8.3281282531750989E-2</v>
      </c>
      <c r="AI51" s="6">
        <v>3.5000000000000003E-2</v>
      </c>
      <c r="AJ51" s="6"/>
      <c r="AK51" s="6"/>
      <c r="AL51" s="6"/>
      <c r="AM51" s="6"/>
      <c r="AN51" s="6">
        <v>0.45411447677029787</v>
      </c>
      <c r="AO51" s="6"/>
      <c r="AP51" s="6"/>
      <c r="AQ51" s="6"/>
      <c r="AR51" s="6"/>
      <c r="AS51" s="6">
        <v>0.5019543303846945</v>
      </c>
      <c r="AT51" s="6"/>
      <c r="AU51" s="6"/>
      <c r="AV51" s="6"/>
      <c r="AW51" s="6">
        <v>8.183724617666617E-2</v>
      </c>
      <c r="AX51" s="6"/>
      <c r="AY51" s="6">
        <v>0.54917623564653018</v>
      </c>
      <c r="AZ51" s="6">
        <v>0.77421599756426429</v>
      </c>
      <c r="BA51" s="6"/>
      <c r="BB51" s="6">
        <f t="shared" si="0"/>
        <v>1.8121220508959226</v>
      </c>
      <c r="BC51" s="6">
        <f t="shared" si="1"/>
        <v>1.6964898728927931</v>
      </c>
      <c r="BD51" s="6">
        <f t="shared" si="2"/>
        <v>3.2956673611901217</v>
      </c>
      <c r="BE51" s="13" t="s">
        <v>62</v>
      </c>
      <c r="BF51" s="15" t="s">
        <v>62</v>
      </c>
      <c r="BG51" s="13" t="s">
        <v>63</v>
      </c>
    </row>
    <row r="52" spans="1:59" x14ac:dyDescent="0.2">
      <c r="A52" s="3" t="s">
        <v>168</v>
      </c>
      <c r="B52" s="3">
        <v>31</v>
      </c>
      <c r="C52" s="7">
        <v>482642</v>
      </c>
      <c r="D52" s="7">
        <v>2131295</v>
      </c>
      <c r="E52" s="6">
        <v>0</v>
      </c>
      <c r="F52" s="6">
        <v>0</v>
      </c>
      <c r="G52" s="6">
        <v>5.25</v>
      </c>
      <c r="H52" s="6">
        <v>7.91</v>
      </c>
      <c r="I52" s="6">
        <v>0.5</v>
      </c>
      <c r="J52" s="6">
        <v>194.25</v>
      </c>
      <c r="K52" s="6">
        <v>2.5</v>
      </c>
      <c r="L52" s="6">
        <v>1.2320538875049167</v>
      </c>
      <c r="M52" s="6">
        <v>2.461004710461738E-2</v>
      </c>
      <c r="N52" s="6">
        <v>0.04</v>
      </c>
      <c r="O52" s="6">
        <v>0.2</v>
      </c>
      <c r="P52" s="6">
        <v>179</v>
      </c>
      <c r="Q52" s="6">
        <v>128.20500000000001</v>
      </c>
      <c r="R52" s="6">
        <v>44</v>
      </c>
      <c r="S52" s="6">
        <v>148</v>
      </c>
      <c r="T52" s="6">
        <v>6</v>
      </c>
      <c r="U52" s="6">
        <v>0</v>
      </c>
      <c r="V52" s="6">
        <v>6</v>
      </c>
      <c r="W52" s="6">
        <v>186</v>
      </c>
      <c r="X52" s="6">
        <v>44</v>
      </c>
      <c r="Y52" s="6">
        <v>142</v>
      </c>
      <c r="Z52" s="6">
        <v>20.1875</v>
      </c>
      <c r="AA52" s="6">
        <v>10.3025</v>
      </c>
      <c r="AB52" s="6">
        <v>9.8849999999999998</v>
      </c>
      <c r="AC52" s="6">
        <v>1.4279078769111671E-2</v>
      </c>
      <c r="AD52" s="6">
        <v>0.2</v>
      </c>
      <c r="AE52" s="6">
        <v>1.0999999999999999E-2</v>
      </c>
      <c r="AF52" s="6">
        <v>0.1</v>
      </c>
      <c r="AG52" s="6">
        <v>0.1</v>
      </c>
      <c r="AH52" s="6">
        <v>8.3281282531750989E-2</v>
      </c>
      <c r="AI52" s="6">
        <v>5.6000000000000001E-2</v>
      </c>
      <c r="AJ52" s="6"/>
      <c r="AK52" s="6"/>
      <c r="AL52" s="6"/>
      <c r="AM52" s="6"/>
      <c r="AN52" s="6">
        <v>0.20584859523928339</v>
      </c>
      <c r="AO52" s="6"/>
      <c r="AP52" s="6"/>
      <c r="AQ52" s="6"/>
      <c r="AR52" s="6"/>
      <c r="AS52" s="6">
        <v>0.19749022834807653</v>
      </c>
      <c r="AT52" s="6"/>
      <c r="AU52" s="6"/>
      <c r="AV52" s="6"/>
      <c r="AW52" s="6">
        <v>8.3371694542478642E-2</v>
      </c>
      <c r="AX52" s="6"/>
      <c r="AY52" s="6">
        <v>0.59078049592278248</v>
      </c>
      <c r="AZ52" s="6">
        <v>1.0449741203079466</v>
      </c>
      <c r="BA52" s="6"/>
      <c r="BB52" s="6">
        <f t="shared" si="0"/>
        <v>1.5316846384377851</v>
      </c>
      <c r="BC52" s="6">
        <f t="shared" si="1"/>
        <v>1.3542242959103967</v>
      </c>
      <c r="BD52" s="6">
        <f t="shared" si="2"/>
        <v>6.1492010511922137</v>
      </c>
      <c r="BE52" s="13" t="s">
        <v>62</v>
      </c>
      <c r="BF52" s="15" t="s">
        <v>62</v>
      </c>
      <c r="BG52" s="13" t="s">
        <v>63</v>
      </c>
    </row>
    <row r="53" spans="1:59" x14ac:dyDescent="0.2">
      <c r="A53" s="3" t="s">
        <v>165</v>
      </c>
      <c r="B53" s="3">
        <v>32</v>
      </c>
      <c r="C53" s="7">
        <v>479717</v>
      </c>
      <c r="D53" s="7">
        <v>2139319</v>
      </c>
      <c r="E53" s="6"/>
      <c r="F53" s="6"/>
      <c r="G53" s="6"/>
      <c r="H53" s="6">
        <v>8.0500000000000007</v>
      </c>
      <c r="I53" s="6">
        <v>0.5</v>
      </c>
      <c r="J53" s="6">
        <v>172</v>
      </c>
      <c r="K53" s="6">
        <v>2.5</v>
      </c>
      <c r="L53" s="6">
        <v>1.3979939687950702</v>
      </c>
      <c r="M53" s="6">
        <v>2.9898739175810228E-2</v>
      </c>
      <c r="N53" s="6">
        <v>0.04</v>
      </c>
      <c r="O53" s="6">
        <v>0.1</v>
      </c>
      <c r="P53" s="6">
        <v>180</v>
      </c>
      <c r="Q53" s="6">
        <v>113.52000000000001</v>
      </c>
      <c r="R53" s="6">
        <v>44</v>
      </c>
      <c r="S53" s="6">
        <v>136</v>
      </c>
      <c r="T53" s="6">
        <v>0</v>
      </c>
      <c r="U53" s="6">
        <v>0</v>
      </c>
      <c r="V53" s="6">
        <v>0</v>
      </c>
      <c r="W53" s="6">
        <v>180</v>
      </c>
      <c r="X53" s="6">
        <v>44</v>
      </c>
      <c r="Y53" s="6">
        <v>136</v>
      </c>
      <c r="Z53" s="6">
        <v>42.61</v>
      </c>
      <c r="AA53" s="6">
        <v>18.73</v>
      </c>
      <c r="AB53" s="6">
        <v>23.88</v>
      </c>
      <c r="AC53" s="6">
        <v>2.2846526030578674E-2</v>
      </c>
      <c r="AD53" s="6">
        <v>0.32</v>
      </c>
      <c r="AE53" s="6">
        <v>1.0999999999999999E-2</v>
      </c>
      <c r="AF53" s="6">
        <v>0.1</v>
      </c>
      <c r="AG53" s="6">
        <v>0.1</v>
      </c>
      <c r="AH53" s="6">
        <v>8.3281282531750989E-2</v>
      </c>
      <c r="AI53" s="6">
        <v>3.5000000000000003E-2</v>
      </c>
      <c r="AJ53" s="6"/>
      <c r="AK53" s="6"/>
      <c r="AL53" s="6"/>
      <c r="AM53" s="6"/>
      <c r="AN53" s="6">
        <v>0.37427017316233341</v>
      </c>
      <c r="AO53" s="6"/>
      <c r="AP53" s="6"/>
      <c r="AQ53" s="6"/>
      <c r="AR53" s="6"/>
      <c r="AS53" s="6">
        <v>0.47726805184118493</v>
      </c>
      <c r="AT53" s="6"/>
      <c r="AU53" s="6"/>
      <c r="AV53" s="6"/>
      <c r="AW53" s="6">
        <v>7.1607590404582894E-2</v>
      </c>
      <c r="AX53" s="6"/>
      <c r="AY53" s="6">
        <v>0.53253453153602925</v>
      </c>
      <c r="AZ53" s="6">
        <v>0.65677873950676346</v>
      </c>
      <c r="BA53" s="6"/>
      <c r="BB53" s="6">
        <f t="shared" si="0"/>
        <v>1.5799245549148648</v>
      </c>
      <c r="BC53" s="6">
        <f t="shared" si="1"/>
        <v>1.5340205165332101</v>
      </c>
      <c r="BD53" s="6">
        <f t="shared" si="2"/>
        <v>1.4741441267718949</v>
      </c>
      <c r="BE53" s="13" t="s">
        <v>64</v>
      </c>
      <c r="BF53" s="15" t="s">
        <v>62</v>
      </c>
      <c r="BG53" s="13" t="s">
        <v>63</v>
      </c>
    </row>
    <row r="54" spans="1:59" x14ac:dyDescent="0.2">
      <c r="A54" s="3" t="s">
        <v>167</v>
      </c>
      <c r="B54" s="3">
        <v>33</v>
      </c>
      <c r="C54" s="7">
        <v>478852</v>
      </c>
      <c r="D54" s="7">
        <v>2148058</v>
      </c>
      <c r="E54" s="6">
        <v>0</v>
      </c>
      <c r="F54" s="6">
        <v>0</v>
      </c>
      <c r="G54" s="6">
        <v>10</v>
      </c>
      <c r="H54" s="6">
        <v>7.91</v>
      </c>
      <c r="I54" s="6">
        <v>0.5</v>
      </c>
      <c r="J54" s="6">
        <v>172</v>
      </c>
      <c r="K54" s="6">
        <v>2.5</v>
      </c>
      <c r="L54" s="6">
        <v>1.2537695030811591</v>
      </c>
      <c r="M54" s="6">
        <v>3.6104137872676502E-2</v>
      </c>
      <c r="N54" s="6"/>
      <c r="O54" s="6">
        <v>0.1</v>
      </c>
      <c r="P54" s="6">
        <v>172</v>
      </c>
      <c r="Q54" s="6">
        <v>113.52000000000001</v>
      </c>
      <c r="R54" s="6"/>
      <c r="S54" s="6"/>
      <c r="T54" s="6"/>
      <c r="U54" s="6"/>
      <c r="V54" s="6"/>
      <c r="W54" s="6"/>
      <c r="X54" s="6"/>
      <c r="Y54" s="6"/>
      <c r="Z54" s="6">
        <v>42.94</v>
      </c>
      <c r="AA54" s="6">
        <v>18.23</v>
      </c>
      <c r="AB54" s="6">
        <v>24.71</v>
      </c>
      <c r="AC54" s="6">
        <v>1.7134894522934006E-2</v>
      </c>
      <c r="AD54" s="6">
        <v>0.24</v>
      </c>
      <c r="AE54" s="6">
        <v>1.0999999999999999E-2</v>
      </c>
      <c r="AF54" s="6">
        <v>0.1</v>
      </c>
      <c r="AG54" s="6"/>
      <c r="AH54" s="6">
        <v>8.3281282531750989E-2</v>
      </c>
      <c r="AI54" s="6">
        <v>3.5000000000000003E-2</v>
      </c>
      <c r="AJ54" s="6"/>
      <c r="AK54" s="6"/>
      <c r="AL54" s="6"/>
      <c r="AM54" s="6"/>
      <c r="AN54" s="6">
        <v>0.36428963521133784</v>
      </c>
      <c r="AO54" s="6"/>
      <c r="AP54" s="6"/>
      <c r="AQ54" s="6"/>
      <c r="AR54" s="6"/>
      <c r="AS54" s="6">
        <v>0.49372557087019131</v>
      </c>
      <c r="AT54" s="6"/>
      <c r="AU54" s="6"/>
      <c r="AV54" s="6"/>
      <c r="AW54" s="6">
        <v>9.7181729834791064E-2</v>
      </c>
      <c r="AX54" s="6"/>
      <c r="AY54" s="6">
        <v>0</v>
      </c>
      <c r="AZ54" s="6">
        <v>0.60458440259231871</v>
      </c>
      <c r="BA54" s="6"/>
      <c r="BB54" s="6">
        <f t="shared" si="0"/>
        <v>1.559781338508639</v>
      </c>
      <c r="BC54" s="6">
        <f t="shared" si="1"/>
        <v>1.3902898180085206</v>
      </c>
      <c r="BD54" s="6">
        <f t="shared" si="2"/>
        <v>5.7453366887671722</v>
      </c>
      <c r="BE54" s="13" t="s">
        <v>64</v>
      </c>
      <c r="BF54" s="15" t="s">
        <v>62</v>
      </c>
      <c r="BG54" s="13" t="s">
        <v>63</v>
      </c>
    </row>
    <row r="55" spans="1:59" x14ac:dyDescent="0.2">
      <c r="A55" s="3" t="s">
        <v>167</v>
      </c>
      <c r="B55" s="3">
        <v>34</v>
      </c>
      <c r="C55" s="7">
        <v>480065</v>
      </c>
      <c r="D55" s="7">
        <v>2145785</v>
      </c>
      <c r="E55" s="6">
        <v>0</v>
      </c>
      <c r="F55" s="6">
        <v>0</v>
      </c>
      <c r="G55" s="6">
        <v>1</v>
      </c>
      <c r="H55" s="6">
        <v>7.86</v>
      </c>
      <c r="I55" s="6">
        <v>0.5</v>
      </c>
      <c r="J55" s="6">
        <v>172</v>
      </c>
      <c r="K55" s="6">
        <v>2.5</v>
      </c>
      <c r="L55" s="6">
        <v>1.3914383112626199</v>
      </c>
      <c r="M55" s="6">
        <v>3.4975883564155361E-2</v>
      </c>
      <c r="N55" s="6">
        <v>0.04</v>
      </c>
      <c r="O55" s="6">
        <v>0.1</v>
      </c>
      <c r="P55" s="6">
        <v>184</v>
      </c>
      <c r="Q55" s="6">
        <v>113.52000000000001</v>
      </c>
      <c r="R55" s="6">
        <v>44</v>
      </c>
      <c r="S55" s="6">
        <v>140</v>
      </c>
      <c r="T55" s="6">
        <v>2</v>
      </c>
      <c r="U55" s="6">
        <v>0</v>
      </c>
      <c r="V55" s="6">
        <v>2</v>
      </c>
      <c r="W55" s="6">
        <v>182</v>
      </c>
      <c r="X55" s="6">
        <v>44</v>
      </c>
      <c r="Y55" s="6">
        <v>138</v>
      </c>
      <c r="Z55" s="6">
        <v>41.22</v>
      </c>
      <c r="AA55" s="6">
        <v>18.98</v>
      </c>
      <c r="AB55" s="6">
        <v>22.24</v>
      </c>
      <c r="AC55" s="6">
        <v>1.2851170892200503E-2</v>
      </c>
      <c r="AD55" s="6">
        <v>0.18</v>
      </c>
      <c r="AE55" s="6">
        <v>1.0999999999999999E-2</v>
      </c>
      <c r="AF55" s="6">
        <v>0.1</v>
      </c>
      <c r="AG55" s="6">
        <v>0.1</v>
      </c>
      <c r="AH55" s="6">
        <v>8.3281282531750989E-2</v>
      </c>
      <c r="AI55" s="6">
        <v>3.5000000000000003E-2</v>
      </c>
      <c r="AJ55" s="6"/>
      <c r="AK55" s="6"/>
      <c r="AL55" s="6"/>
      <c r="AM55" s="6"/>
      <c r="AN55" s="6">
        <v>0.37926044213783117</v>
      </c>
      <c r="AO55" s="6"/>
      <c r="AP55" s="6"/>
      <c r="AQ55" s="6"/>
      <c r="AR55" s="6"/>
      <c r="AS55" s="6">
        <v>0.44435301378317221</v>
      </c>
      <c r="AT55" s="6"/>
      <c r="AU55" s="6"/>
      <c r="AV55" s="6"/>
      <c r="AW55" s="6">
        <v>9.9739143777811887E-2</v>
      </c>
      <c r="AX55" s="6"/>
      <c r="AY55" s="6">
        <v>0.65235480113163591</v>
      </c>
      <c r="AZ55" s="6">
        <v>0.68722543604018971</v>
      </c>
      <c r="BA55" s="6"/>
      <c r="BB55" s="6">
        <f t="shared" si="0"/>
        <v>1.6105780357390049</v>
      </c>
      <c r="BC55" s="6">
        <f t="shared" si="1"/>
        <v>1.5225466482507268</v>
      </c>
      <c r="BD55" s="6">
        <f t="shared" si="2"/>
        <v>2.809699465141573</v>
      </c>
      <c r="BE55" s="13" t="s">
        <v>64</v>
      </c>
      <c r="BF55" s="15" t="s">
        <v>62</v>
      </c>
      <c r="BG55" s="13" t="s">
        <v>63</v>
      </c>
    </row>
    <row r="56" spans="1:59" x14ac:dyDescent="0.2">
      <c r="A56" s="3" t="s">
        <v>165</v>
      </c>
      <c r="B56" s="3">
        <v>35</v>
      </c>
      <c r="C56" s="7">
        <v>479819</v>
      </c>
      <c r="D56" s="7">
        <v>2141143</v>
      </c>
      <c r="E56" s="6">
        <v>0</v>
      </c>
      <c r="F56" s="6">
        <v>0</v>
      </c>
      <c r="G56" s="6">
        <v>5</v>
      </c>
      <c r="H56" s="6">
        <v>7.95</v>
      </c>
      <c r="I56" s="6">
        <v>0.5</v>
      </c>
      <c r="J56" s="6">
        <v>172</v>
      </c>
      <c r="K56" s="6">
        <v>2.5</v>
      </c>
      <c r="L56" s="6">
        <v>1.2996591058083125</v>
      </c>
      <c r="M56" s="6">
        <v>0.10690209573237806</v>
      </c>
      <c r="N56" s="6">
        <v>0.04</v>
      </c>
      <c r="O56" s="6">
        <v>0.2</v>
      </c>
      <c r="P56" s="6">
        <v>176</v>
      </c>
      <c r="Q56" s="6">
        <v>113.52000000000001</v>
      </c>
      <c r="R56" s="6"/>
      <c r="S56" s="6"/>
      <c r="T56" s="6"/>
      <c r="U56" s="6"/>
      <c r="V56" s="6"/>
      <c r="W56" s="6"/>
      <c r="X56" s="6"/>
      <c r="Y56" s="6"/>
      <c r="Z56" s="6">
        <v>29.3</v>
      </c>
      <c r="AA56" s="6">
        <v>14.48</v>
      </c>
      <c r="AB56" s="6">
        <v>14.82</v>
      </c>
      <c r="AC56" s="6">
        <v>7.1395393845558354E-3</v>
      </c>
      <c r="AD56" s="6">
        <v>0.1</v>
      </c>
      <c r="AE56" s="6">
        <v>1.0999999999999999E-2</v>
      </c>
      <c r="AF56" s="6">
        <v>0.1</v>
      </c>
      <c r="AG56" s="6"/>
      <c r="AH56" s="6">
        <v>8.3281282531750989E-2</v>
      </c>
      <c r="AI56" s="6">
        <v>3.5000000000000003E-2</v>
      </c>
      <c r="AJ56" s="6"/>
      <c r="AK56" s="6"/>
      <c r="AL56" s="6"/>
      <c r="AM56" s="6"/>
      <c r="AN56" s="6">
        <v>0.28943560057887119</v>
      </c>
      <c r="AO56" s="6"/>
      <c r="AP56" s="6"/>
      <c r="AQ56" s="6"/>
      <c r="AR56" s="6"/>
      <c r="AS56" s="6">
        <v>0.29623534252211481</v>
      </c>
      <c r="AT56" s="6"/>
      <c r="AU56" s="6"/>
      <c r="AV56" s="6"/>
      <c r="AW56" s="6">
        <v>0.11252621349291599</v>
      </c>
      <c r="AX56" s="6"/>
      <c r="AY56" s="6">
        <v>0</v>
      </c>
      <c r="AZ56" s="6">
        <v>0.86555608716454258</v>
      </c>
      <c r="BA56" s="6"/>
      <c r="BB56" s="6">
        <f t="shared" si="0"/>
        <v>1.5637532437584447</v>
      </c>
      <c r="BC56" s="6">
        <f t="shared" si="1"/>
        <v>1.4969820234569975</v>
      </c>
      <c r="BD56" s="6">
        <f t="shared" si="2"/>
        <v>2.1815418346256883</v>
      </c>
      <c r="BE56" s="13" t="s">
        <v>62</v>
      </c>
      <c r="BF56" s="15" t="s">
        <v>62</v>
      </c>
      <c r="BG56" s="13" t="s">
        <v>63</v>
      </c>
    </row>
    <row r="57" spans="1:59" x14ac:dyDescent="0.2">
      <c r="A57" s="3" t="s">
        <v>165</v>
      </c>
      <c r="B57" s="3">
        <v>36</v>
      </c>
      <c r="C57" s="7">
        <v>478681</v>
      </c>
      <c r="D57" s="7">
        <v>2141444</v>
      </c>
      <c r="E57" s="6">
        <v>0</v>
      </c>
      <c r="F57" s="6">
        <v>0</v>
      </c>
      <c r="G57" s="6">
        <v>10</v>
      </c>
      <c r="H57" s="6">
        <v>7.89</v>
      </c>
      <c r="I57" s="6">
        <v>0.7</v>
      </c>
      <c r="J57" s="6">
        <v>166</v>
      </c>
      <c r="K57" s="6">
        <v>2.5</v>
      </c>
      <c r="L57" s="6">
        <v>1.3127704208732136</v>
      </c>
      <c r="M57" s="6">
        <v>0.10690209573237806</v>
      </c>
      <c r="N57" s="6">
        <v>0.04</v>
      </c>
      <c r="O57" s="6">
        <v>0.2</v>
      </c>
      <c r="P57" s="6">
        <v>176</v>
      </c>
      <c r="Q57" s="6">
        <v>109.56</v>
      </c>
      <c r="R57" s="6">
        <v>36</v>
      </c>
      <c r="S57" s="6">
        <v>140</v>
      </c>
      <c r="T57" s="6">
        <v>4</v>
      </c>
      <c r="U57" s="6">
        <v>0</v>
      </c>
      <c r="V57" s="6">
        <v>4</v>
      </c>
      <c r="W57" s="6">
        <v>172</v>
      </c>
      <c r="X57" s="6">
        <v>36</v>
      </c>
      <c r="Y57" s="6">
        <v>136</v>
      </c>
      <c r="Z57" s="6">
        <v>29.29</v>
      </c>
      <c r="AA57" s="6">
        <v>13.23</v>
      </c>
      <c r="AB57" s="6">
        <v>16.059999999999999</v>
      </c>
      <c r="AC57" s="6">
        <v>7.1395393845558354E-3</v>
      </c>
      <c r="AD57" s="6">
        <v>0.1</v>
      </c>
      <c r="AE57" s="6">
        <v>1.0999999999999999E-2</v>
      </c>
      <c r="AF57" s="6">
        <v>0.1</v>
      </c>
      <c r="AG57" s="6">
        <v>0.1</v>
      </c>
      <c r="AH57" s="6">
        <v>8.3281282531750989E-2</v>
      </c>
      <c r="AI57" s="6">
        <v>3.5000000000000003E-2</v>
      </c>
      <c r="AJ57" s="6"/>
      <c r="AK57" s="6"/>
      <c r="AL57" s="6"/>
      <c r="AM57" s="6"/>
      <c r="AN57" s="6">
        <v>0.26448425570138229</v>
      </c>
      <c r="AO57" s="6"/>
      <c r="AP57" s="6"/>
      <c r="AQ57" s="6"/>
      <c r="AR57" s="6"/>
      <c r="AS57" s="6">
        <v>0.32092162106562433</v>
      </c>
      <c r="AT57" s="6"/>
      <c r="AU57" s="6"/>
      <c r="AV57" s="6"/>
      <c r="AW57" s="6">
        <v>0.10996879954989515</v>
      </c>
      <c r="AX57" s="6"/>
      <c r="AY57" s="6">
        <v>0.57913130304543181</v>
      </c>
      <c r="AZ57" s="6">
        <v>0.8873037275455613</v>
      </c>
      <c r="BA57" s="6"/>
      <c r="BB57" s="6">
        <f t="shared" si="0"/>
        <v>1.5826784038624631</v>
      </c>
      <c r="BC57" s="6">
        <f t="shared" si="1"/>
        <v>1.5100933385218986</v>
      </c>
      <c r="BD57" s="6">
        <f t="shared" si="2"/>
        <v>2.3469260387320148</v>
      </c>
      <c r="BE57" s="13" t="s">
        <v>62</v>
      </c>
      <c r="BF57" s="15" t="s">
        <v>62</v>
      </c>
      <c r="BG57" s="13" t="s">
        <v>63</v>
      </c>
    </row>
    <row r="58" spans="1:59" x14ac:dyDescent="0.2">
      <c r="A58" s="3" t="s">
        <v>168</v>
      </c>
      <c r="B58" s="3">
        <v>48</v>
      </c>
      <c r="C58" s="7">
        <v>481261</v>
      </c>
      <c r="D58" s="7">
        <v>2131506</v>
      </c>
      <c r="E58" s="6">
        <v>1</v>
      </c>
      <c r="F58" s="6">
        <v>0</v>
      </c>
      <c r="G58" s="6">
        <v>585</v>
      </c>
      <c r="H58" s="6">
        <v>7.11</v>
      </c>
      <c r="I58" s="6">
        <v>0.5</v>
      </c>
      <c r="J58" s="6">
        <v>505</v>
      </c>
      <c r="K58" s="6">
        <v>2.5</v>
      </c>
      <c r="L58" s="6">
        <v>3.2925789956732663</v>
      </c>
      <c r="M58" s="6">
        <v>1.080303500408992</v>
      </c>
      <c r="N58" s="6">
        <v>4</v>
      </c>
      <c r="O58" s="6">
        <v>0.1</v>
      </c>
      <c r="P58" s="6">
        <v>344</v>
      </c>
      <c r="Q58" s="6">
        <v>333.3</v>
      </c>
      <c r="R58" s="6">
        <v>36</v>
      </c>
      <c r="S58" s="6">
        <v>308</v>
      </c>
      <c r="T58" s="6">
        <v>0</v>
      </c>
      <c r="U58" s="6">
        <v>0</v>
      </c>
      <c r="V58" s="6">
        <v>0</v>
      </c>
      <c r="W58" s="6">
        <v>344</v>
      </c>
      <c r="X58" s="6">
        <v>36</v>
      </c>
      <c r="Y58" s="6">
        <v>308</v>
      </c>
      <c r="Z58" s="6">
        <v>130.47999999999999</v>
      </c>
      <c r="AA58" s="6">
        <v>57.18</v>
      </c>
      <c r="AB58" s="6">
        <v>73.3</v>
      </c>
      <c r="AC58" s="6">
        <v>9.9953551383781709E-3</v>
      </c>
      <c r="AD58" s="6">
        <v>0.14000000000000001</v>
      </c>
      <c r="AE58" s="6">
        <v>1.0999999999999999E-2</v>
      </c>
      <c r="AF58" s="6">
        <v>0.22</v>
      </c>
      <c r="AG58" s="6">
        <v>0.1</v>
      </c>
      <c r="AH58" s="6">
        <v>0.13824692900270663</v>
      </c>
      <c r="AI58" s="6">
        <v>3.5000000000000003E-2</v>
      </c>
      <c r="AJ58" s="6"/>
      <c r="AK58" s="6"/>
      <c r="AL58" s="6"/>
      <c r="AM58" s="6"/>
      <c r="AN58" s="6">
        <v>1.1427715953889912</v>
      </c>
      <c r="AO58" s="6"/>
      <c r="AP58" s="6"/>
      <c r="AQ58" s="6"/>
      <c r="AR58" s="6"/>
      <c r="AS58" s="6">
        <v>1.4647191935815675</v>
      </c>
      <c r="AT58" s="6"/>
      <c r="AU58" s="6"/>
      <c r="AV58" s="6"/>
      <c r="AW58" s="6">
        <v>0.20970794332770701</v>
      </c>
      <c r="AX58" s="6"/>
      <c r="AY58" s="6">
        <v>0.72557829921783989</v>
      </c>
      <c r="AZ58" s="6">
        <v>2.2356574311687183</v>
      </c>
      <c r="BA58" s="6"/>
      <c r="BB58" s="6">
        <f t="shared" si="0"/>
        <v>5.0528561634669842</v>
      </c>
      <c r="BC58" s="6">
        <f t="shared" si="1"/>
        <v>4.5211247802233432</v>
      </c>
      <c r="BD58" s="6">
        <f t="shared" si="2"/>
        <v>5.5539214708180022</v>
      </c>
      <c r="BE58" s="13" t="s">
        <v>64</v>
      </c>
      <c r="BF58" s="15" t="s">
        <v>62</v>
      </c>
      <c r="BG58" s="13" t="s">
        <v>63</v>
      </c>
    </row>
    <row r="59" spans="1:59" x14ac:dyDescent="0.2">
      <c r="A59" s="3" t="s">
        <v>167</v>
      </c>
      <c r="B59" s="3">
        <v>84</v>
      </c>
      <c r="C59" s="7">
        <v>480766</v>
      </c>
      <c r="D59" s="7">
        <v>2150422</v>
      </c>
      <c r="E59" s="6">
        <v>50.5</v>
      </c>
      <c r="F59" s="6">
        <v>0.5</v>
      </c>
      <c r="G59" s="6">
        <v>1755</v>
      </c>
      <c r="H59" s="6">
        <v>7.7350000000000003</v>
      </c>
      <c r="I59" s="6">
        <v>0.5</v>
      </c>
      <c r="J59" s="6">
        <v>217</v>
      </c>
      <c r="K59" s="6">
        <v>3.75</v>
      </c>
      <c r="L59" s="6">
        <v>1.6487478694113018</v>
      </c>
      <c r="M59" s="6">
        <v>7.8977801596479838E-2</v>
      </c>
      <c r="N59" s="6">
        <v>2</v>
      </c>
      <c r="O59" s="6">
        <v>0.1</v>
      </c>
      <c r="P59" s="6">
        <v>192</v>
      </c>
      <c r="Q59" s="6">
        <v>143.22</v>
      </c>
      <c r="R59" s="6">
        <v>46</v>
      </c>
      <c r="S59" s="6">
        <v>146</v>
      </c>
      <c r="T59" s="6">
        <v>5</v>
      </c>
      <c r="U59" s="6">
        <v>3</v>
      </c>
      <c r="V59" s="6">
        <v>2</v>
      </c>
      <c r="W59" s="6">
        <v>187</v>
      </c>
      <c r="X59" s="6">
        <v>43</v>
      </c>
      <c r="Y59" s="6">
        <v>144</v>
      </c>
      <c r="Z59" s="6">
        <v>54.79</v>
      </c>
      <c r="AA59" s="6">
        <v>20.73</v>
      </c>
      <c r="AB59" s="6">
        <v>34.06</v>
      </c>
      <c r="AC59" s="6">
        <v>9.9953551383781709E-3</v>
      </c>
      <c r="AD59" s="6">
        <v>0.14000000000000001</v>
      </c>
      <c r="AE59" s="6">
        <v>1.0999999999999999E-2</v>
      </c>
      <c r="AF59" s="6">
        <v>0.1</v>
      </c>
      <c r="AG59" s="6">
        <v>0.1</v>
      </c>
      <c r="AH59" s="6">
        <v>8.3281282531750989E-2</v>
      </c>
      <c r="AI59" s="6">
        <v>3.5000000000000003E-2</v>
      </c>
      <c r="AJ59" s="6"/>
      <c r="AK59" s="6"/>
      <c r="AL59" s="6"/>
      <c r="AM59" s="6"/>
      <c r="AN59" s="6">
        <v>0.41419232496631569</v>
      </c>
      <c r="AO59" s="6"/>
      <c r="AP59" s="6"/>
      <c r="AQ59" s="6"/>
      <c r="AR59" s="6"/>
      <c r="AS59" s="6">
        <v>0.68051841184941364</v>
      </c>
      <c r="AT59" s="6"/>
      <c r="AU59" s="6"/>
      <c r="AV59" s="6"/>
      <c r="AW59" s="6">
        <v>9.0532453582936948E-2</v>
      </c>
      <c r="AX59" s="6"/>
      <c r="AY59" s="6">
        <v>0.67565318688633713</v>
      </c>
      <c r="AZ59" s="6">
        <v>0.97429428906963589</v>
      </c>
      <c r="BA59" s="6"/>
      <c r="BB59" s="6">
        <f t="shared" si="0"/>
        <v>2.1595374794683022</v>
      </c>
      <c r="BC59" s="6">
        <f t="shared" si="1"/>
        <v>1.821002308677911</v>
      </c>
      <c r="BD59" s="6">
        <f t="shared" si="2"/>
        <v>8.5047553550030255</v>
      </c>
      <c r="BE59" s="13" t="s">
        <v>64</v>
      </c>
      <c r="BF59" s="15" t="s">
        <v>62</v>
      </c>
      <c r="BG59" s="13" t="s">
        <v>63</v>
      </c>
    </row>
    <row r="60" spans="1:59" x14ac:dyDescent="0.2">
      <c r="A60" s="3" t="s">
        <v>167</v>
      </c>
      <c r="B60" s="3">
        <v>85</v>
      </c>
      <c r="C60" s="7">
        <v>480221</v>
      </c>
      <c r="D60" s="7">
        <v>2151033</v>
      </c>
      <c r="E60" s="6">
        <v>0</v>
      </c>
      <c r="F60" s="6">
        <v>0</v>
      </c>
      <c r="G60" s="6">
        <v>5</v>
      </c>
      <c r="H60" s="6">
        <v>7.76</v>
      </c>
      <c r="I60" s="6">
        <v>0.5</v>
      </c>
      <c r="J60" s="6">
        <v>227</v>
      </c>
      <c r="K60" s="6">
        <v>3.75</v>
      </c>
      <c r="L60" s="6">
        <v>1.6872623574144487</v>
      </c>
      <c r="M60" s="6">
        <v>9.9427410938425512E-2</v>
      </c>
      <c r="N60" s="6">
        <v>2.2000000000000002</v>
      </c>
      <c r="O60" s="6">
        <v>0.1</v>
      </c>
      <c r="P60" s="6">
        <v>202</v>
      </c>
      <c r="Q60" s="6">
        <v>149.82</v>
      </c>
      <c r="R60" s="6">
        <v>56</v>
      </c>
      <c r="S60" s="6">
        <v>146</v>
      </c>
      <c r="T60" s="6">
        <v>3</v>
      </c>
      <c r="U60" s="6">
        <v>3</v>
      </c>
      <c r="V60" s="6">
        <v>0</v>
      </c>
      <c r="W60" s="6">
        <v>199</v>
      </c>
      <c r="X60" s="6">
        <v>53</v>
      </c>
      <c r="Y60" s="6">
        <v>146</v>
      </c>
      <c r="Z60" s="6">
        <v>57.54</v>
      </c>
      <c r="AA60" s="6">
        <v>20.73</v>
      </c>
      <c r="AB60" s="6">
        <v>36.81</v>
      </c>
      <c r="AC60" s="6">
        <v>8.2104702922392112E-3</v>
      </c>
      <c r="AD60" s="6">
        <v>0.115</v>
      </c>
      <c r="AE60" s="6">
        <v>1.0999999999999999E-2</v>
      </c>
      <c r="AF60" s="6">
        <v>0.1</v>
      </c>
      <c r="AG60" s="6">
        <v>0.1</v>
      </c>
      <c r="AH60" s="6">
        <v>4.5804705392463049E-2</v>
      </c>
      <c r="AI60" s="6">
        <v>3.5000000000000003E-2</v>
      </c>
      <c r="AJ60" s="6"/>
      <c r="AK60" s="6"/>
      <c r="AL60" s="6"/>
      <c r="AM60" s="6"/>
      <c r="AN60" s="6">
        <v>0.41419232496631569</v>
      </c>
      <c r="AO60" s="6"/>
      <c r="AP60" s="6"/>
      <c r="AQ60" s="6"/>
      <c r="AR60" s="6"/>
      <c r="AS60" s="6">
        <v>0.73565110059658501</v>
      </c>
      <c r="AT60" s="6"/>
      <c r="AU60" s="6"/>
      <c r="AV60" s="6"/>
      <c r="AW60" s="6">
        <v>9.2578384737353595E-2</v>
      </c>
      <c r="AX60" s="6"/>
      <c r="AY60" s="6">
        <v>0.70061574305208851</v>
      </c>
      <c r="AZ60" s="6">
        <v>0.96559523291722849</v>
      </c>
      <c r="BA60" s="6"/>
      <c r="BB60" s="6">
        <f t="shared" si="0"/>
        <v>2.2080170432174828</v>
      </c>
      <c r="BC60" s="6">
        <f t="shared" si="1"/>
        <v>1.8407049440375765</v>
      </c>
      <c r="BD60" s="6">
        <f t="shared" si="2"/>
        <v>9.0722973900446924</v>
      </c>
      <c r="BE60" s="13" t="s">
        <v>64</v>
      </c>
      <c r="BF60" s="15" t="s">
        <v>62</v>
      </c>
      <c r="BG60" s="13" t="s">
        <v>63</v>
      </c>
    </row>
    <row r="61" spans="1:59" x14ac:dyDescent="0.2">
      <c r="A61" s="3" t="s">
        <v>169</v>
      </c>
      <c r="B61" s="3">
        <v>92</v>
      </c>
      <c r="C61" s="7">
        <v>480717</v>
      </c>
      <c r="D61" s="7">
        <v>2143617</v>
      </c>
      <c r="E61" s="6">
        <v>0</v>
      </c>
      <c r="F61" s="6">
        <v>0</v>
      </c>
      <c r="G61" s="6">
        <v>1</v>
      </c>
      <c r="H61" s="6">
        <v>7.56</v>
      </c>
      <c r="I61" s="6">
        <v>0.5</v>
      </c>
      <c r="J61" s="6">
        <v>262</v>
      </c>
      <c r="K61" s="6">
        <v>2.5</v>
      </c>
      <c r="L61" s="6">
        <v>1.9683361741182641</v>
      </c>
      <c r="M61" s="6">
        <v>0.21549657292753785</v>
      </c>
      <c r="N61" s="6">
        <v>0.8</v>
      </c>
      <c r="O61" s="6">
        <v>0.1</v>
      </c>
      <c r="P61" s="6">
        <v>208</v>
      </c>
      <c r="Q61" s="6">
        <v>172.92000000000002</v>
      </c>
      <c r="R61" s="6">
        <v>24</v>
      </c>
      <c r="S61" s="6">
        <v>184</v>
      </c>
      <c r="T61" s="6">
        <v>0</v>
      </c>
      <c r="U61" s="6">
        <v>0</v>
      </c>
      <c r="V61" s="6">
        <v>0</v>
      </c>
      <c r="W61" s="6">
        <v>208</v>
      </c>
      <c r="X61" s="6">
        <v>24</v>
      </c>
      <c r="Y61" s="6">
        <v>184</v>
      </c>
      <c r="Z61" s="6">
        <v>59.65</v>
      </c>
      <c r="AA61" s="6">
        <v>23</v>
      </c>
      <c r="AB61" s="6">
        <v>36.65</v>
      </c>
      <c r="AC61" s="6">
        <v>9.2814011999225853E-3</v>
      </c>
      <c r="AD61" s="6">
        <v>0.13</v>
      </c>
      <c r="AE61" s="6">
        <v>1.0999999999999999E-2</v>
      </c>
      <c r="AF61" s="6">
        <v>0.11</v>
      </c>
      <c r="AG61" s="6">
        <v>0.1</v>
      </c>
      <c r="AH61" s="6">
        <v>9.1401207578596697E-2</v>
      </c>
      <c r="AI61" s="6">
        <v>3.5000000000000003E-2</v>
      </c>
      <c r="AJ61" s="6"/>
      <c r="AK61" s="6"/>
      <c r="AL61" s="6"/>
      <c r="AM61" s="6"/>
      <c r="AN61" s="6">
        <v>0.45960377264334551</v>
      </c>
      <c r="AO61" s="6"/>
      <c r="AP61" s="6"/>
      <c r="AQ61" s="6"/>
      <c r="AR61" s="6"/>
      <c r="AS61" s="6">
        <v>0.73235959679078377</v>
      </c>
      <c r="AT61" s="6"/>
      <c r="AU61" s="6"/>
      <c r="AV61" s="6"/>
      <c r="AW61" s="6">
        <v>0.12531328320802007</v>
      </c>
      <c r="AX61" s="6"/>
      <c r="AY61" s="6">
        <v>0.66566816442003662</v>
      </c>
      <c r="AZ61" s="6">
        <v>1.2526640859466749</v>
      </c>
      <c r="BA61" s="6"/>
      <c r="BB61" s="6">
        <f t="shared" si="0"/>
        <v>2.5699407385888247</v>
      </c>
      <c r="BC61" s="6">
        <f t="shared" si="1"/>
        <v>2.2845153558243214</v>
      </c>
      <c r="BD61" s="6">
        <f t="shared" si="2"/>
        <v>5.8796573130611085</v>
      </c>
      <c r="BE61" s="13" t="s">
        <v>64</v>
      </c>
      <c r="BF61" s="15" t="s">
        <v>62</v>
      </c>
      <c r="BG61" s="13" t="s">
        <v>63</v>
      </c>
    </row>
    <row r="62" spans="1:59" x14ac:dyDescent="0.2">
      <c r="A62" s="3" t="s">
        <v>167</v>
      </c>
      <c r="B62" s="3">
        <v>94</v>
      </c>
      <c r="C62" s="7">
        <v>479795</v>
      </c>
      <c r="D62" s="7">
        <v>2146705</v>
      </c>
      <c r="E62" s="6">
        <v>0</v>
      </c>
      <c r="F62" s="6">
        <v>0</v>
      </c>
      <c r="G62" s="6">
        <v>3</v>
      </c>
      <c r="H62" s="6">
        <v>7.6566666666666663</v>
      </c>
      <c r="I62" s="6">
        <v>0.5</v>
      </c>
      <c r="J62" s="6">
        <v>265.33333333333331</v>
      </c>
      <c r="K62" s="6">
        <v>3.3333333333333335</v>
      </c>
      <c r="L62" s="6">
        <v>1.9961977186311788</v>
      </c>
      <c r="M62" s="6">
        <v>0.17685386286068877</v>
      </c>
      <c r="N62" s="6">
        <v>0.16</v>
      </c>
      <c r="O62" s="6">
        <v>0.1</v>
      </c>
      <c r="P62" s="6">
        <v>214.66666666666666</v>
      </c>
      <c r="Q62" s="6">
        <v>175.12</v>
      </c>
      <c r="R62" s="6">
        <v>38.666666666666664</v>
      </c>
      <c r="S62" s="6">
        <v>176</v>
      </c>
      <c r="T62" s="6">
        <v>3.3333333333333335</v>
      </c>
      <c r="U62" s="6">
        <v>2.6666666666666665</v>
      </c>
      <c r="V62" s="6">
        <v>0.66666666666666663</v>
      </c>
      <c r="W62" s="6">
        <v>211.33333333333334</v>
      </c>
      <c r="X62" s="6">
        <v>36</v>
      </c>
      <c r="Y62" s="6">
        <v>175.33333333333334</v>
      </c>
      <c r="Z62" s="6">
        <v>71.459999999999994</v>
      </c>
      <c r="AA62" s="6">
        <v>28.84</v>
      </c>
      <c r="AB62" s="6">
        <v>42.62</v>
      </c>
      <c r="AC62" s="6">
        <v>1.6420940584478422E-2</v>
      </c>
      <c r="AD62" s="6">
        <v>0.23</v>
      </c>
      <c r="AE62" s="6">
        <v>1.1000000000000001E-2</v>
      </c>
      <c r="AF62" s="6">
        <v>0.16</v>
      </c>
      <c r="AG62" s="6">
        <v>0.10333333333333333</v>
      </c>
      <c r="AH62" s="6">
        <v>8.5640918870150601E-2</v>
      </c>
      <c r="AI62" s="6">
        <v>3.5000000000000003E-2</v>
      </c>
      <c r="AJ62" s="6"/>
      <c r="AK62" s="6"/>
      <c r="AL62" s="6"/>
      <c r="AM62" s="6"/>
      <c r="AN62" s="6">
        <v>0.57637606666999353</v>
      </c>
      <c r="AO62" s="6"/>
      <c r="AP62" s="6"/>
      <c r="AQ62" s="6"/>
      <c r="AR62" s="6"/>
      <c r="AS62" s="6">
        <v>0.85167660975108006</v>
      </c>
      <c r="AT62" s="6"/>
      <c r="AU62" s="6"/>
      <c r="AV62" s="6"/>
      <c r="AW62" s="6">
        <v>0.12313948135645238</v>
      </c>
      <c r="AX62" s="6"/>
      <c r="AY62" s="6">
        <v>0.72807455483441497</v>
      </c>
      <c r="AZ62" s="6">
        <v>1.0873820190509329</v>
      </c>
      <c r="BA62" s="6"/>
      <c r="BB62" s="6">
        <f t="shared" si="0"/>
        <v>2.6385741768284587</v>
      </c>
      <c r="BC62" s="6">
        <f t="shared" si="1"/>
        <v>2.2751134409464968</v>
      </c>
      <c r="BD62" s="6">
        <f t="shared" si="2"/>
        <v>7.3969035916562049</v>
      </c>
      <c r="BE62" s="13" t="s">
        <v>64</v>
      </c>
      <c r="BF62" s="15" t="s">
        <v>62</v>
      </c>
      <c r="BG62" s="13" t="s">
        <v>63</v>
      </c>
    </row>
    <row r="63" spans="1:59" x14ac:dyDescent="0.2">
      <c r="A63" s="3" t="s">
        <v>169</v>
      </c>
      <c r="B63" s="3">
        <v>97</v>
      </c>
      <c r="C63" s="7">
        <v>485550</v>
      </c>
      <c r="D63" s="7">
        <v>2142726</v>
      </c>
      <c r="E63" s="6">
        <v>1</v>
      </c>
      <c r="F63" s="6">
        <v>0</v>
      </c>
      <c r="G63" s="6">
        <v>1007.5</v>
      </c>
      <c r="H63" s="6">
        <v>7.12</v>
      </c>
      <c r="I63" s="6">
        <v>0.5</v>
      </c>
      <c r="J63" s="6">
        <v>505</v>
      </c>
      <c r="K63" s="6">
        <v>2.5</v>
      </c>
      <c r="L63" s="6">
        <v>3.286842795332372</v>
      </c>
      <c r="M63" s="6">
        <v>0.5514342932897075</v>
      </c>
      <c r="N63" s="6">
        <v>2.8</v>
      </c>
      <c r="O63" s="6">
        <v>0.2</v>
      </c>
      <c r="P63" s="6">
        <v>358</v>
      </c>
      <c r="Q63" s="6">
        <v>333.3</v>
      </c>
      <c r="R63" s="6">
        <v>50</v>
      </c>
      <c r="S63" s="6">
        <v>308</v>
      </c>
      <c r="T63" s="6">
        <v>4</v>
      </c>
      <c r="U63" s="6">
        <v>0</v>
      </c>
      <c r="V63" s="6">
        <v>4</v>
      </c>
      <c r="W63" s="6">
        <v>354</v>
      </c>
      <c r="X63" s="6">
        <v>50</v>
      </c>
      <c r="Y63" s="6">
        <v>304</v>
      </c>
      <c r="Z63" s="6">
        <v>132.82499999999999</v>
      </c>
      <c r="AA63" s="6">
        <v>57.055</v>
      </c>
      <c r="AB63" s="6">
        <v>75.77</v>
      </c>
      <c r="AC63" s="6">
        <v>1.6063963615250632E-2</v>
      </c>
      <c r="AD63" s="6">
        <v>0.22500000000000001</v>
      </c>
      <c r="AE63" s="6">
        <v>1.0999999999999999E-2</v>
      </c>
      <c r="AF63" s="6">
        <v>0.17</v>
      </c>
      <c r="AG63" s="6">
        <v>0.11</v>
      </c>
      <c r="AH63" s="6">
        <v>0.58036643764313967</v>
      </c>
      <c r="AI63" s="6">
        <v>6.6000000000000003E-2</v>
      </c>
      <c r="AJ63" s="6"/>
      <c r="AK63" s="6"/>
      <c r="AL63" s="6"/>
      <c r="AM63" s="6"/>
      <c r="AN63" s="6">
        <v>1.1402764609012426</v>
      </c>
      <c r="AO63" s="6"/>
      <c r="AP63" s="6"/>
      <c r="AQ63" s="6"/>
      <c r="AR63" s="6"/>
      <c r="AS63" s="6">
        <v>1.5140917506685867</v>
      </c>
      <c r="AT63" s="6"/>
      <c r="AU63" s="6"/>
      <c r="AV63" s="6"/>
      <c r="AW63" s="6">
        <v>0.19564216664109255</v>
      </c>
      <c r="AX63" s="6"/>
      <c r="AY63" s="6">
        <v>0.72308204360126482</v>
      </c>
      <c r="AZ63" s="6">
        <v>2.1247444652255232</v>
      </c>
      <c r="BA63" s="6"/>
      <c r="BB63" s="6">
        <f t="shared" si="0"/>
        <v>4.974754843436445</v>
      </c>
      <c r="BC63" s="6">
        <f t="shared" si="1"/>
        <v>4.4347074898804699</v>
      </c>
      <c r="BD63" s="6">
        <f t="shared" si="2"/>
        <v>5.7394071459724287</v>
      </c>
      <c r="BE63" s="13" t="s">
        <v>64</v>
      </c>
      <c r="BF63" s="15" t="s">
        <v>62</v>
      </c>
      <c r="BG63" s="13" t="s">
        <v>63</v>
      </c>
    </row>
    <row r="64" spans="1:59" x14ac:dyDescent="0.2">
      <c r="A64" s="3" t="s">
        <v>170</v>
      </c>
      <c r="B64" s="3">
        <v>100</v>
      </c>
      <c r="C64" s="7">
        <v>482283</v>
      </c>
      <c r="D64" s="7">
        <v>2154851</v>
      </c>
      <c r="E64" s="6">
        <v>8</v>
      </c>
      <c r="F64" s="6">
        <v>0</v>
      </c>
      <c r="G64" s="6">
        <v>195</v>
      </c>
      <c r="H64" s="6">
        <v>6.98</v>
      </c>
      <c r="I64" s="6">
        <v>0.5</v>
      </c>
      <c r="J64" s="6">
        <v>474</v>
      </c>
      <c r="K64" s="6">
        <v>2.5</v>
      </c>
      <c r="L64" s="6">
        <v>3.218827848433198</v>
      </c>
      <c r="M64" s="6">
        <v>0.58387160465969024</v>
      </c>
      <c r="N64" s="6">
        <v>0.4</v>
      </c>
      <c r="O64" s="6">
        <v>0.1</v>
      </c>
      <c r="P64" s="6">
        <v>352</v>
      </c>
      <c r="Q64" s="6">
        <v>312.84000000000003</v>
      </c>
      <c r="R64" s="6">
        <v>60</v>
      </c>
      <c r="S64" s="6">
        <v>292</v>
      </c>
      <c r="T64" s="6">
        <v>0</v>
      </c>
      <c r="U64" s="6">
        <v>0</v>
      </c>
      <c r="V64" s="6">
        <v>0</v>
      </c>
      <c r="W64" s="6">
        <v>352</v>
      </c>
      <c r="X64" s="6">
        <v>60</v>
      </c>
      <c r="Y64" s="6">
        <v>292</v>
      </c>
      <c r="Z64" s="6">
        <v>137.01</v>
      </c>
      <c r="AA64" s="6">
        <v>50.94</v>
      </c>
      <c r="AB64" s="6">
        <v>86.07</v>
      </c>
      <c r="AC64" s="6">
        <v>8.5674472614670032E-3</v>
      </c>
      <c r="AD64" s="6">
        <v>0.12</v>
      </c>
      <c r="AE64" s="6">
        <v>1.0999999999999999E-2</v>
      </c>
      <c r="AF64" s="6">
        <v>0.1</v>
      </c>
      <c r="AG64" s="6">
        <v>0.1</v>
      </c>
      <c r="AH64" s="6">
        <v>0.15302935665209244</v>
      </c>
      <c r="AI64" s="6">
        <v>3.5000000000000003E-2</v>
      </c>
      <c r="AJ64" s="6"/>
      <c r="AK64" s="6"/>
      <c r="AL64" s="6"/>
      <c r="AM64" s="6"/>
      <c r="AN64" s="6">
        <v>1.0180148710015469</v>
      </c>
      <c r="AO64" s="6"/>
      <c r="AP64" s="6"/>
      <c r="AQ64" s="6"/>
      <c r="AR64" s="6"/>
      <c r="AS64" s="6">
        <v>1.7198107385311663</v>
      </c>
      <c r="AT64" s="6"/>
      <c r="AU64" s="6"/>
      <c r="AV64" s="6"/>
      <c r="AW64" s="6">
        <v>0.19692087361260296</v>
      </c>
      <c r="AX64" s="6"/>
      <c r="AY64" s="6">
        <v>0.75719753702779158</v>
      </c>
      <c r="AZ64" s="6">
        <v>1.7441607585576966</v>
      </c>
      <c r="BA64" s="6"/>
      <c r="BB64" s="6">
        <f t="shared" si="0"/>
        <v>4.6789072417030129</v>
      </c>
      <c r="BC64" s="6">
        <f t="shared" si="1"/>
        <v>3.9642962570064477</v>
      </c>
      <c r="BD64" s="6">
        <f t="shared" si="2"/>
        <v>8.2678949396860268</v>
      </c>
      <c r="BE64" s="13" t="s">
        <v>64</v>
      </c>
      <c r="BF64" s="15" t="s">
        <v>62</v>
      </c>
      <c r="BG64" s="13" t="s">
        <v>63</v>
      </c>
    </row>
    <row r="65" spans="1:59" x14ac:dyDescent="0.2">
      <c r="A65" s="3" t="s">
        <v>165</v>
      </c>
      <c r="B65" s="3">
        <v>134</v>
      </c>
      <c r="C65" s="7">
        <v>476723</v>
      </c>
      <c r="D65" s="7">
        <v>2136300</v>
      </c>
      <c r="E65" s="6">
        <v>0</v>
      </c>
      <c r="F65" s="6">
        <v>0</v>
      </c>
      <c r="G65" s="6">
        <v>520</v>
      </c>
      <c r="H65" s="6">
        <v>7.66</v>
      </c>
      <c r="I65" s="6">
        <v>0.5</v>
      </c>
      <c r="J65" s="6">
        <v>288</v>
      </c>
      <c r="K65" s="6">
        <v>5</v>
      </c>
      <c r="L65" s="6">
        <v>2.2928412219745642</v>
      </c>
      <c r="M65" s="6">
        <v>6.7977322088398726E-2</v>
      </c>
      <c r="N65" s="6">
        <v>3.62</v>
      </c>
      <c r="O65" s="6">
        <v>0.35</v>
      </c>
      <c r="P65" s="6">
        <v>246</v>
      </c>
      <c r="Q65" s="6">
        <v>190.08</v>
      </c>
      <c r="R65" s="6">
        <v>56</v>
      </c>
      <c r="S65" s="6">
        <v>190</v>
      </c>
      <c r="T65" s="6">
        <v>4</v>
      </c>
      <c r="U65" s="6">
        <v>4</v>
      </c>
      <c r="V65" s="6">
        <v>0</v>
      </c>
      <c r="W65" s="6">
        <v>242</v>
      </c>
      <c r="X65" s="6">
        <v>52</v>
      </c>
      <c r="Y65" s="6">
        <v>190</v>
      </c>
      <c r="Z65" s="6">
        <v>68.42</v>
      </c>
      <c r="AA65" s="6">
        <v>29.46</v>
      </c>
      <c r="AB65" s="6">
        <v>38.96</v>
      </c>
      <c r="AC65" s="6">
        <v>7.1395393845558354E-3</v>
      </c>
      <c r="AD65" s="6">
        <v>0.1</v>
      </c>
      <c r="AE65" s="6">
        <v>1.0999999999999999E-2</v>
      </c>
      <c r="AF65" s="6">
        <v>0.13500000000000001</v>
      </c>
      <c r="AG65" s="6">
        <v>0.1</v>
      </c>
      <c r="AH65" s="6">
        <v>8.3281282531750989E-2</v>
      </c>
      <c r="AI65" s="6">
        <v>3.5000000000000003E-2</v>
      </c>
      <c r="AJ65" s="6"/>
      <c r="AK65" s="6"/>
      <c r="AL65" s="6"/>
      <c r="AM65" s="6"/>
      <c r="AN65" s="6">
        <v>0.588851739108738</v>
      </c>
      <c r="AO65" s="6"/>
      <c r="AP65" s="6"/>
      <c r="AQ65" s="6"/>
      <c r="AR65" s="6"/>
      <c r="AS65" s="6">
        <v>0.77844065007200169</v>
      </c>
      <c r="AT65" s="6"/>
      <c r="AU65" s="6"/>
      <c r="AV65" s="6"/>
      <c r="AW65" s="6">
        <v>9.8716178200603549E-2</v>
      </c>
      <c r="AX65" s="6"/>
      <c r="AY65" s="6">
        <v>0.78216009319354296</v>
      </c>
      <c r="AZ65" s="6">
        <v>1.3831499282327868</v>
      </c>
      <c r="BA65" s="6"/>
      <c r="BB65" s="6">
        <f t="shared" si="0"/>
        <v>2.8491584956141303</v>
      </c>
      <c r="BC65" s="6">
        <f t="shared" si="1"/>
        <v>2.4512393659792693</v>
      </c>
      <c r="BD65" s="6">
        <f t="shared" si="2"/>
        <v>7.5073445432875294</v>
      </c>
      <c r="BE65" s="13" t="s">
        <v>64</v>
      </c>
      <c r="BF65" s="15" t="s">
        <v>62</v>
      </c>
      <c r="BG65" s="13" t="s">
        <v>63</v>
      </c>
    </row>
    <row r="66" spans="1:59" x14ac:dyDescent="0.2">
      <c r="A66" s="3" t="s">
        <v>167</v>
      </c>
      <c r="B66" s="3">
        <v>135</v>
      </c>
      <c r="C66" s="7">
        <v>478238</v>
      </c>
      <c r="D66" s="7">
        <v>2150738</v>
      </c>
      <c r="E66" s="6">
        <v>0</v>
      </c>
      <c r="F66" s="6">
        <v>0</v>
      </c>
      <c r="G66" s="6">
        <v>62.5</v>
      </c>
      <c r="H66" s="6">
        <v>7.72</v>
      </c>
      <c r="I66" s="6">
        <v>0.5</v>
      </c>
      <c r="J66" s="6">
        <v>282</v>
      </c>
      <c r="K66" s="6">
        <v>3.75</v>
      </c>
      <c r="L66" s="6">
        <v>2.1133800970237315</v>
      </c>
      <c r="M66" s="6">
        <v>5.3168984289058752E-2</v>
      </c>
      <c r="N66" s="6">
        <v>1.4</v>
      </c>
      <c r="O66" s="6">
        <v>0.2</v>
      </c>
      <c r="P66" s="6">
        <v>230</v>
      </c>
      <c r="Q66" s="6">
        <v>186.12</v>
      </c>
      <c r="R66" s="6">
        <v>50</v>
      </c>
      <c r="S66" s="6">
        <v>180</v>
      </c>
      <c r="T66" s="6">
        <v>6</v>
      </c>
      <c r="U66" s="6">
        <v>6</v>
      </c>
      <c r="V66" s="6">
        <v>0</v>
      </c>
      <c r="W66" s="6">
        <v>224</v>
      </c>
      <c r="X66" s="6">
        <v>44</v>
      </c>
      <c r="Y66" s="6">
        <v>180</v>
      </c>
      <c r="Z66" s="6">
        <v>66.39</v>
      </c>
      <c r="AA66" s="6">
        <v>30.71</v>
      </c>
      <c r="AB66" s="6">
        <v>35.68</v>
      </c>
      <c r="AC66" s="6">
        <v>7.1395393845558354E-3</v>
      </c>
      <c r="AD66" s="6">
        <v>0.1</v>
      </c>
      <c r="AE66" s="6">
        <v>1.0999999999999999E-2</v>
      </c>
      <c r="AF66" s="6">
        <v>0.31</v>
      </c>
      <c r="AG66" s="6">
        <v>0.1</v>
      </c>
      <c r="AH66" s="6">
        <v>8.3281282531750989E-2</v>
      </c>
      <c r="AI66" s="6">
        <v>3.5000000000000003E-2</v>
      </c>
      <c r="AJ66" s="6"/>
      <c r="AK66" s="6"/>
      <c r="AL66" s="6"/>
      <c r="AM66" s="6"/>
      <c r="AN66" s="6">
        <v>0.61380308398622685</v>
      </c>
      <c r="AO66" s="6"/>
      <c r="AP66" s="6"/>
      <c r="AQ66" s="6"/>
      <c r="AR66" s="6"/>
      <c r="AS66" s="6">
        <v>0.71302201193170123</v>
      </c>
      <c r="AT66" s="6"/>
      <c r="AU66" s="6"/>
      <c r="AV66" s="6"/>
      <c r="AW66" s="6">
        <v>0.14347092220346788</v>
      </c>
      <c r="AX66" s="6"/>
      <c r="AY66" s="6">
        <v>0.69146280579131292</v>
      </c>
      <c r="AZ66" s="6">
        <v>1.3026836588230177</v>
      </c>
      <c r="BA66" s="6"/>
      <c r="BB66" s="6">
        <f t="shared" ref="BB66:BB129" si="3">AN66+AS66+AW66+AZ66</f>
        <v>2.7729796769444137</v>
      </c>
      <c r="BC66" s="6">
        <f t="shared" ref="BC66:BC129" si="4">L66+M66+AC66+AH66</f>
        <v>2.2569699032290966</v>
      </c>
      <c r="BD66" s="6">
        <f t="shared" ref="BD66:BD129" si="5">((BB66-BC66)/(BB66+BC66))*100</f>
        <v>10.258746444482593</v>
      </c>
      <c r="BE66" s="13" t="s">
        <v>64</v>
      </c>
      <c r="BF66" s="15" t="s">
        <v>62</v>
      </c>
      <c r="BG66" s="13" t="s">
        <v>63</v>
      </c>
    </row>
    <row r="67" spans="1:59" x14ac:dyDescent="0.2">
      <c r="A67" s="3" t="s">
        <v>171</v>
      </c>
      <c r="B67" s="3">
        <v>138</v>
      </c>
      <c r="C67" s="7">
        <v>487813</v>
      </c>
      <c r="D67" s="7">
        <v>2142061</v>
      </c>
      <c r="E67" s="6">
        <v>0.33333333333333331</v>
      </c>
      <c r="F67" s="6">
        <v>0.33333333333333331</v>
      </c>
      <c r="G67" s="6">
        <v>232.5</v>
      </c>
      <c r="H67" s="6">
        <v>7.95</v>
      </c>
      <c r="I67" s="6">
        <v>1.0333333333333334</v>
      </c>
      <c r="J67" s="6">
        <v>441</v>
      </c>
      <c r="K67" s="6">
        <v>16.666666666666668</v>
      </c>
      <c r="L67" s="6">
        <v>3.353765132642804</v>
      </c>
      <c r="M67" s="6">
        <v>0.1129194520444908</v>
      </c>
      <c r="N67" s="6">
        <v>7.4666666666666659</v>
      </c>
      <c r="O67" s="6">
        <v>0.43333333333333335</v>
      </c>
      <c r="P67" s="6">
        <v>302.66666666666669</v>
      </c>
      <c r="Q67" s="6">
        <v>291.06</v>
      </c>
      <c r="R67" s="6">
        <v>72</v>
      </c>
      <c r="S67" s="6">
        <v>230.66666666666666</v>
      </c>
      <c r="T67" s="6">
        <v>4</v>
      </c>
      <c r="U67" s="6">
        <v>2.6666666666666665</v>
      </c>
      <c r="V67" s="6">
        <v>1.3333333333333333</v>
      </c>
      <c r="W67" s="6">
        <v>298.66666666666669</v>
      </c>
      <c r="X67" s="6">
        <v>69.333333333333329</v>
      </c>
      <c r="Y67" s="6">
        <v>229.33333333333334</v>
      </c>
      <c r="Z67" s="6">
        <v>82.43</v>
      </c>
      <c r="AA67" s="6">
        <v>42.075000000000003</v>
      </c>
      <c r="AB67" s="6">
        <v>40.354999999999997</v>
      </c>
      <c r="AC67" s="6">
        <v>1.9752725630604477E-2</v>
      </c>
      <c r="AD67" s="6">
        <v>0.27666666666666667</v>
      </c>
      <c r="AE67" s="6">
        <v>1.1000000000000001E-2</v>
      </c>
      <c r="AF67" s="6">
        <v>2.4333333333333336</v>
      </c>
      <c r="AG67" s="6">
        <v>0.15</v>
      </c>
      <c r="AH67" s="6">
        <v>0.26143382608092164</v>
      </c>
      <c r="AI67" s="6">
        <v>3.5000000000000003E-2</v>
      </c>
      <c r="AJ67" s="6"/>
      <c r="AK67" s="6"/>
      <c r="AL67" s="6"/>
      <c r="AM67" s="6"/>
      <c r="AN67" s="6">
        <v>0.84086032237137587</v>
      </c>
      <c r="AO67" s="6"/>
      <c r="AP67" s="6"/>
      <c r="AQ67" s="6"/>
      <c r="AR67" s="6"/>
      <c r="AS67" s="6">
        <v>0.8064184324213125</v>
      </c>
      <c r="AT67" s="6"/>
      <c r="AU67" s="6"/>
      <c r="AV67" s="6"/>
      <c r="AW67" s="6">
        <v>0.18848140760063425</v>
      </c>
      <c r="AX67" s="6"/>
      <c r="AY67" s="6">
        <v>0.55500083208520556</v>
      </c>
      <c r="AZ67" s="6">
        <v>2.1203949371493191</v>
      </c>
      <c r="BA67" s="6"/>
      <c r="BB67" s="6">
        <f t="shared" si="3"/>
        <v>3.9561550995426416</v>
      </c>
      <c r="BC67" s="6">
        <f t="shared" si="4"/>
        <v>3.7478711363988211</v>
      </c>
      <c r="BD67" s="6">
        <f t="shared" si="5"/>
        <v>2.7035728691072838</v>
      </c>
      <c r="BE67" s="13" t="s">
        <v>62</v>
      </c>
      <c r="BF67" s="15" t="s">
        <v>62</v>
      </c>
      <c r="BG67" s="13" t="s">
        <v>63</v>
      </c>
    </row>
    <row r="68" spans="1:59" x14ac:dyDescent="0.2">
      <c r="A68" s="3"/>
      <c r="B68" s="3">
        <v>145</v>
      </c>
      <c r="C68" s="7">
        <v>471527</v>
      </c>
      <c r="D68" s="7">
        <v>2154972</v>
      </c>
      <c r="E68" s="6">
        <v>0</v>
      </c>
      <c r="F68" s="6">
        <v>0</v>
      </c>
      <c r="G68" s="6">
        <v>5</v>
      </c>
      <c r="H68" s="6">
        <v>8.2050000000000001</v>
      </c>
      <c r="I68" s="6">
        <v>0.5</v>
      </c>
      <c r="J68" s="6">
        <v>232</v>
      </c>
      <c r="K68" s="6">
        <v>3.75</v>
      </c>
      <c r="L68" s="6">
        <v>1.8716402255146192</v>
      </c>
      <c r="M68" s="6">
        <v>9.6042648012862081E-2</v>
      </c>
      <c r="N68" s="6">
        <v>0.04</v>
      </c>
      <c r="O68" s="6">
        <v>0.45</v>
      </c>
      <c r="P68" s="6">
        <v>246</v>
      </c>
      <c r="Q68" s="6">
        <v>153.12</v>
      </c>
      <c r="R68" s="6">
        <v>62</v>
      </c>
      <c r="S68" s="6">
        <v>184</v>
      </c>
      <c r="T68" s="6">
        <v>5</v>
      </c>
      <c r="U68" s="6">
        <v>2</v>
      </c>
      <c r="V68" s="6">
        <v>3</v>
      </c>
      <c r="W68" s="6">
        <v>241</v>
      </c>
      <c r="X68" s="6">
        <v>60</v>
      </c>
      <c r="Y68" s="6">
        <v>181</v>
      </c>
      <c r="Z68" s="6">
        <v>17.309999999999999</v>
      </c>
      <c r="AA68" s="6">
        <v>8.17</v>
      </c>
      <c r="AB68" s="6">
        <v>9.14</v>
      </c>
      <c r="AC68" s="6">
        <v>7.1395393845558354E-3</v>
      </c>
      <c r="AD68" s="6">
        <v>0.1</v>
      </c>
      <c r="AE68" s="6">
        <v>1.0999999999999999E-2</v>
      </c>
      <c r="AF68" s="6">
        <v>0.1</v>
      </c>
      <c r="AG68" s="6">
        <v>0.1</v>
      </c>
      <c r="AH68" s="6">
        <v>8.3281282531750989E-2</v>
      </c>
      <c r="AI68" s="6">
        <v>3.5000000000000003E-2</v>
      </c>
      <c r="AJ68" s="6"/>
      <c r="AK68" s="6"/>
      <c r="AL68" s="6"/>
      <c r="AM68" s="6"/>
      <c r="AN68" s="6">
        <v>0.16318179549877737</v>
      </c>
      <c r="AO68" s="6"/>
      <c r="AP68" s="6"/>
      <c r="AQ68" s="6"/>
      <c r="AR68" s="6"/>
      <c r="AS68" s="6">
        <v>0.18267846122197082</v>
      </c>
      <c r="AT68" s="6"/>
      <c r="AU68" s="6"/>
      <c r="AV68" s="6"/>
      <c r="AW68" s="6">
        <v>0.15651373331287405</v>
      </c>
      <c r="AX68" s="6"/>
      <c r="AY68" s="6">
        <v>0.9335996005991013</v>
      </c>
      <c r="AZ68" s="6">
        <v>1.8485494323865861</v>
      </c>
      <c r="BA68" s="6"/>
      <c r="BB68" s="6">
        <f t="shared" si="3"/>
        <v>2.350923422420208</v>
      </c>
      <c r="BC68" s="6">
        <f t="shared" si="4"/>
        <v>2.0581036954437879</v>
      </c>
      <c r="BD68" s="6">
        <f t="shared" si="5"/>
        <v>6.6413682462964747</v>
      </c>
      <c r="BE68" s="13" t="s">
        <v>62</v>
      </c>
      <c r="BF68" s="15" t="s">
        <v>62</v>
      </c>
      <c r="BG68" s="13" t="s">
        <v>63</v>
      </c>
    </row>
    <row r="69" spans="1:59" x14ac:dyDescent="0.2">
      <c r="A69" s="3" t="s">
        <v>172</v>
      </c>
      <c r="B69" s="31" t="s">
        <v>173</v>
      </c>
      <c r="C69" s="7">
        <v>484606</v>
      </c>
      <c r="D69" s="7">
        <v>2150489</v>
      </c>
      <c r="E69" s="6">
        <v>0</v>
      </c>
      <c r="F69" s="6">
        <v>0</v>
      </c>
      <c r="G69" s="6">
        <v>390</v>
      </c>
      <c r="H69" s="6">
        <v>7.71</v>
      </c>
      <c r="I69" s="6">
        <v>0.56999999999999995</v>
      </c>
      <c r="J69" s="6">
        <v>834</v>
      </c>
      <c r="K69" s="6">
        <v>2.5</v>
      </c>
      <c r="L69" s="6">
        <v>5.6012630566845862</v>
      </c>
      <c r="M69" s="6">
        <v>1.6641751050686824</v>
      </c>
      <c r="N69" s="6">
        <v>1.22</v>
      </c>
      <c r="O69" s="6">
        <v>0.1</v>
      </c>
      <c r="P69" s="6">
        <v>544</v>
      </c>
      <c r="Q69" s="6">
        <v>550.44000000000005</v>
      </c>
      <c r="R69" s="6">
        <v>114</v>
      </c>
      <c r="S69" s="6">
        <v>434</v>
      </c>
      <c r="T69" s="6">
        <v>4</v>
      </c>
      <c r="U69" s="6">
        <v>1</v>
      </c>
      <c r="V69" s="6">
        <v>3</v>
      </c>
      <c r="W69" s="6">
        <v>544</v>
      </c>
      <c r="X69" s="6">
        <v>113</v>
      </c>
      <c r="Y69" s="6">
        <v>431</v>
      </c>
      <c r="Z69" s="6">
        <v>214.83333333333334</v>
      </c>
      <c r="AA69" s="6">
        <v>87.313333333333333</v>
      </c>
      <c r="AB69" s="6">
        <v>127.52</v>
      </c>
      <c r="AC69" s="6">
        <v>7.1395393845558354E-3</v>
      </c>
      <c r="AD69" s="6">
        <v>0.1</v>
      </c>
      <c r="AE69" s="6">
        <v>1.1000000000000001E-2</v>
      </c>
      <c r="AF69" s="6">
        <v>0.1</v>
      </c>
      <c r="AG69" s="6">
        <v>0.1</v>
      </c>
      <c r="AH69" s="6">
        <v>9.2719827885349423E-2</v>
      </c>
      <c r="AI69" s="6">
        <v>3.5000000000000003E-2</v>
      </c>
      <c r="AJ69" s="6"/>
      <c r="AK69" s="6"/>
      <c r="AL69" s="6"/>
      <c r="AM69" s="6"/>
      <c r="AN69" s="6">
        <v>1.7449307184323901</v>
      </c>
      <c r="AO69" s="6"/>
      <c r="AP69" s="6"/>
      <c r="AQ69" s="6"/>
      <c r="AR69" s="6"/>
      <c r="AS69" s="6">
        <v>2.5481725296578208</v>
      </c>
      <c r="AT69" s="6"/>
      <c r="AU69" s="6"/>
      <c r="AV69" s="6"/>
      <c r="AW69" s="6">
        <v>0.35207065282253253</v>
      </c>
      <c r="AX69" s="6"/>
      <c r="AY69" s="6">
        <v>0.53586287235812946</v>
      </c>
      <c r="AZ69" s="6">
        <v>3.8899279428182036</v>
      </c>
      <c r="BA69" s="6"/>
      <c r="BB69" s="6">
        <f t="shared" si="3"/>
        <v>8.5351018437309474</v>
      </c>
      <c r="BC69" s="6">
        <f t="shared" si="4"/>
        <v>7.3652975290231737</v>
      </c>
      <c r="BD69" s="6">
        <f t="shared" si="5"/>
        <v>7.3570750475127902</v>
      </c>
      <c r="BE69" s="13" t="s">
        <v>64</v>
      </c>
      <c r="BF69" s="15" t="s">
        <v>62</v>
      </c>
      <c r="BG69" s="13" t="s">
        <v>63</v>
      </c>
    </row>
    <row r="70" spans="1:59" x14ac:dyDescent="0.2">
      <c r="A70" s="3" t="s">
        <v>172</v>
      </c>
      <c r="B70" s="31" t="s">
        <v>176</v>
      </c>
      <c r="C70" s="7">
        <v>483553</v>
      </c>
      <c r="D70" s="7">
        <v>2150442</v>
      </c>
      <c r="E70" s="6">
        <v>0</v>
      </c>
      <c r="F70" s="6">
        <v>0</v>
      </c>
      <c r="G70" s="6">
        <v>25</v>
      </c>
      <c r="H70" s="6">
        <v>7.9</v>
      </c>
      <c r="I70" s="6">
        <v>0.5</v>
      </c>
      <c r="J70" s="6">
        <v>505</v>
      </c>
      <c r="K70" s="6">
        <v>2.5</v>
      </c>
      <c r="L70" s="6">
        <v>3.3483020846990956</v>
      </c>
      <c r="M70" s="6">
        <v>0.57823033311708449</v>
      </c>
      <c r="N70" s="6"/>
      <c r="O70" s="6">
        <v>0.1</v>
      </c>
      <c r="P70" s="6">
        <v>332</v>
      </c>
      <c r="Q70" s="6">
        <v>333.3</v>
      </c>
      <c r="R70" s="6"/>
      <c r="S70" s="6"/>
      <c r="T70" s="6"/>
      <c r="U70" s="6"/>
      <c r="V70" s="6"/>
      <c r="W70" s="6"/>
      <c r="X70" s="6"/>
      <c r="Y70" s="6"/>
      <c r="Z70" s="6">
        <v>107.24</v>
      </c>
      <c r="AA70" s="6">
        <v>47.94</v>
      </c>
      <c r="AB70" s="6">
        <v>59.3</v>
      </c>
      <c r="AC70" s="6">
        <v>7.1395393845558354E-3</v>
      </c>
      <c r="AD70" s="6">
        <v>0.1</v>
      </c>
      <c r="AE70" s="6">
        <v>1.0999999999999999E-2</v>
      </c>
      <c r="AF70" s="6">
        <v>0.1</v>
      </c>
      <c r="AG70" s="6"/>
      <c r="AH70" s="6">
        <v>0.10201957110139497</v>
      </c>
      <c r="AI70" s="6">
        <v>3.5000000000000003E-2</v>
      </c>
      <c r="AJ70" s="6"/>
      <c r="AK70" s="6"/>
      <c r="AL70" s="6"/>
      <c r="AM70" s="6"/>
      <c r="AN70" s="6">
        <v>0.95813164329557354</v>
      </c>
      <c r="AO70" s="6"/>
      <c r="AP70" s="6"/>
      <c r="AQ70" s="6"/>
      <c r="AR70" s="6"/>
      <c r="AS70" s="6">
        <v>1.1849413700884592</v>
      </c>
      <c r="AT70" s="6"/>
      <c r="AU70" s="6"/>
      <c r="AV70" s="6"/>
      <c r="AW70" s="6">
        <v>0.23528208275791521</v>
      </c>
      <c r="AX70" s="6"/>
      <c r="AY70" s="6">
        <v>0</v>
      </c>
      <c r="AZ70" s="6">
        <v>2.4313861945978861</v>
      </c>
      <c r="BA70" s="6"/>
      <c r="BB70" s="6">
        <f t="shared" si="3"/>
        <v>4.8097412907398347</v>
      </c>
      <c r="BC70" s="6">
        <f t="shared" si="4"/>
        <v>4.0356915283021308</v>
      </c>
      <c r="BD70" s="6">
        <f t="shared" si="5"/>
        <v>8.7508410077048087</v>
      </c>
      <c r="BE70" s="13" t="s">
        <v>62</v>
      </c>
      <c r="BF70" s="15" t="s">
        <v>62</v>
      </c>
      <c r="BG70" s="13" t="s">
        <v>63</v>
      </c>
    </row>
    <row r="71" spans="1:59" x14ac:dyDescent="0.2">
      <c r="A71" s="3" t="s">
        <v>169</v>
      </c>
      <c r="B71" s="31" t="s">
        <v>177</v>
      </c>
      <c r="C71" s="7">
        <v>485190</v>
      </c>
      <c r="D71" s="7">
        <v>2144841</v>
      </c>
      <c r="E71" s="6">
        <v>0.5</v>
      </c>
      <c r="F71" s="6">
        <v>0</v>
      </c>
      <c r="G71" s="6">
        <v>42.5</v>
      </c>
      <c r="H71" s="6">
        <v>7.92</v>
      </c>
      <c r="I71" s="6">
        <v>0.5</v>
      </c>
      <c r="J71" s="6">
        <v>283</v>
      </c>
      <c r="K71" s="6">
        <v>3.75</v>
      </c>
      <c r="L71" s="6">
        <v>1.8331257375114725</v>
      </c>
      <c r="M71" s="6">
        <v>0.22170197162440414</v>
      </c>
      <c r="N71" s="6"/>
      <c r="O71" s="6">
        <v>0.6</v>
      </c>
      <c r="P71" s="6">
        <v>224</v>
      </c>
      <c r="Q71" s="6">
        <v>186.78</v>
      </c>
      <c r="R71" s="6"/>
      <c r="S71" s="6"/>
      <c r="T71" s="6"/>
      <c r="U71" s="6"/>
      <c r="V71" s="6"/>
      <c r="W71" s="6">
        <v>0</v>
      </c>
      <c r="X71" s="6"/>
      <c r="Y71" s="6"/>
      <c r="Z71" s="6">
        <v>48.835000000000001</v>
      </c>
      <c r="AA71" s="6">
        <v>23.22</v>
      </c>
      <c r="AB71" s="6">
        <v>25.614999999999998</v>
      </c>
      <c r="AC71" s="6">
        <v>2.9629088445906716E-2</v>
      </c>
      <c r="AD71" s="6">
        <v>0.41499999999999998</v>
      </c>
      <c r="AE71" s="6">
        <v>1.0999999999999999E-2</v>
      </c>
      <c r="AF71" s="6">
        <v>0.1</v>
      </c>
      <c r="AG71" s="6"/>
      <c r="AH71" s="6">
        <v>0.14751197168436395</v>
      </c>
      <c r="AI71" s="6">
        <v>3.5000000000000003E-2</v>
      </c>
      <c r="AJ71" s="6"/>
      <c r="AK71" s="6"/>
      <c r="AL71" s="6"/>
      <c r="AM71" s="6"/>
      <c r="AN71" s="6">
        <v>0.4640950147212935</v>
      </c>
      <c r="AO71" s="6"/>
      <c r="AP71" s="6"/>
      <c r="AQ71" s="6"/>
      <c r="AR71" s="6"/>
      <c r="AS71" s="6">
        <v>0.51182884180209831</v>
      </c>
      <c r="AT71" s="6"/>
      <c r="AU71" s="6"/>
      <c r="AV71" s="6"/>
      <c r="AW71" s="6">
        <v>0.20599969311032684</v>
      </c>
      <c r="AX71" s="6"/>
      <c r="AY71" s="6">
        <v>0</v>
      </c>
      <c r="AZ71" s="6">
        <v>1.5136357705188985</v>
      </c>
      <c r="BA71" s="6"/>
      <c r="BB71" s="6">
        <f t="shared" si="3"/>
        <v>2.6955593201526176</v>
      </c>
      <c r="BC71" s="6">
        <f t="shared" si="4"/>
        <v>2.231968769266147</v>
      </c>
      <c r="BD71" s="6">
        <f t="shared" si="5"/>
        <v>9.4081767262163751</v>
      </c>
      <c r="BE71" s="13" t="s">
        <v>62</v>
      </c>
      <c r="BF71" s="15" t="s">
        <v>62</v>
      </c>
      <c r="BG71" s="13" t="s">
        <v>63</v>
      </c>
    </row>
    <row r="72" spans="1:59" x14ac:dyDescent="0.2">
      <c r="A72" s="3" t="s">
        <v>172</v>
      </c>
      <c r="B72" s="31" t="s">
        <v>178</v>
      </c>
      <c r="C72" s="8">
        <v>485104</v>
      </c>
      <c r="D72" s="8">
        <v>2145574</v>
      </c>
      <c r="E72" s="6">
        <v>0</v>
      </c>
      <c r="F72" s="6">
        <v>0</v>
      </c>
      <c r="G72" s="6">
        <v>17.5</v>
      </c>
      <c r="H72" s="6">
        <v>8.0649999999999995</v>
      </c>
      <c r="I72" s="6">
        <v>0.5</v>
      </c>
      <c r="J72" s="6">
        <v>202</v>
      </c>
      <c r="K72" s="6">
        <v>3.75</v>
      </c>
      <c r="L72" s="6">
        <v>1.4037301691359645</v>
      </c>
      <c r="M72" s="6">
        <v>5.3733111443319319E-2</v>
      </c>
      <c r="N72" s="6"/>
      <c r="O72" s="6">
        <v>0.2</v>
      </c>
      <c r="P72" s="6">
        <v>182</v>
      </c>
      <c r="Q72" s="6">
        <v>133.32</v>
      </c>
      <c r="R72" s="6">
        <v>24</v>
      </c>
      <c r="S72" s="6">
        <v>152</v>
      </c>
      <c r="T72" s="6">
        <v>2</v>
      </c>
      <c r="U72" s="6">
        <v>2</v>
      </c>
      <c r="V72" s="6">
        <v>0</v>
      </c>
      <c r="W72" s="6">
        <v>174</v>
      </c>
      <c r="X72" s="6">
        <v>22</v>
      </c>
      <c r="Y72" s="6">
        <v>152</v>
      </c>
      <c r="Z72" s="6">
        <v>13.04</v>
      </c>
      <c r="AA72" s="6">
        <v>7.6050000000000004</v>
      </c>
      <c r="AB72" s="6">
        <v>5.4349999999999996</v>
      </c>
      <c r="AC72" s="6">
        <v>7.1395393845558354E-3</v>
      </c>
      <c r="AD72" s="6">
        <v>0.1</v>
      </c>
      <c r="AE72" s="6">
        <v>1.0999999999999999E-2</v>
      </c>
      <c r="AF72" s="6">
        <v>0.1</v>
      </c>
      <c r="AG72" s="6">
        <v>0.1</v>
      </c>
      <c r="AH72" s="6">
        <v>8.3281282531750989E-2</v>
      </c>
      <c r="AI72" s="6">
        <v>3.5000000000000003E-2</v>
      </c>
      <c r="AJ72" s="6"/>
      <c r="AK72" s="6"/>
      <c r="AL72" s="6"/>
      <c r="AM72" s="6"/>
      <c r="AN72" s="6">
        <v>0.15195369030390737</v>
      </c>
      <c r="AO72" s="6"/>
      <c r="AP72" s="6"/>
      <c r="AQ72" s="6"/>
      <c r="AR72" s="6"/>
      <c r="AS72" s="6">
        <v>0.1086196255914421</v>
      </c>
      <c r="AT72" s="6"/>
      <c r="AU72" s="6"/>
      <c r="AV72" s="6"/>
      <c r="AW72" s="6">
        <v>0.16405810444478544</v>
      </c>
      <c r="AX72" s="6"/>
      <c r="AY72" s="6">
        <v>0.69562323181893815</v>
      </c>
      <c r="AZ72" s="6">
        <v>1.3896742203470924</v>
      </c>
      <c r="BA72" s="6"/>
      <c r="BB72" s="6">
        <f t="shared" si="3"/>
        <v>1.8143056406872273</v>
      </c>
      <c r="BC72" s="6">
        <f t="shared" si="4"/>
        <v>1.5478841024955907</v>
      </c>
      <c r="BD72" s="6">
        <f t="shared" si="5"/>
        <v>7.9240482703819257</v>
      </c>
      <c r="BE72" s="13" t="s">
        <v>62</v>
      </c>
      <c r="BF72" s="15" t="s">
        <v>62</v>
      </c>
      <c r="BG72" s="13" t="s">
        <v>63</v>
      </c>
    </row>
    <row r="73" spans="1:59" x14ac:dyDescent="0.2">
      <c r="A73" s="3" t="s">
        <v>172</v>
      </c>
      <c r="B73" s="31" t="s">
        <v>65</v>
      </c>
      <c r="C73" s="7">
        <v>483287</v>
      </c>
      <c r="D73" s="7">
        <v>2146238</v>
      </c>
      <c r="E73" s="6">
        <v>0</v>
      </c>
      <c r="F73" s="6">
        <v>0</v>
      </c>
      <c r="G73" s="6">
        <v>22.5</v>
      </c>
      <c r="H73" s="6">
        <v>7.92</v>
      </c>
      <c r="I73" s="6">
        <v>0.5</v>
      </c>
      <c r="J73" s="6">
        <v>181</v>
      </c>
      <c r="K73" s="6">
        <v>3.75</v>
      </c>
      <c r="L73" s="6">
        <v>1.3340763078536779</v>
      </c>
      <c r="M73" s="6">
        <v>3.9206837221109632E-2</v>
      </c>
      <c r="N73" s="6">
        <v>2.62</v>
      </c>
      <c r="O73" s="6">
        <v>0.1</v>
      </c>
      <c r="P73" s="6">
        <v>172</v>
      </c>
      <c r="Q73" s="6">
        <v>119.46000000000001</v>
      </c>
      <c r="R73" s="6">
        <v>36</v>
      </c>
      <c r="S73" s="6">
        <v>136</v>
      </c>
      <c r="T73" s="6">
        <v>4</v>
      </c>
      <c r="U73" s="6">
        <v>2</v>
      </c>
      <c r="V73" s="6">
        <v>2</v>
      </c>
      <c r="W73" s="6">
        <v>168</v>
      </c>
      <c r="X73" s="6">
        <v>34</v>
      </c>
      <c r="Y73" s="6">
        <v>134</v>
      </c>
      <c r="Z73" s="6">
        <v>37.61</v>
      </c>
      <c r="AA73" s="6">
        <v>21.47</v>
      </c>
      <c r="AB73" s="6">
        <v>16.14</v>
      </c>
      <c r="AC73" s="6">
        <v>1.784884846138959E-2</v>
      </c>
      <c r="AD73" s="6">
        <v>0.25</v>
      </c>
      <c r="AE73" s="6">
        <v>1.0999999999999999E-2</v>
      </c>
      <c r="AF73" s="6">
        <v>0.1</v>
      </c>
      <c r="AG73" s="6">
        <v>0.1</v>
      </c>
      <c r="AH73" s="6">
        <v>8.3281282531750989E-2</v>
      </c>
      <c r="AI73" s="6">
        <v>3.5000000000000003E-2</v>
      </c>
      <c r="AJ73" s="6"/>
      <c r="AK73" s="6"/>
      <c r="AL73" s="6"/>
      <c r="AM73" s="6"/>
      <c r="AN73" s="6">
        <v>0.42916313189280897</v>
      </c>
      <c r="AO73" s="6"/>
      <c r="AP73" s="6"/>
      <c r="AQ73" s="6"/>
      <c r="AR73" s="6"/>
      <c r="AS73" s="6">
        <v>0.322567372968525</v>
      </c>
      <c r="AT73" s="6"/>
      <c r="AU73" s="6"/>
      <c r="AV73" s="6"/>
      <c r="AW73" s="6">
        <v>9.9355531686358758E-2</v>
      </c>
      <c r="AX73" s="6"/>
      <c r="AY73" s="6">
        <v>0.57164253619570649</v>
      </c>
      <c r="AZ73" s="6">
        <v>0.48779957374624855</v>
      </c>
      <c r="BA73" s="6"/>
      <c r="BB73" s="6">
        <f t="shared" si="3"/>
        <v>1.3388856102939413</v>
      </c>
      <c r="BC73" s="6">
        <f t="shared" si="4"/>
        <v>1.4744132760679283</v>
      </c>
      <c r="BD73" s="6">
        <f t="shared" si="5"/>
        <v>-4.8173930765404753</v>
      </c>
      <c r="BE73" s="13" t="s">
        <v>66</v>
      </c>
      <c r="BF73" s="15" t="s">
        <v>62</v>
      </c>
      <c r="BG73" s="13" t="s">
        <v>63</v>
      </c>
    </row>
    <row r="74" spans="1:59" x14ac:dyDescent="0.2">
      <c r="A74" s="3" t="s">
        <v>167</v>
      </c>
      <c r="B74" s="31" t="s">
        <v>192</v>
      </c>
      <c r="C74" s="7">
        <v>478852</v>
      </c>
      <c r="D74" s="7">
        <v>2148058</v>
      </c>
      <c r="E74" s="6">
        <v>0</v>
      </c>
      <c r="F74" s="6">
        <v>0</v>
      </c>
      <c r="G74" s="6">
        <v>1375</v>
      </c>
      <c r="H74" s="6">
        <v>7.75</v>
      </c>
      <c r="I74" s="6">
        <v>0.57999999999999996</v>
      </c>
      <c r="J74" s="6">
        <v>303</v>
      </c>
      <c r="K74" s="6">
        <v>2.5</v>
      </c>
      <c r="L74" s="6">
        <v>2.1240330405139636</v>
      </c>
      <c r="M74" s="6">
        <v>0.10944066792655063</v>
      </c>
      <c r="N74" s="6">
        <v>0.80500000000000005</v>
      </c>
      <c r="O74" s="6">
        <v>0.1</v>
      </c>
      <c r="P74" s="6">
        <v>230</v>
      </c>
      <c r="Q74" s="6">
        <v>199.98000000000002</v>
      </c>
      <c r="R74" s="6">
        <v>50</v>
      </c>
      <c r="S74" s="6">
        <v>180</v>
      </c>
      <c r="T74" s="6">
        <v>5</v>
      </c>
      <c r="U74" s="6">
        <v>2</v>
      </c>
      <c r="V74" s="6">
        <v>3</v>
      </c>
      <c r="W74" s="6">
        <v>225</v>
      </c>
      <c r="X74" s="6">
        <v>48</v>
      </c>
      <c r="Y74" s="6">
        <v>177</v>
      </c>
      <c r="Z74" s="6">
        <v>84.194999999999993</v>
      </c>
      <c r="AA74" s="6">
        <v>37.454999999999998</v>
      </c>
      <c r="AB74" s="6">
        <v>46.74</v>
      </c>
      <c r="AC74" s="6">
        <v>8.6031449583897829E-2</v>
      </c>
      <c r="AD74" s="6">
        <v>1.2050000000000001</v>
      </c>
      <c r="AE74" s="6">
        <v>1.0999999999999999E-2</v>
      </c>
      <c r="AF74" s="6">
        <v>0.1</v>
      </c>
      <c r="AG74" s="6">
        <v>0.1</v>
      </c>
      <c r="AH74" s="6">
        <v>0.19727253799708513</v>
      </c>
      <c r="AI74" s="6">
        <v>3.5000000000000003E-2</v>
      </c>
      <c r="AJ74" s="6"/>
      <c r="AK74" s="6"/>
      <c r="AL74" s="6"/>
      <c r="AM74" s="6"/>
      <c r="AN74" s="6">
        <v>0.74854034632466682</v>
      </c>
      <c r="AO74" s="6"/>
      <c r="AP74" s="6"/>
      <c r="AQ74" s="6"/>
      <c r="AR74" s="6"/>
      <c r="AS74" s="6">
        <v>0.93396420489611187</v>
      </c>
      <c r="AT74" s="6"/>
      <c r="AU74" s="6"/>
      <c r="AV74" s="6"/>
      <c r="AW74" s="6">
        <v>0.12531328320802007</v>
      </c>
      <c r="AX74" s="6"/>
      <c r="AY74" s="6">
        <v>0.49425861208187716</v>
      </c>
      <c r="AZ74" s="6">
        <v>1.1004306032795441</v>
      </c>
      <c r="BA74" s="6"/>
      <c r="BB74" s="6">
        <f t="shared" si="3"/>
        <v>2.9082484377083428</v>
      </c>
      <c r="BC74" s="6">
        <f t="shared" si="4"/>
        <v>2.5167776960214971</v>
      </c>
      <c r="BD74" s="6">
        <f t="shared" si="5"/>
        <v>7.216015776456727</v>
      </c>
      <c r="BE74" s="13" t="s">
        <v>64</v>
      </c>
      <c r="BF74" s="15" t="s">
        <v>62</v>
      </c>
      <c r="BG74" s="13" t="s">
        <v>63</v>
      </c>
    </row>
    <row r="75" spans="1:59" x14ac:dyDescent="0.2">
      <c r="A75" s="3" t="s">
        <v>196</v>
      </c>
      <c r="B75" s="31" t="s">
        <v>197</v>
      </c>
      <c r="C75" s="8">
        <v>498560</v>
      </c>
      <c r="D75" s="8">
        <v>2127688</v>
      </c>
      <c r="E75" s="6">
        <v>0</v>
      </c>
      <c r="F75" s="6">
        <v>0</v>
      </c>
      <c r="G75" s="6">
        <v>45</v>
      </c>
      <c r="H75" s="6">
        <v>8.27</v>
      </c>
      <c r="I75" s="6">
        <v>1.0233333333333334</v>
      </c>
      <c r="J75" s="6">
        <v>245.33333333333334</v>
      </c>
      <c r="K75" s="6">
        <v>4.166666666666667</v>
      </c>
      <c r="L75" s="6">
        <v>1.5471351776583193</v>
      </c>
      <c r="M75" s="6">
        <v>0.2897733149051796</v>
      </c>
      <c r="N75" s="6">
        <v>3.6</v>
      </c>
      <c r="O75" s="6">
        <v>0.3</v>
      </c>
      <c r="P75" s="6">
        <v>186.66666666666666</v>
      </c>
      <c r="Q75" s="6">
        <v>161.92000000000002</v>
      </c>
      <c r="R75" s="6">
        <v>20</v>
      </c>
      <c r="S75" s="6">
        <v>148</v>
      </c>
      <c r="T75" s="6">
        <v>6</v>
      </c>
      <c r="U75" s="6">
        <v>0</v>
      </c>
      <c r="V75" s="6">
        <v>6</v>
      </c>
      <c r="W75" s="6">
        <v>162</v>
      </c>
      <c r="X75" s="6">
        <v>20</v>
      </c>
      <c r="Y75" s="6">
        <v>142</v>
      </c>
      <c r="Z75" s="6">
        <v>66.569999999999993</v>
      </c>
      <c r="AA75" s="6">
        <v>23.056666666666668</v>
      </c>
      <c r="AB75" s="6">
        <v>43.513333333333328</v>
      </c>
      <c r="AC75" s="6">
        <v>8.3294626153151401E-3</v>
      </c>
      <c r="AD75" s="6">
        <v>0.11666666666666665</v>
      </c>
      <c r="AE75" s="6">
        <v>1.1000000000000001E-2</v>
      </c>
      <c r="AF75" s="6">
        <v>0.10666666666666667</v>
      </c>
      <c r="AG75" s="6">
        <v>0.1</v>
      </c>
      <c r="AH75" s="6">
        <v>8.3281282531750989E-2</v>
      </c>
      <c r="AI75" s="6">
        <v>3.5000000000000003E-2</v>
      </c>
      <c r="AJ75" s="6"/>
      <c r="AK75" s="6"/>
      <c r="AL75" s="6"/>
      <c r="AM75" s="6"/>
      <c r="AN75" s="6">
        <v>0.46076816873762833</v>
      </c>
      <c r="AO75" s="6"/>
      <c r="AP75" s="6"/>
      <c r="AQ75" s="6"/>
      <c r="AR75" s="6"/>
      <c r="AS75" s="6">
        <v>0.86950558869917027</v>
      </c>
      <c r="AT75" s="6"/>
      <c r="AU75" s="6"/>
      <c r="AV75" s="6"/>
      <c r="AW75" s="6">
        <v>4.6971169420149013E-2</v>
      </c>
      <c r="AX75" s="6"/>
      <c r="AY75" s="6">
        <v>0.28124479946746545</v>
      </c>
      <c r="AZ75" s="6">
        <v>0.9786438171458397</v>
      </c>
      <c r="BA75" s="6"/>
      <c r="BB75" s="6">
        <f t="shared" si="3"/>
        <v>2.3558887440027876</v>
      </c>
      <c r="BC75" s="6">
        <f t="shared" si="4"/>
        <v>1.9285192377105651</v>
      </c>
      <c r="BD75" s="6">
        <f t="shared" si="5"/>
        <v>9.9749955680298132</v>
      </c>
      <c r="BE75" s="13" t="s">
        <v>64</v>
      </c>
      <c r="BF75" s="15" t="s">
        <v>62</v>
      </c>
      <c r="BG75" s="13" t="s">
        <v>63</v>
      </c>
    </row>
    <row r="76" spans="1:59" x14ac:dyDescent="0.2">
      <c r="A76" s="3" t="s">
        <v>196</v>
      </c>
      <c r="B76" s="31" t="s">
        <v>198</v>
      </c>
      <c r="C76" s="9">
        <v>497979</v>
      </c>
      <c r="D76" s="9">
        <v>2128002</v>
      </c>
      <c r="E76" s="6">
        <v>0.8</v>
      </c>
      <c r="F76" s="6">
        <v>0</v>
      </c>
      <c r="G76" s="6">
        <v>206.6</v>
      </c>
      <c r="H76" s="6">
        <v>8.3428000000000004</v>
      </c>
      <c r="I76" s="6">
        <v>9.4580000000000002</v>
      </c>
      <c r="J76" s="6">
        <v>1469.48</v>
      </c>
      <c r="K76" s="6">
        <v>31.7</v>
      </c>
      <c r="L76" s="6">
        <v>8.8737380359250047</v>
      </c>
      <c r="M76" s="6">
        <v>3.3241756691958364</v>
      </c>
      <c r="N76" s="6">
        <v>57.651999999999994</v>
      </c>
      <c r="O76" s="6">
        <v>0.7</v>
      </c>
      <c r="P76" s="6">
        <v>984.32</v>
      </c>
      <c r="Q76" s="6">
        <v>969.85680000000002</v>
      </c>
      <c r="R76" s="6">
        <v>174.13333333333333</v>
      </c>
      <c r="S76" s="6">
        <v>1299.7333333333333</v>
      </c>
      <c r="T76" s="6">
        <v>6.9333333333333336</v>
      </c>
      <c r="U76" s="6">
        <v>0.4</v>
      </c>
      <c r="V76" s="6">
        <v>6.5333333333333341</v>
      </c>
      <c r="W76" s="6">
        <v>1466.9333333333334</v>
      </c>
      <c r="X76" s="6">
        <v>173.73333333333335</v>
      </c>
      <c r="Y76" s="6">
        <v>1293.2</v>
      </c>
      <c r="Z76" s="6">
        <v>188.25880000000001</v>
      </c>
      <c r="AA76" s="6">
        <v>54.03240000000001</v>
      </c>
      <c r="AB76" s="6">
        <v>134.22639999999998</v>
      </c>
      <c r="AC76" s="6">
        <v>0.11800230694793884</v>
      </c>
      <c r="AD76" s="6">
        <v>1.6527999999999998</v>
      </c>
      <c r="AE76" s="6">
        <v>1.0999999999999999E-2</v>
      </c>
      <c r="AF76" s="6">
        <v>4.7371999999999996</v>
      </c>
      <c r="AG76" s="6">
        <v>0.6313333333333333</v>
      </c>
      <c r="AH76" s="6">
        <v>2.4589548199042266</v>
      </c>
      <c r="AI76" s="6">
        <v>3.5000000000000003E-2</v>
      </c>
      <c r="AJ76" s="6"/>
      <c r="AK76" s="6"/>
      <c r="AL76" s="6"/>
      <c r="AM76" s="6"/>
      <c r="AN76" s="6">
        <v>1.0798942062977195</v>
      </c>
      <c r="AO76" s="6"/>
      <c r="AP76" s="6"/>
      <c r="AQ76" s="6"/>
      <c r="AR76" s="6"/>
      <c r="AS76" s="6">
        <v>2.6822464513474595</v>
      </c>
      <c r="AT76" s="6"/>
      <c r="AU76" s="6"/>
      <c r="AV76" s="6"/>
      <c r="AW76" s="6">
        <v>0.52718531021431136</v>
      </c>
      <c r="AX76" s="6"/>
      <c r="AY76" s="6">
        <v>0.35846230654018968</v>
      </c>
      <c r="AZ76" s="6">
        <v>11.681440563698841</v>
      </c>
      <c r="BA76" s="6"/>
      <c r="BB76" s="6">
        <f t="shared" si="3"/>
        <v>15.970766531558331</v>
      </c>
      <c r="BC76" s="6">
        <f t="shared" si="4"/>
        <v>14.774870831973008</v>
      </c>
      <c r="BD76" s="6">
        <f t="shared" si="5"/>
        <v>3.8896435466445207</v>
      </c>
      <c r="BE76" s="13" t="s">
        <v>62</v>
      </c>
      <c r="BF76" s="15" t="s">
        <v>62</v>
      </c>
      <c r="BG76" s="13" t="s">
        <v>63</v>
      </c>
    </row>
    <row r="77" spans="1:59" x14ac:dyDescent="0.2">
      <c r="A77" s="3" t="s">
        <v>167</v>
      </c>
      <c r="B77" s="31" t="s">
        <v>202</v>
      </c>
      <c r="C77" s="7">
        <v>478413</v>
      </c>
      <c r="D77" s="7">
        <v>2148337</v>
      </c>
      <c r="E77" s="6">
        <v>0</v>
      </c>
      <c r="F77" s="6">
        <v>0</v>
      </c>
      <c r="G77" s="6">
        <v>27.5</v>
      </c>
      <c r="H77" s="6">
        <v>7.835</v>
      </c>
      <c r="I77" s="6">
        <v>0.5</v>
      </c>
      <c r="J77" s="6">
        <v>409</v>
      </c>
      <c r="K77" s="6">
        <v>2.5</v>
      </c>
      <c r="L77" s="6">
        <v>2.630457584895765</v>
      </c>
      <c r="M77" s="6">
        <v>0.18023862578625219</v>
      </c>
      <c r="N77" s="6">
        <v>3.2</v>
      </c>
      <c r="O77" s="6">
        <v>0.1</v>
      </c>
      <c r="P77" s="6">
        <v>292</v>
      </c>
      <c r="Q77" s="6">
        <v>269.94</v>
      </c>
      <c r="R77" s="6">
        <v>72</v>
      </c>
      <c r="S77" s="6">
        <v>220</v>
      </c>
      <c r="T77" s="6">
        <v>4</v>
      </c>
      <c r="U77" s="6">
        <v>2</v>
      </c>
      <c r="V77" s="6">
        <v>2</v>
      </c>
      <c r="W77" s="6">
        <v>288</v>
      </c>
      <c r="X77" s="6">
        <v>70</v>
      </c>
      <c r="Y77" s="6">
        <v>218</v>
      </c>
      <c r="Z77" s="6">
        <v>117.955</v>
      </c>
      <c r="AA77" s="6">
        <v>48.564999999999998</v>
      </c>
      <c r="AB77" s="6">
        <v>69.39</v>
      </c>
      <c r="AC77" s="6">
        <v>0.19026872459841304</v>
      </c>
      <c r="AD77" s="6">
        <v>2.665</v>
      </c>
      <c r="AE77" s="6">
        <v>1.0999999999999999E-2</v>
      </c>
      <c r="AF77" s="6">
        <v>0.11</v>
      </c>
      <c r="AG77" s="6">
        <v>0.1</v>
      </c>
      <c r="AH77" s="6">
        <v>0.4861544867790964</v>
      </c>
      <c r="AI77" s="6">
        <v>3.5000000000000003E-2</v>
      </c>
      <c r="AJ77" s="6"/>
      <c r="AK77" s="6"/>
      <c r="AL77" s="6"/>
      <c r="AM77" s="6"/>
      <c r="AN77" s="6">
        <v>0.97060731573431802</v>
      </c>
      <c r="AO77" s="6"/>
      <c r="AP77" s="6"/>
      <c r="AQ77" s="6"/>
      <c r="AR77" s="6"/>
      <c r="AS77" s="6">
        <v>1.3865459781937874</v>
      </c>
      <c r="AT77" s="6"/>
      <c r="AU77" s="6"/>
      <c r="AV77" s="6"/>
      <c r="AW77" s="6">
        <v>0.15216612960973866</v>
      </c>
      <c r="AX77" s="6"/>
      <c r="AY77" s="6">
        <v>0.46929605591612578</v>
      </c>
      <c r="AZ77" s="6">
        <v>1.4288199730329261</v>
      </c>
      <c r="BA77" s="6"/>
      <c r="BB77" s="6">
        <f t="shared" si="3"/>
        <v>3.9381393965707701</v>
      </c>
      <c r="BC77" s="6">
        <f t="shared" si="4"/>
        <v>3.4871194220595267</v>
      </c>
      <c r="BD77" s="6">
        <f t="shared" si="5"/>
        <v>6.074131360641795</v>
      </c>
      <c r="BE77" s="13" t="s">
        <v>64</v>
      </c>
      <c r="BF77" s="15" t="s">
        <v>62</v>
      </c>
      <c r="BG77" s="13" t="s">
        <v>63</v>
      </c>
    </row>
    <row r="78" spans="1:59" x14ac:dyDescent="0.2">
      <c r="A78" s="3" t="s">
        <v>170</v>
      </c>
      <c r="B78" s="31" t="s">
        <v>203</v>
      </c>
      <c r="C78" s="7">
        <v>480340</v>
      </c>
      <c r="D78" s="7">
        <v>2152100</v>
      </c>
      <c r="E78" s="6">
        <v>0</v>
      </c>
      <c r="F78" s="6">
        <v>0</v>
      </c>
      <c r="G78" s="6">
        <v>228</v>
      </c>
      <c r="H78" s="6">
        <v>7.8250000000000002</v>
      </c>
      <c r="I78" s="6">
        <v>7.75</v>
      </c>
      <c r="J78" s="6">
        <v>424</v>
      </c>
      <c r="K78" s="6">
        <v>12.5</v>
      </c>
      <c r="L78" s="6">
        <v>2.2649796774616493</v>
      </c>
      <c r="M78" s="6">
        <v>0.73548077736721851</v>
      </c>
      <c r="N78" s="6"/>
      <c r="O78" s="6">
        <v>0.1</v>
      </c>
      <c r="P78" s="6">
        <v>274</v>
      </c>
      <c r="Q78" s="6">
        <v>279.84000000000003</v>
      </c>
      <c r="R78" s="6"/>
      <c r="S78" s="6"/>
      <c r="T78" s="6"/>
      <c r="U78" s="6"/>
      <c r="V78" s="6"/>
      <c r="W78" s="6">
        <v>0</v>
      </c>
      <c r="X78" s="6"/>
      <c r="Y78" s="6"/>
      <c r="Z78" s="6">
        <v>106.52</v>
      </c>
      <c r="AA78" s="6">
        <v>46.195</v>
      </c>
      <c r="AB78" s="6">
        <v>60.325000000000003</v>
      </c>
      <c r="AC78" s="6">
        <v>5.9258176891813431E-2</v>
      </c>
      <c r="AD78" s="6">
        <v>0.83</v>
      </c>
      <c r="AE78" s="6">
        <v>1.0999999999999999E-2</v>
      </c>
      <c r="AF78" s="6">
        <v>0.1</v>
      </c>
      <c r="AG78" s="6"/>
      <c r="AH78" s="6">
        <v>0.33708099104726214</v>
      </c>
      <c r="AI78" s="6">
        <v>3.5000000000000003E-2</v>
      </c>
      <c r="AJ78" s="6"/>
      <c r="AK78" s="6"/>
      <c r="AL78" s="6"/>
      <c r="AM78" s="6"/>
      <c r="AN78" s="6">
        <v>0.92319976046708907</v>
      </c>
      <c r="AO78" s="6"/>
      <c r="AP78" s="6"/>
      <c r="AQ78" s="6"/>
      <c r="AR78" s="6"/>
      <c r="AS78" s="6">
        <v>1.2055132688747172</v>
      </c>
      <c r="AT78" s="6"/>
      <c r="AU78" s="6"/>
      <c r="AV78" s="6"/>
      <c r="AW78" s="6">
        <v>0.14321518080916579</v>
      </c>
      <c r="AX78" s="6"/>
      <c r="AY78" s="6">
        <v>0</v>
      </c>
      <c r="AZ78" s="6">
        <v>1.6288982645382977</v>
      </c>
      <c r="BA78" s="6"/>
      <c r="BB78" s="6">
        <f t="shared" si="3"/>
        <v>3.9008264746892696</v>
      </c>
      <c r="BC78" s="6">
        <f t="shared" si="4"/>
        <v>3.3967996227679436</v>
      </c>
      <c r="BD78" s="6">
        <f t="shared" si="5"/>
        <v>6.9067234356792993</v>
      </c>
      <c r="BE78" s="13" t="s">
        <v>64</v>
      </c>
      <c r="BF78" s="15" t="s">
        <v>62</v>
      </c>
      <c r="BG78" s="13" t="s">
        <v>63</v>
      </c>
    </row>
    <row r="79" spans="1:59" x14ac:dyDescent="0.2">
      <c r="A79" s="3" t="s">
        <v>205</v>
      </c>
      <c r="B79" s="31" t="s">
        <v>206</v>
      </c>
      <c r="C79" s="7">
        <v>487986</v>
      </c>
      <c r="D79" s="7">
        <v>2144947</v>
      </c>
      <c r="E79" s="6">
        <v>0</v>
      </c>
      <c r="F79" s="6">
        <v>0</v>
      </c>
      <c r="G79" s="6">
        <v>260</v>
      </c>
      <c r="H79" s="6">
        <v>7.98</v>
      </c>
      <c r="I79" s="6">
        <v>0.5</v>
      </c>
      <c r="J79" s="6">
        <v>325</v>
      </c>
      <c r="K79" s="6">
        <v>7.5</v>
      </c>
      <c r="L79" s="6">
        <v>2.3403697390848306</v>
      </c>
      <c r="M79" s="6">
        <v>0.284884212901588</v>
      </c>
      <c r="N79" s="6">
        <v>1.63</v>
      </c>
      <c r="O79" s="6">
        <v>0.3</v>
      </c>
      <c r="P79" s="6">
        <v>260</v>
      </c>
      <c r="Q79" s="6">
        <v>214.5</v>
      </c>
      <c r="R79" s="6">
        <v>52</v>
      </c>
      <c r="S79" s="6">
        <v>208</v>
      </c>
      <c r="T79" s="6">
        <v>4</v>
      </c>
      <c r="U79" s="6">
        <v>4</v>
      </c>
      <c r="V79" s="6">
        <v>0</v>
      </c>
      <c r="W79" s="6">
        <v>256</v>
      </c>
      <c r="X79" s="6">
        <v>48</v>
      </c>
      <c r="Y79" s="6">
        <v>208</v>
      </c>
      <c r="Z79" s="6">
        <v>44.61</v>
      </c>
      <c r="AA79" s="6">
        <v>20.73</v>
      </c>
      <c r="AB79" s="6">
        <v>23.88</v>
      </c>
      <c r="AC79" s="6">
        <v>7.1395393845558354E-3</v>
      </c>
      <c r="AD79" s="6">
        <v>0.1</v>
      </c>
      <c r="AE79" s="6">
        <v>1.0999999999999999E-2</v>
      </c>
      <c r="AF79" s="6">
        <v>0.11</v>
      </c>
      <c r="AG79" s="6">
        <v>0.1</v>
      </c>
      <c r="AH79" s="6">
        <v>8.3281282531750989E-2</v>
      </c>
      <c r="AI79" s="6">
        <v>3.5000000000000003E-2</v>
      </c>
      <c r="AJ79" s="6"/>
      <c r="AK79" s="6"/>
      <c r="AL79" s="6"/>
      <c r="AM79" s="6"/>
      <c r="AN79" s="6">
        <v>0.41419232496631569</v>
      </c>
      <c r="AO79" s="6"/>
      <c r="AP79" s="6"/>
      <c r="AQ79" s="6"/>
      <c r="AR79" s="6"/>
      <c r="AS79" s="6">
        <v>0.47726805184118493</v>
      </c>
      <c r="AT79" s="6"/>
      <c r="AU79" s="6"/>
      <c r="AV79" s="6"/>
      <c r="AW79" s="6">
        <v>0.18413380389749887</v>
      </c>
      <c r="AX79" s="6"/>
      <c r="AY79" s="6">
        <v>0.64236977866533529</v>
      </c>
      <c r="AZ79" s="6">
        <v>2.0790744204253837</v>
      </c>
      <c r="BA79" s="6"/>
      <c r="BB79" s="6">
        <f t="shared" si="3"/>
        <v>3.1546686011303833</v>
      </c>
      <c r="BC79" s="6">
        <f t="shared" si="4"/>
        <v>2.7156747739027249</v>
      </c>
      <c r="BD79" s="6">
        <f t="shared" si="5"/>
        <v>7.4781626760492941</v>
      </c>
      <c r="BE79" s="13" t="s">
        <v>62</v>
      </c>
      <c r="BF79" s="15" t="s">
        <v>62</v>
      </c>
      <c r="BG79" s="13" t="s">
        <v>63</v>
      </c>
    </row>
    <row r="80" spans="1:59" x14ac:dyDescent="0.2">
      <c r="A80" s="3" t="s">
        <v>169</v>
      </c>
      <c r="B80" s="31" t="s">
        <v>210</v>
      </c>
      <c r="C80" s="7">
        <v>485550</v>
      </c>
      <c r="D80" s="7">
        <v>2142726</v>
      </c>
      <c r="E80" s="6">
        <v>0</v>
      </c>
      <c r="F80" s="6">
        <v>0</v>
      </c>
      <c r="G80" s="6">
        <v>45</v>
      </c>
      <c r="H80" s="6">
        <v>7.8449999999999998</v>
      </c>
      <c r="I80" s="6">
        <v>0.5</v>
      </c>
      <c r="J80" s="6">
        <v>333</v>
      </c>
      <c r="K80" s="6">
        <v>3.75</v>
      </c>
      <c r="L80" s="6">
        <v>1.986364232332503</v>
      </c>
      <c r="M80" s="6">
        <v>0.45694299495106189</v>
      </c>
      <c r="N80" s="6">
        <v>0.8</v>
      </c>
      <c r="O80" s="6">
        <v>0.2</v>
      </c>
      <c r="P80" s="6">
        <v>256</v>
      </c>
      <c r="Q80" s="6">
        <v>219.78</v>
      </c>
      <c r="R80" s="6">
        <v>60</v>
      </c>
      <c r="S80" s="6">
        <v>196</v>
      </c>
      <c r="T80" s="6">
        <v>0</v>
      </c>
      <c r="U80" s="6">
        <v>0</v>
      </c>
      <c r="V80" s="6">
        <v>0</v>
      </c>
      <c r="W80" s="6">
        <v>256</v>
      </c>
      <c r="X80" s="6">
        <v>60</v>
      </c>
      <c r="Y80" s="6">
        <v>196</v>
      </c>
      <c r="Z80" s="6">
        <v>60.22</v>
      </c>
      <c r="AA80" s="6">
        <v>22.684999999999999</v>
      </c>
      <c r="AB80" s="6">
        <v>37.534999999999997</v>
      </c>
      <c r="AC80" s="6">
        <v>2.4274433907489845E-2</v>
      </c>
      <c r="AD80" s="6">
        <v>0.34</v>
      </c>
      <c r="AE80" s="6">
        <v>1.0999999999999999E-2</v>
      </c>
      <c r="AF80" s="6">
        <v>0.1</v>
      </c>
      <c r="AG80" s="6">
        <v>0.1</v>
      </c>
      <c r="AH80" s="6">
        <v>0.20372683739329586</v>
      </c>
      <c r="AI80" s="6">
        <v>3.5000000000000003E-2</v>
      </c>
      <c r="AJ80" s="6"/>
      <c r="AK80" s="6"/>
      <c r="AL80" s="6"/>
      <c r="AM80" s="6"/>
      <c r="AN80" s="6">
        <v>0.45336593642397327</v>
      </c>
      <c r="AO80" s="6"/>
      <c r="AP80" s="6"/>
      <c r="AQ80" s="6"/>
      <c r="AR80" s="6"/>
      <c r="AS80" s="6">
        <v>0.7500514297469657</v>
      </c>
      <c r="AT80" s="6"/>
      <c r="AU80" s="6"/>
      <c r="AV80" s="6"/>
      <c r="AW80" s="6">
        <v>0.19449133036673319</v>
      </c>
      <c r="AX80" s="6"/>
      <c r="AY80" s="6">
        <v>0.68064569811948739</v>
      </c>
      <c r="AZ80" s="6">
        <v>1.768083162976817</v>
      </c>
      <c r="BA80" s="6"/>
      <c r="BB80" s="6">
        <f t="shared" si="3"/>
        <v>3.1659918595144889</v>
      </c>
      <c r="BC80" s="6">
        <f t="shared" si="4"/>
        <v>2.6713084985843505</v>
      </c>
      <c r="BD80" s="6">
        <f t="shared" si="5"/>
        <v>8.4745229915024058</v>
      </c>
      <c r="BE80" s="13" t="s">
        <v>62</v>
      </c>
      <c r="BF80" s="15" t="s">
        <v>62</v>
      </c>
      <c r="BG80" s="13" t="s">
        <v>63</v>
      </c>
    </row>
    <row r="81" spans="1:59" x14ac:dyDescent="0.2">
      <c r="A81" s="3" t="s">
        <v>196</v>
      </c>
      <c r="B81" s="31" t="s">
        <v>214</v>
      </c>
      <c r="C81" s="8">
        <v>499028</v>
      </c>
      <c r="D81" s="8">
        <v>2127046</v>
      </c>
      <c r="E81" s="6">
        <v>3.2000000000000001E-2</v>
      </c>
      <c r="F81" s="6">
        <v>0</v>
      </c>
      <c r="G81" s="6">
        <v>1586.7040000000002</v>
      </c>
      <c r="H81" s="6">
        <v>8.5253120000000013</v>
      </c>
      <c r="I81" s="6">
        <v>0.86352000000000007</v>
      </c>
      <c r="J81" s="6">
        <v>507.33920000000001</v>
      </c>
      <c r="K81" s="6">
        <v>8.668000000000001</v>
      </c>
      <c r="L81" s="6">
        <v>2.9144748918316505</v>
      </c>
      <c r="M81" s="6">
        <v>1.0213544692973795</v>
      </c>
      <c r="N81" s="6">
        <v>8.5128799999999991</v>
      </c>
      <c r="O81" s="6">
        <v>0.32519999999999999</v>
      </c>
      <c r="P81" s="6">
        <v>309.61279999999999</v>
      </c>
      <c r="Q81" s="6">
        <v>334.84387200000003</v>
      </c>
      <c r="R81" s="6">
        <v>36.885333333333335</v>
      </c>
      <c r="S81" s="6">
        <v>292.30933333333331</v>
      </c>
      <c r="T81" s="6">
        <v>2.6773333333333333</v>
      </c>
      <c r="U81" s="6">
        <v>1.6160000000000001</v>
      </c>
      <c r="V81" s="6">
        <v>1.0613333333333332</v>
      </c>
      <c r="W81" s="6">
        <v>326.51733333333334</v>
      </c>
      <c r="X81" s="6">
        <v>35.269333333333336</v>
      </c>
      <c r="Y81" s="6">
        <v>291.24799999999999</v>
      </c>
      <c r="Z81" s="6">
        <v>30.643151999999997</v>
      </c>
      <c r="AA81" s="6">
        <v>9.0156960000000002</v>
      </c>
      <c r="AB81" s="6">
        <v>21.627455999999999</v>
      </c>
      <c r="AC81" s="6">
        <v>3.0565224850009679E-2</v>
      </c>
      <c r="AD81" s="6">
        <v>0.42811200000000005</v>
      </c>
      <c r="AE81" s="6">
        <v>1.4479999999999998E-2</v>
      </c>
      <c r="AF81" s="6">
        <v>1.5102879999999999</v>
      </c>
      <c r="AG81" s="6">
        <v>0.12845333333333334</v>
      </c>
      <c r="AH81" s="6">
        <v>0.17830822402665003</v>
      </c>
      <c r="AI81" s="6">
        <v>3.5000000000000003E-2</v>
      </c>
      <c r="AJ81" s="6"/>
      <c r="AK81" s="6"/>
      <c r="AL81" s="6"/>
      <c r="AM81" s="6"/>
      <c r="AN81" s="6">
        <v>0.1802285543190778</v>
      </c>
      <c r="AO81" s="6"/>
      <c r="AP81" s="6"/>
      <c r="AQ81" s="6"/>
      <c r="AR81" s="6"/>
      <c r="AS81" s="6">
        <v>0.43216128368648421</v>
      </c>
      <c r="AT81" s="6"/>
      <c r="AU81" s="6"/>
      <c r="AV81" s="6"/>
      <c r="AW81" s="6">
        <v>0.16153035650350367</v>
      </c>
      <c r="AX81" s="6"/>
      <c r="AY81" s="6">
        <v>0.30210683974038943</v>
      </c>
      <c r="AZ81" s="6">
        <v>3.8176121090861646</v>
      </c>
      <c r="BA81" s="6"/>
      <c r="BB81" s="6">
        <f t="shared" si="3"/>
        <v>4.5915323035952298</v>
      </c>
      <c r="BC81" s="6">
        <f t="shared" si="4"/>
        <v>4.1447028100056897</v>
      </c>
      <c r="BD81" s="6">
        <f t="shared" si="5"/>
        <v>5.1146688222012031</v>
      </c>
      <c r="BE81" s="13" t="s">
        <v>62</v>
      </c>
      <c r="BF81" s="15" t="s">
        <v>62</v>
      </c>
      <c r="BG81" s="13" t="s">
        <v>63</v>
      </c>
    </row>
    <row r="82" spans="1:59" x14ac:dyDescent="0.2">
      <c r="A82" s="3" t="s">
        <v>174</v>
      </c>
      <c r="B82" s="31" t="s">
        <v>223</v>
      </c>
      <c r="C82" s="7">
        <v>487084</v>
      </c>
      <c r="D82" s="7">
        <v>2134763</v>
      </c>
      <c r="E82" s="6">
        <v>0</v>
      </c>
      <c r="F82" s="6">
        <v>0</v>
      </c>
      <c r="G82" s="6">
        <v>20</v>
      </c>
      <c r="H82" s="6">
        <v>7.9</v>
      </c>
      <c r="I82" s="6">
        <v>1.39</v>
      </c>
      <c r="J82" s="6">
        <v>373</v>
      </c>
      <c r="K82" s="6">
        <v>2.5</v>
      </c>
      <c r="L82" s="6">
        <v>1.7388881604824964</v>
      </c>
      <c r="M82" s="6">
        <v>0.74464784362395275</v>
      </c>
      <c r="N82" s="6"/>
      <c r="O82" s="6">
        <v>0.2</v>
      </c>
      <c r="P82" s="6">
        <v>264</v>
      </c>
      <c r="Q82" s="6">
        <v>246.18</v>
      </c>
      <c r="R82" s="6"/>
      <c r="S82" s="6"/>
      <c r="T82" s="6"/>
      <c r="U82" s="6"/>
      <c r="V82" s="6"/>
      <c r="W82" s="6"/>
      <c r="X82" s="6"/>
      <c r="Y82" s="6"/>
      <c r="Z82" s="6">
        <v>103.03</v>
      </c>
      <c r="AA82" s="6">
        <v>39.200000000000003</v>
      </c>
      <c r="AB82" s="6">
        <v>63.83</v>
      </c>
      <c r="AC82" s="6">
        <v>3.4983742984323593E-2</v>
      </c>
      <c r="AD82" s="6">
        <v>0.49</v>
      </c>
      <c r="AE82" s="6">
        <v>1.0999999999999999E-2</v>
      </c>
      <c r="AF82" s="6">
        <v>0.1</v>
      </c>
      <c r="AG82" s="6"/>
      <c r="AH82" s="6">
        <v>0.4597126795752654</v>
      </c>
      <c r="AI82" s="6">
        <v>3.5000000000000003E-2</v>
      </c>
      <c r="AJ82" s="6"/>
      <c r="AK82" s="6"/>
      <c r="AL82" s="6"/>
      <c r="AM82" s="6"/>
      <c r="AN82" s="6">
        <v>0.78347222915315129</v>
      </c>
      <c r="AO82" s="6"/>
      <c r="AP82" s="6"/>
      <c r="AQ82" s="6"/>
      <c r="AR82" s="6"/>
      <c r="AS82" s="6">
        <v>1.2754577247479943</v>
      </c>
      <c r="AT82" s="6"/>
      <c r="AU82" s="6"/>
      <c r="AV82" s="6"/>
      <c r="AW82" s="6">
        <v>0.1010178507493223</v>
      </c>
      <c r="AX82" s="6"/>
      <c r="AY82" s="6">
        <v>0</v>
      </c>
      <c r="AZ82" s="6">
        <v>1.3657518159279718</v>
      </c>
      <c r="BA82" s="6"/>
      <c r="BB82" s="6">
        <f t="shared" si="3"/>
        <v>3.5256996205784397</v>
      </c>
      <c r="BC82" s="6">
        <f t="shared" si="4"/>
        <v>2.9782324266660383</v>
      </c>
      <c r="BD82" s="6">
        <f t="shared" si="5"/>
        <v>8.4174802248179539</v>
      </c>
      <c r="BE82" s="13" t="s">
        <v>64</v>
      </c>
      <c r="BF82" s="15" t="s">
        <v>62</v>
      </c>
      <c r="BG82" s="13" t="s">
        <v>63</v>
      </c>
    </row>
    <row r="83" spans="1:59" x14ac:dyDescent="0.2">
      <c r="A83" s="3" t="s">
        <v>166</v>
      </c>
      <c r="B83" s="31" t="s">
        <v>229</v>
      </c>
      <c r="C83" s="7">
        <v>488461</v>
      </c>
      <c r="D83" s="7">
        <v>2146452</v>
      </c>
      <c r="E83" s="6">
        <v>0</v>
      </c>
      <c r="F83" s="6">
        <v>0</v>
      </c>
      <c r="G83" s="6">
        <v>715</v>
      </c>
      <c r="H83" s="6">
        <v>8.39</v>
      </c>
      <c r="I83" s="6">
        <v>43.9</v>
      </c>
      <c r="J83" s="6">
        <v>242</v>
      </c>
      <c r="K83" s="6">
        <v>80</v>
      </c>
      <c r="L83" s="6">
        <v>1.4963288317818277</v>
      </c>
      <c r="M83" s="6">
        <v>0.4879699884353933</v>
      </c>
      <c r="N83" s="6">
        <v>8.7200000000000006</v>
      </c>
      <c r="O83" s="6">
        <v>0.2</v>
      </c>
      <c r="P83" s="6">
        <v>156</v>
      </c>
      <c r="Q83" s="6">
        <v>159.72</v>
      </c>
      <c r="R83" s="6">
        <v>20</v>
      </c>
      <c r="S83" s="6">
        <v>136</v>
      </c>
      <c r="T83" s="6">
        <v>28</v>
      </c>
      <c r="U83" s="6">
        <v>0</v>
      </c>
      <c r="V83" s="6">
        <v>28</v>
      </c>
      <c r="W83" s="6">
        <v>128</v>
      </c>
      <c r="X83" s="6">
        <v>20</v>
      </c>
      <c r="Y83" s="6">
        <v>108</v>
      </c>
      <c r="Z83" s="6">
        <v>61.24</v>
      </c>
      <c r="AA83" s="6">
        <v>35.46</v>
      </c>
      <c r="AB83" s="6">
        <v>25.78</v>
      </c>
      <c r="AC83" s="6">
        <v>1.784884846138959E-2</v>
      </c>
      <c r="AD83" s="6">
        <v>0.25</v>
      </c>
      <c r="AE83" s="6">
        <v>1.0999999999999999E-2</v>
      </c>
      <c r="AF83" s="6">
        <v>0.12</v>
      </c>
      <c r="AG83" s="6">
        <v>0.1</v>
      </c>
      <c r="AH83" s="6">
        <v>0.16572975223818445</v>
      </c>
      <c r="AI83" s="6">
        <v>3.5000000000000003E-2</v>
      </c>
      <c r="AJ83" s="6"/>
      <c r="AK83" s="6"/>
      <c r="AL83" s="6"/>
      <c r="AM83" s="6"/>
      <c r="AN83" s="6">
        <v>0.70861819452068453</v>
      </c>
      <c r="AO83" s="6"/>
      <c r="AP83" s="6"/>
      <c r="AQ83" s="6"/>
      <c r="AR83" s="6"/>
      <c r="AS83" s="6">
        <v>0.51512034560789954</v>
      </c>
      <c r="AT83" s="6"/>
      <c r="AU83" s="6"/>
      <c r="AV83" s="6"/>
      <c r="AW83" s="6">
        <v>0.15088742263822824</v>
      </c>
      <c r="AX83" s="6"/>
      <c r="AY83" s="6">
        <v>0.15593276751539356</v>
      </c>
      <c r="AZ83" s="6">
        <v>1.2744117263276935</v>
      </c>
      <c r="BA83" s="6"/>
      <c r="BB83" s="6">
        <f t="shared" si="3"/>
        <v>2.6490376890945058</v>
      </c>
      <c r="BC83" s="6">
        <f t="shared" si="4"/>
        <v>2.167877420916795</v>
      </c>
      <c r="BD83" s="6">
        <f t="shared" si="5"/>
        <v>9.9889713060893417</v>
      </c>
      <c r="BE83" s="13" t="s">
        <v>62</v>
      </c>
      <c r="BF83" s="15" t="s">
        <v>62</v>
      </c>
      <c r="BG83" s="13" t="s">
        <v>63</v>
      </c>
    </row>
    <row r="84" spans="1:59" x14ac:dyDescent="0.2">
      <c r="A84" s="3" t="s">
        <v>165</v>
      </c>
      <c r="B84" s="31" t="s">
        <v>227</v>
      </c>
      <c r="C84" s="7">
        <v>477155</v>
      </c>
      <c r="D84" s="7">
        <v>2135188</v>
      </c>
      <c r="E84" s="6">
        <v>0</v>
      </c>
      <c r="F84" s="6">
        <v>0</v>
      </c>
      <c r="G84" s="6">
        <v>682.5</v>
      </c>
      <c r="H84" s="6">
        <v>7.2149999999999999</v>
      </c>
      <c r="I84" s="6">
        <v>0.5</v>
      </c>
      <c r="J84" s="6">
        <v>312</v>
      </c>
      <c r="K84" s="6">
        <v>2.5</v>
      </c>
      <c r="L84" s="6">
        <v>1.5610659499147765</v>
      </c>
      <c r="M84" s="6">
        <v>0.47950808112148474</v>
      </c>
      <c r="N84" s="6"/>
      <c r="O84" s="6">
        <v>0.1</v>
      </c>
      <c r="P84" s="6">
        <v>230</v>
      </c>
      <c r="Q84" s="6">
        <v>205.92000000000002</v>
      </c>
      <c r="R84" s="6"/>
      <c r="S84" s="6"/>
      <c r="T84" s="6"/>
      <c r="U84" s="6"/>
      <c r="V84" s="6"/>
      <c r="W84" s="6">
        <v>0</v>
      </c>
      <c r="X84" s="6"/>
      <c r="Y84" s="6"/>
      <c r="Z84" s="6">
        <v>82.765000000000001</v>
      </c>
      <c r="AA84" s="6">
        <v>30.465</v>
      </c>
      <c r="AB84" s="6">
        <v>52.3</v>
      </c>
      <c r="AC84" s="6">
        <v>0.20133501064447454</v>
      </c>
      <c r="AD84" s="6">
        <v>2.82</v>
      </c>
      <c r="AE84" s="6">
        <v>1.0999999999999999E-2</v>
      </c>
      <c r="AF84" s="6">
        <v>0.1</v>
      </c>
      <c r="AG84" s="6"/>
      <c r="AH84" s="6">
        <v>0.32063293774724133</v>
      </c>
      <c r="AI84" s="6">
        <v>3.5000000000000003E-2</v>
      </c>
      <c r="AJ84" s="6"/>
      <c r="AK84" s="6"/>
      <c r="AL84" s="6"/>
      <c r="AM84" s="6"/>
      <c r="AN84" s="6">
        <v>0.60881281501072904</v>
      </c>
      <c r="AO84" s="6"/>
      <c r="AP84" s="6"/>
      <c r="AQ84" s="6"/>
      <c r="AR84" s="6"/>
      <c r="AS84" s="6">
        <v>1.045052458341905</v>
      </c>
      <c r="AT84" s="6"/>
      <c r="AU84" s="6"/>
      <c r="AV84" s="6"/>
      <c r="AW84" s="6">
        <v>0.10932944606413995</v>
      </c>
      <c r="AX84" s="6"/>
      <c r="AY84" s="6">
        <v>0</v>
      </c>
      <c r="AZ84" s="6">
        <v>1.1374015919272757</v>
      </c>
      <c r="BA84" s="6"/>
      <c r="BB84" s="6">
        <f t="shared" si="3"/>
        <v>2.9005963113440494</v>
      </c>
      <c r="BC84" s="6">
        <f t="shared" si="4"/>
        <v>2.5625419794279773</v>
      </c>
      <c r="BD84" s="6">
        <f t="shared" si="5"/>
        <v>6.1879146000585621</v>
      </c>
      <c r="BE84" s="13" t="s">
        <v>64</v>
      </c>
      <c r="BF84" s="15" t="s">
        <v>62</v>
      </c>
      <c r="BG84" s="13" t="s">
        <v>63</v>
      </c>
    </row>
    <row r="85" spans="1:59" x14ac:dyDescent="0.2">
      <c r="A85" s="3" t="s">
        <v>196</v>
      </c>
      <c r="B85" s="31" t="s">
        <v>261</v>
      </c>
      <c r="C85" s="7">
        <v>487975</v>
      </c>
      <c r="D85" s="7">
        <v>2128974</v>
      </c>
      <c r="E85" s="6">
        <v>0.16666666666666666</v>
      </c>
      <c r="F85" s="6">
        <v>0</v>
      </c>
      <c r="G85" s="6">
        <v>30</v>
      </c>
      <c r="H85" s="6">
        <v>7.9633333333333338</v>
      </c>
      <c r="I85" s="6">
        <v>0.5</v>
      </c>
      <c r="J85" s="6">
        <v>212.16666666666666</v>
      </c>
      <c r="K85" s="6">
        <v>3.3333333333333335</v>
      </c>
      <c r="L85" s="6">
        <v>1.3701324242821555</v>
      </c>
      <c r="M85" s="6">
        <v>0.33720700645925589</v>
      </c>
      <c r="N85" s="6">
        <v>0.81</v>
      </c>
      <c r="O85" s="6">
        <v>0.23333333333333331</v>
      </c>
      <c r="P85" s="6">
        <v>166.66666666666666</v>
      </c>
      <c r="Q85" s="6">
        <v>140.03</v>
      </c>
      <c r="R85" s="6">
        <v>40</v>
      </c>
      <c r="S85" s="6">
        <v>128</v>
      </c>
      <c r="T85" s="6">
        <v>8</v>
      </c>
      <c r="U85" s="6">
        <v>8</v>
      </c>
      <c r="V85" s="6">
        <v>0</v>
      </c>
      <c r="W85" s="6">
        <v>160</v>
      </c>
      <c r="X85" s="6">
        <v>32</v>
      </c>
      <c r="Y85" s="6">
        <v>128</v>
      </c>
      <c r="Z85" s="6">
        <v>50.891999999999996</v>
      </c>
      <c r="AA85" s="6">
        <v>9.7119999999999997</v>
      </c>
      <c r="AB85" s="6">
        <v>41.18</v>
      </c>
      <c r="AC85" s="6">
        <v>0.18931678601380558</v>
      </c>
      <c r="AD85" s="6">
        <v>2.6516666666666668</v>
      </c>
      <c r="AE85" s="6">
        <v>1.0999999999999998E-2</v>
      </c>
      <c r="AF85" s="6">
        <v>0.1</v>
      </c>
      <c r="AG85" s="6">
        <v>0.1</v>
      </c>
      <c r="AH85" s="6">
        <v>0.20417794434034284</v>
      </c>
      <c r="AI85" s="6">
        <v>3.5000000000000003E-2</v>
      </c>
      <c r="AJ85" s="6"/>
      <c r="AK85" s="6"/>
      <c r="AL85" s="6"/>
      <c r="AM85" s="6"/>
      <c r="AN85" s="6">
        <v>0.1941214631468636</v>
      </c>
      <c r="AO85" s="6"/>
      <c r="AP85" s="6"/>
      <c r="AQ85" s="6"/>
      <c r="AR85" s="6"/>
      <c r="AS85" s="6">
        <v>0.82287595145031889</v>
      </c>
      <c r="AT85" s="6"/>
      <c r="AU85" s="6"/>
      <c r="AV85" s="6"/>
      <c r="AW85" s="6">
        <v>6.9766252365607892E-2</v>
      </c>
      <c r="AX85" s="6"/>
      <c r="AY85" s="6">
        <v>0</v>
      </c>
      <c r="AZ85" s="6">
        <v>0.93688834761428386</v>
      </c>
      <c r="BA85" s="6"/>
      <c r="BB85" s="6">
        <f t="shared" si="3"/>
        <v>2.0236520145770744</v>
      </c>
      <c r="BC85" s="6">
        <f t="shared" si="4"/>
        <v>2.1008341610955599</v>
      </c>
      <c r="BD85" s="6">
        <f t="shared" si="5"/>
        <v>-1.8713154373925938</v>
      </c>
      <c r="BE85" s="13" t="s">
        <v>64</v>
      </c>
      <c r="BF85" s="15" t="s">
        <v>62</v>
      </c>
      <c r="BG85" s="13" t="s">
        <v>63</v>
      </c>
    </row>
    <row r="86" spans="1:59" x14ac:dyDescent="0.2">
      <c r="A86" s="3" t="s">
        <v>170</v>
      </c>
      <c r="B86" s="31" t="s">
        <v>237</v>
      </c>
      <c r="C86" s="7">
        <v>479198</v>
      </c>
      <c r="D86" s="7">
        <v>2154207</v>
      </c>
      <c r="E86" s="6">
        <v>50</v>
      </c>
      <c r="F86" s="6">
        <v>0.5</v>
      </c>
      <c r="G86" s="6">
        <v>3222.5</v>
      </c>
      <c r="H86" s="6">
        <v>7.835</v>
      </c>
      <c r="I86" s="6">
        <v>8.4749999999999996</v>
      </c>
      <c r="J86" s="6">
        <v>585</v>
      </c>
      <c r="K86" s="6">
        <v>11.25</v>
      </c>
      <c r="L86" s="6">
        <v>3.9038940605742756</v>
      </c>
      <c r="M86" s="6">
        <v>0.92516853298733515</v>
      </c>
      <c r="N86" s="6">
        <v>1.1100000000000001</v>
      </c>
      <c r="O86" s="6">
        <v>0.1</v>
      </c>
      <c r="P86" s="6">
        <v>417</v>
      </c>
      <c r="Q86" s="6">
        <v>386.1</v>
      </c>
      <c r="R86" s="6">
        <v>81</v>
      </c>
      <c r="S86" s="6">
        <v>336</v>
      </c>
      <c r="T86" s="6">
        <v>52</v>
      </c>
      <c r="U86" s="6">
        <v>2</v>
      </c>
      <c r="V86" s="6">
        <v>50</v>
      </c>
      <c r="W86" s="6">
        <v>365</v>
      </c>
      <c r="X86" s="6">
        <v>79</v>
      </c>
      <c r="Y86" s="6">
        <v>286</v>
      </c>
      <c r="Z86" s="6">
        <v>143.76249999999999</v>
      </c>
      <c r="AA86" s="6">
        <v>43.384999999999998</v>
      </c>
      <c r="AB86" s="6">
        <v>100.3775</v>
      </c>
      <c r="AC86" s="6">
        <v>5.0155264176504746E-2</v>
      </c>
      <c r="AD86" s="6">
        <v>0.70250000000000001</v>
      </c>
      <c r="AE86" s="6">
        <v>1.175E-2</v>
      </c>
      <c r="AF86" s="6">
        <v>0.10249999999999999</v>
      </c>
      <c r="AG86" s="6">
        <v>0.2175</v>
      </c>
      <c r="AH86" s="6">
        <v>0.23105350822402665</v>
      </c>
      <c r="AI86" s="6">
        <v>4.3749999999999997E-2</v>
      </c>
      <c r="AJ86" s="6"/>
      <c r="AK86" s="6"/>
      <c r="AL86" s="6"/>
      <c r="AM86" s="6"/>
      <c r="AN86" s="6">
        <v>0.86705923449273914</v>
      </c>
      <c r="AO86" s="6"/>
      <c r="AP86" s="6"/>
      <c r="AQ86" s="6"/>
      <c r="AR86" s="6"/>
      <c r="AS86" s="6">
        <v>2.0057601316601521</v>
      </c>
      <c r="AT86" s="6"/>
      <c r="AU86" s="6"/>
      <c r="AV86" s="6"/>
      <c r="AW86" s="6">
        <v>0.24359367807273288</v>
      </c>
      <c r="AX86" s="6"/>
      <c r="AY86" s="6">
        <v>0.60326177400565817</v>
      </c>
      <c r="AZ86" s="6">
        <v>2.8804749684659212</v>
      </c>
      <c r="BA86" s="6"/>
      <c r="BB86" s="6">
        <f t="shared" si="3"/>
        <v>5.9968880126915458</v>
      </c>
      <c r="BC86" s="6">
        <f t="shared" si="4"/>
        <v>5.1102713659621424</v>
      </c>
      <c r="BD86" s="6">
        <f t="shared" si="5"/>
        <v>7.9823888044079849</v>
      </c>
      <c r="BE86" s="13" t="s">
        <v>64</v>
      </c>
      <c r="BF86" s="15" t="s">
        <v>62</v>
      </c>
      <c r="BG86" s="13" t="s">
        <v>63</v>
      </c>
    </row>
    <row r="87" spans="1:59" x14ac:dyDescent="0.2">
      <c r="A87" s="3" t="s">
        <v>167</v>
      </c>
      <c r="B87" s="31" t="s">
        <v>241</v>
      </c>
      <c r="C87" s="7">
        <v>478689</v>
      </c>
      <c r="D87" s="7">
        <v>2150496</v>
      </c>
      <c r="E87" s="6">
        <v>0</v>
      </c>
      <c r="F87" s="6">
        <v>0</v>
      </c>
      <c r="G87" s="6">
        <v>132.5</v>
      </c>
      <c r="H87" s="6">
        <v>8.0950000000000006</v>
      </c>
      <c r="I87" s="6">
        <v>0.5</v>
      </c>
      <c r="J87" s="6">
        <v>298</v>
      </c>
      <c r="K87" s="6">
        <v>2.5</v>
      </c>
      <c r="L87" s="6">
        <v>2.2559656483545303</v>
      </c>
      <c r="M87" s="6">
        <v>0.15118607734183284</v>
      </c>
      <c r="N87" s="6">
        <v>0.8</v>
      </c>
      <c r="O87" s="6">
        <v>0.1</v>
      </c>
      <c r="P87" s="6">
        <v>232</v>
      </c>
      <c r="Q87" s="6">
        <v>196.68</v>
      </c>
      <c r="R87" s="6">
        <v>48</v>
      </c>
      <c r="S87" s="6">
        <v>180</v>
      </c>
      <c r="T87" s="6">
        <v>4</v>
      </c>
      <c r="U87" s="6">
        <v>4</v>
      </c>
      <c r="V87" s="6">
        <v>0</v>
      </c>
      <c r="W87" s="6">
        <v>224</v>
      </c>
      <c r="X87" s="6">
        <v>44</v>
      </c>
      <c r="Y87" s="6">
        <v>180</v>
      </c>
      <c r="Z87" s="6">
        <v>71.91</v>
      </c>
      <c r="AA87" s="6">
        <v>32.58</v>
      </c>
      <c r="AB87" s="6">
        <v>39.33</v>
      </c>
      <c r="AC87" s="6">
        <v>0.10173843622992067</v>
      </c>
      <c r="AD87" s="6">
        <v>1.425</v>
      </c>
      <c r="AE87" s="6">
        <v>1.0999999999999999E-2</v>
      </c>
      <c r="AF87" s="6">
        <v>0.1</v>
      </c>
      <c r="AG87" s="6">
        <v>0.1</v>
      </c>
      <c r="AH87" s="6">
        <v>0.22246512596293982</v>
      </c>
      <c r="AI87" s="6">
        <v>3.5000000000000003E-2</v>
      </c>
      <c r="AJ87" s="6"/>
      <c r="AK87" s="6"/>
      <c r="AL87" s="6"/>
      <c r="AM87" s="6"/>
      <c r="AN87" s="6">
        <v>0.65123010130246017</v>
      </c>
      <c r="AO87" s="6"/>
      <c r="AP87" s="6"/>
      <c r="AQ87" s="6"/>
      <c r="AR87" s="6"/>
      <c r="AS87" s="6">
        <v>0.78584653363505463</v>
      </c>
      <c r="AT87" s="6"/>
      <c r="AU87" s="6"/>
      <c r="AV87" s="6"/>
      <c r="AW87" s="6">
        <v>0.12147716229348883</v>
      </c>
      <c r="AX87" s="6"/>
      <c r="AY87" s="6">
        <v>0.46929605591612578</v>
      </c>
      <c r="AZ87" s="6">
        <v>1.2657126701752861</v>
      </c>
      <c r="BA87" s="6"/>
      <c r="BB87" s="6">
        <f t="shared" si="3"/>
        <v>2.8242664674062898</v>
      </c>
      <c r="BC87" s="6">
        <f t="shared" si="4"/>
        <v>2.7313552878892238</v>
      </c>
      <c r="BD87" s="6">
        <f t="shared" si="5"/>
        <v>1.6723813032898593</v>
      </c>
      <c r="BE87" s="13" t="s">
        <v>64</v>
      </c>
      <c r="BF87" s="15" t="s">
        <v>62</v>
      </c>
      <c r="BG87" s="13" t="s">
        <v>63</v>
      </c>
    </row>
    <row r="88" spans="1:59" x14ac:dyDescent="0.2">
      <c r="A88" s="3" t="s">
        <v>167</v>
      </c>
      <c r="B88" s="31" t="s">
        <v>244</v>
      </c>
      <c r="C88" s="7">
        <v>481776</v>
      </c>
      <c r="D88" s="7">
        <v>2150834</v>
      </c>
      <c r="E88" s="6">
        <v>0</v>
      </c>
      <c r="F88" s="6">
        <v>0</v>
      </c>
      <c r="G88" s="6">
        <v>195</v>
      </c>
      <c r="H88" s="6">
        <v>7.61</v>
      </c>
      <c r="I88" s="6">
        <v>0.5</v>
      </c>
      <c r="J88" s="6">
        <v>494.5</v>
      </c>
      <c r="K88" s="6">
        <v>2.5</v>
      </c>
      <c r="L88" s="6">
        <v>3.2499672217123381</v>
      </c>
      <c r="M88" s="6">
        <v>0.52322793557667902</v>
      </c>
      <c r="N88" s="6">
        <v>0.4</v>
      </c>
      <c r="O88" s="6">
        <v>0.1</v>
      </c>
      <c r="P88" s="6">
        <v>340</v>
      </c>
      <c r="Q88" s="6">
        <v>326.37</v>
      </c>
      <c r="R88" s="6">
        <v>68</v>
      </c>
      <c r="S88" s="6">
        <v>272</v>
      </c>
      <c r="T88" s="6">
        <v>0</v>
      </c>
      <c r="U88" s="6">
        <v>0</v>
      </c>
      <c r="V88" s="6">
        <v>0</v>
      </c>
      <c r="W88" s="6">
        <v>340</v>
      </c>
      <c r="X88" s="6">
        <v>68</v>
      </c>
      <c r="Y88" s="6">
        <v>272</v>
      </c>
      <c r="Z88" s="6">
        <v>139.42500000000001</v>
      </c>
      <c r="AA88" s="6">
        <v>61.8</v>
      </c>
      <c r="AB88" s="6">
        <v>77.625</v>
      </c>
      <c r="AC88" s="6">
        <v>3.2841881168956845E-2</v>
      </c>
      <c r="AD88" s="6">
        <v>0.46</v>
      </c>
      <c r="AE88" s="6">
        <v>1.0999999999999999E-2</v>
      </c>
      <c r="AF88" s="6">
        <v>0.1</v>
      </c>
      <c r="AG88" s="6">
        <v>0.11</v>
      </c>
      <c r="AH88" s="6">
        <v>0.4708515511138871</v>
      </c>
      <c r="AI88" s="6">
        <v>3.5000000000000003E-2</v>
      </c>
      <c r="AJ88" s="6"/>
      <c r="AK88" s="6"/>
      <c r="AL88" s="6"/>
      <c r="AM88" s="6"/>
      <c r="AN88" s="6">
        <v>1.2350915714357003</v>
      </c>
      <c r="AO88" s="6"/>
      <c r="AP88" s="6"/>
      <c r="AQ88" s="6"/>
      <c r="AR88" s="6"/>
      <c r="AS88" s="6">
        <v>1.5470067887265995</v>
      </c>
      <c r="AT88" s="6"/>
      <c r="AU88" s="6"/>
      <c r="AV88" s="6"/>
      <c r="AW88" s="6">
        <v>0.22888854790036314</v>
      </c>
      <c r="AX88" s="6"/>
      <c r="AY88" s="6">
        <v>0.61075054085538361</v>
      </c>
      <c r="AZ88" s="6">
        <v>1.8876951850724195</v>
      </c>
      <c r="BA88" s="6"/>
      <c r="BB88" s="6">
        <f t="shared" si="3"/>
        <v>4.8986820931350827</v>
      </c>
      <c r="BC88" s="6">
        <f t="shared" si="4"/>
        <v>4.2768885895718611</v>
      </c>
      <c r="BD88" s="6">
        <f t="shared" si="5"/>
        <v>6.7766194067373515</v>
      </c>
      <c r="BE88" s="13" t="s">
        <v>64</v>
      </c>
      <c r="BF88" s="15" t="s">
        <v>62</v>
      </c>
      <c r="BG88" s="13" t="s">
        <v>63</v>
      </c>
    </row>
    <row r="89" spans="1:59" x14ac:dyDescent="0.2">
      <c r="A89" s="3" t="s">
        <v>167</v>
      </c>
      <c r="B89" s="31" t="s">
        <v>245</v>
      </c>
      <c r="C89" s="8">
        <v>480760</v>
      </c>
      <c r="D89" s="8">
        <v>2150404</v>
      </c>
      <c r="E89" s="6">
        <v>24</v>
      </c>
      <c r="F89" s="6">
        <v>0.2</v>
      </c>
      <c r="G89" s="6">
        <v>1866</v>
      </c>
      <c r="H89" s="6">
        <v>7.9340000000000002</v>
      </c>
      <c r="I89" s="6">
        <v>3.28</v>
      </c>
      <c r="J89" s="6">
        <v>445</v>
      </c>
      <c r="K89" s="6">
        <v>4</v>
      </c>
      <c r="L89" s="6">
        <v>2.7697653074603386</v>
      </c>
      <c r="M89" s="6">
        <v>0.657772261867825</v>
      </c>
      <c r="N89" s="6">
        <v>1.536</v>
      </c>
      <c r="O89" s="6">
        <v>0.12</v>
      </c>
      <c r="P89" s="6">
        <v>291.2</v>
      </c>
      <c r="Q89" s="6">
        <v>293.7</v>
      </c>
      <c r="R89" s="6">
        <v>51.2</v>
      </c>
      <c r="S89" s="6">
        <v>240</v>
      </c>
      <c r="T89" s="6">
        <v>6.4</v>
      </c>
      <c r="U89" s="6">
        <v>2.8</v>
      </c>
      <c r="V89" s="6">
        <v>3.6</v>
      </c>
      <c r="W89" s="6">
        <v>284.8</v>
      </c>
      <c r="X89" s="6">
        <v>48.4</v>
      </c>
      <c r="Y89" s="6">
        <v>236.4</v>
      </c>
      <c r="Z89" s="6">
        <v>116.146</v>
      </c>
      <c r="AA89" s="6">
        <v>37.905999999999999</v>
      </c>
      <c r="AB89" s="6">
        <v>78.239999999999995</v>
      </c>
      <c r="AC89" s="6">
        <v>5.2975382233404297E-2</v>
      </c>
      <c r="AD89" s="6">
        <v>0.74199999999999999</v>
      </c>
      <c r="AE89" s="6">
        <v>1.0999999999999999E-2</v>
      </c>
      <c r="AF89" s="6">
        <v>0.11599999999999999</v>
      </c>
      <c r="AG89" s="6">
        <v>0.154</v>
      </c>
      <c r="AH89" s="6">
        <v>0.15506974807412036</v>
      </c>
      <c r="AI89" s="6">
        <v>5.800000000000001E-2</v>
      </c>
      <c r="AJ89" s="6"/>
      <c r="AK89" s="6"/>
      <c r="AL89" s="6"/>
      <c r="AM89" s="6"/>
      <c r="AN89" s="6">
        <v>0.75752283048056279</v>
      </c>
      <c r="AO89" s="6"/>
      <c r="AP89" s="6"/>
      <c r="AQ89" s="6"/>
      <c r="AR89" s="6"/>
      <c r="AS89" s="6">
        <v>1.5634643077556059</v>
      </c>
      <c r="AT89" s="6"/>
      <c r="AU89" s="6"/>
      <c r="AV89" s="6"/>
      <c r="AW89" s="6">
        <v>0.14884149148381159</v>
      </c>
      <c r="AX89" s="6"/>
      <c r="AY89" s="6">
        <v>0.55949409219504065</v>
      </c>
      <c r="AZ89" s="6">
        <v>1.6910965160280111</v>
      </c>
      <c r="BA89" s="6"/>
      <c r="BB89" s="6">
        <f t="shared" si="3"/>
        <v>4.1609251457479912</v>
      </c>
      <c r="BC89" s="6">
        <f t="shared" si="4"/>
        <v>3.6355826996356884</v>
      </c>
      <c r="BD89" s="6">
        <f t="shared" si="5"/>
        <v>6.7381763288208409</v>
      </c>
      <c r="BE89" s="13" t="s">
        <v>64</v>
      </c>
      <c r="BF89" s="15" t="s">
        <v>62</v>
      </c>
      <c r="BG89" s="13" t="s">
        <v>63</v>
      </c>
    </row>
    <row r="90" spans="1:59" x14ac:dyDescent="0.2">
      <c r="A90" s="3" t="s">
        <v>167</v>
      </c>
      <c r="B90" s="31" t="s">
        <v>246</v>
      </c>
      <c r="C90" s="7">
        <v>480766</v>
      </c>
      <c r="D90" s="7">
        <v>2150422</v>
      </c>
      <c r="E90" s="6">
        <v>0.5</v>
      </c>
      <c r="F90" s="6">
        <v>0</v>
      </c>
      <c r="G90" s="6">
        <v>47.5</v>
      </c>
      <c r="H90" s="6">
        <v>7.62</v>
      </c>
      <c r="I90" s="6">
        <v>0.5</v>
      </c>
      <c r="J90" s="6">
        <v>404</v>
      </c>
      <c r="K90" s="6">
        <v>2.5</v>
      </c>
      <c r="L90" s="6">
        <v>2.444440802412482</v>
      </c>
      <c r="M90" s="6">
        <v>0.40053027952500486</v>
      </c>
      <c r="N90" s="6"/>
      <c r="O90" s="6">
        <v>0.1</v>
      </c>
      <c r="P90" s="6">
        <v>288</v>
      </c>
      <c r="Q90" s="6">
        <v>266.64</v>
      </c>
      <c r="R90" s="6"/>
      <c r="S90" s="6"/>
      <c r="T90" s="6"/>
      <c r="U90" s="6"/>
      <c r="V90" s="6"/>
      <c r="W90" s="6">
        <v>0</v>
      </c>
      <c r="X90" s="6"/>
      <c r="Y90" s="6"/>
      <c r="Z90" s="6">
        <v>102.06</v>
      </c>
      <c r="AA90" s="6">
        <v>40.700000000000003</v>
      </c>
      <c r="AB90" s="6">
        <v>61.36</v>
      </c>
      <c r="AC90" s="6">
        <v>0.11887333075285465</v>
      </c>
      <c r="AD90" s="6">
        <v>1.665</v>
      </c>
      <c r="AE90" s="6">
        <v>1.0999999999999999E-2</v>
      </c>
      <c r="AF90" s="6">
        <v>0.1</v>
      </c>
      <c r="AG90" s="6"/>
      <c r="AH90" s="6">
        <v>0.3880907765979596</v>
      </c>
      <c r="AI90" s="6">
        <v>3.5000000000000003E-2</v>
      </c>
      <c r="AJ90" s="6"/>
      <c r="AK90" s="6"/>
      <c r="AL90" s="6"/>
      <c r="AM90" s="6"/>
      <c r="AN90" s="6">
        <v>0.81341384300613806</v>
      </c>
      <c r="AO90" s="6"/>
      <c r="AP90" s="6"/>
      <c r="AQ90" s="6"/>
      <c r="AR90" s="6"/>
      <c r="AS90" s="6">
        <v>1.2260851676609752</v>
      </c>
      <c r="AT90" s="6"/>
      <c r="AU90" s="6"/>
      <c r="AV90" s="6"/>
      <c r="AW90" s="6">
        <v>0.15472354355275947</v>
      </c>
      <c r="AX90" s="6"/>
      <c r="AY90" s="6">
        <v>0</v>
      </c>
      <c r="AZ90" s="6">
        <v>1.6093253881953808</v>
      </c>
      <c r="BA90" s="6"/>
      <c r="BB90" s="6">
        <f t="shared" si="3"/>
        <v>3.8035479424152534</v>
      </c>
      <c r="BC90" s="6">
        <f t="shared" si="4"/>
        <v>3.3519351892883011</v>
      </c>
      <c r="BD90" s="6">
        <f t="shared" si="5"/>
        <v>6.3114222312398036</v>
      </c>
      <c r="BE90" s="13" t="s">
        <v>64</v>
      </c>
      <c r="BF90" s="15" t="s">
        <v>62</v>
      </c>
      <c r="BG90" s="13" t="s">
        <v>63</v>
      </c>
    </row>
    <row r="91" spans="1:59" x14ac:dyDescent="0.2">
      <c r="A91" s="3" t="s">
        <v>165</v>
      </c>
      <c r="B91" s="31" t="s">
        <v>251</v>
      </c>
      <c r="C91" s="7">
        <v>478634</v>
      </c>
      <c r="D91" s="7">
        <v>2141225</v>
      </c>
      <c r="E91" s="6">
        <v>0</v>
      </c>
      <c r="F91" s="6">
        <v>0</v>
      </c>
      <c r="G91" s="6">
        <v>1920</v>
      </c>
      <c r="H91" s="6">
        <v>8.06</v>
      </c>
      <c r="I91" s="6">
        <v>1.24</v>
      </c>
      <c r="J91" s="6">
        <v>212</v>
      </c>
      <c r="K91" s="6">
        <v>5</v>
      </c>
      <c r="L91" s="6">
        <v>1.4012717975612954</v>
      </c>
      <c r="M91" s="6">
        <v>9.759399768707866E-2</v>
      </c>
      <c r="N91" s="6"/>
      <c r="O91" s="6">
        <v>0.2</v>
      </c>
      <c r="P91" s="6">
        <v>204</v>
      </c>
      <c r="Q91" s="6">
        <v>139.92000000000002</v>
      </c>
      <c r="R91" s="6"/>
      <c r="S91" s="6"/>
      <c r="T91" s="6"/>
      <c r="U91" s="6"/>
      <c r="V91" s="6"/>
      <c r="W91" s="6"/>
      <c r="X91" s="6"/>
      <c r="Y91" s="6"/>
      <c r="Z91" s="6">
        <v>20.99</v>
      </c>
      <c r="AA91" s="6">
        <v>6.99</v>
      </c>
      <c r="AB91" s="6">
        <v>14</v>
      </c>
      <c r="AC91" s="6">
        <v>7.1395393845558354E-3</v>
      </c>
      <c r="AD91" s="6">
        <v>0.1</v>
      </c>
      <c r="AE91" s="6">
        <v>1.0999999999999999E-2</v>
      </c>
      <c r="AF91" s="6">
        <v>0.1</v>
      </c>
      <c r="AG91" s="6"/>
      <c r="AH91" s="6">
        <v>8.6612533833021033E-2</v>
      </c>
      <c r="AI91" s="6">
        <v>3.5000000000000003E-2</v>
      </c>
      <c r="AJ91" s="6"/>
      <c r="AK91" s="6"/>
      <c r="AL91" s="6"/>
      <c r="AM91" s="6"/>
      <c r="AN91" s="6">
        <v>0.13972753131393781</v>
      </c>
      <c r="AO91" s="6"/>
      <c r="AP91" s="6"/>
      <c r="AQ91" s="6"/>
      <c r="AR91" s="6"/>
      <c r="AS91" s="6">
        <v>0.27977782349310842</v>
      </c>
      <c r="AT91" s="6"/>
      <c r="AU91" s="6"/>
      <c r="AV91" s="6"/>
      <c r="AW91" s="6">
        <v>0.15344483658124905</v>
      </c>
      <c r="AX91" s="6"/>
      <c r="AY91" s="6">
        <v>0</v>
      </c>
      <c r="AZ91" s="6">
        <v>1.2613631420990823</v>
      </c>
      <c r="BA91" s="6"/>
      <c r="BB91" s="6">
        <f t="shared" si="3"/>
        <v>1.8343133334873776</v>
      </c>
      <c r="BC91" s="6">
        <f t="shared" si="4"/>
        <v>1.5926178684659511</v>
      </c>
      <c r="BD91" s="6">
        <f t="shared" si="5"/>
        <v>7.0528251306492997</v>
      </c>
      <c r="BE91" s="13" t="s">
        <v>62</v>
      </c>
      <c r="BF91" s="15" t="s">
        <v>62</v>
      </c>
      <c r="BG91" s="13" t="s">
        <v>63</v>
      </c>
    </row>
    <row r="92" spans="1:59" x14ac:dyDescent="0.2">
      <c r="A92" s="3" t="s">
        <v>196</v>
      </c>
      <c r="B92" s="31" t="s">
        <v>252</v>
      </c>
      <c r="C92" s="7">
        <v>494205</v>
      </c>
      <c r="D92" s="7">
        <v>2127862</v>
      </c>
      <c r="E92" s="6">
        <v>0</v>
      </c>
      <c r="F92" s="6">
        <v>0</v>
      </c>
      <c r="G92" s="6">
        <v>6500</v>
      </c>
      <c r="H92" s="6">
        <v>8.36</v>
      </c>
      <c r="I92" s="6">
        <v>0.6</v>
      </c>
      <c r="J92" s="6">
        <v>404</v>
      </c>
      <c r="K92" s="6">
        <v>7.5</v>
      </c>
      <c r="L92" s="6">
        <v>2.4108430575586732</v>
      </c>
      <c r="M92" s="6">
        <v>0.67131131357007867</v>
      </c>
      <c r="N92" s="6"/>
      <c r="O92" s="6">
        <v>0.4</v>
      </c>
      <c r="P92" s="6">
        <v>268</v>
      </c>
      <c r="Q92" s="6">
        <v>266.64</v>
      </c>
      <c r="R92" s="6"/>
      <c r="S92" s="6"/>
      <c r="T92" s="6"/>
      <c r="U92" s="6"/>
      <c r="V92" s="6"/>
      <c r="W92" s="6"/>
      <c r="X92" s="6"/>
      <c r="Y92" s="6"/>
      <c r="Z92" s="6">
        <v>42.2</v>
      </c>
      <c r="AA92" s="6">
        <v>13.91</v>
      </c>
      <c r="AB92" s="6">
        <v>28.29</v>
      </c>
      <c r="AC92" s="6">
        <v>7.6393071414747438E-2</v>
      </c>
      <c r="AD92" s="6">
        <v>1.07</v>
      </c>
      <c r="AE92" s="6">
        <v>1.0999999999999999E-2</v>
      </c>
      <c r="AF92" s="6">
        <v>6.08</v>
      </c>
      <c r="AG92" s="6"/>
      <c r="AH92" s="6">
        <v>8.3281282531750989E-2</v>
      </c>
      <c r="AI92" s="6">
        <v>3.5000000000000003E-2</v>
      </c>
      <c r="AJ92" s="6"/>
      <c r="AK92" s="6"/>
      <c r="AL92" s="6"/>
      <c r="AM92" s="6"/>
      <c r="AN92" s="6">
        <v>0.27795798193522631</v>
      </c>
      <c r="AO92" s="6"/>
      <c r="AP92" s="6"/>
      <c r="AQ92" s="6"/>
      <c r="AR92" s="6"/>
      <c r="AS92" s="6">
        <v>0.56531577864636906</v>
      </c>
      <c r="AT92" s="6"/>
      <c r="AU92" s="6"/>
      <c r="AV92" s="6"/>
      <c r="AW92" s="6">
        <v>0.10152933353792647</v>
      </c>
      <c r="AX92" s="6"/>
      <c r="AY92" s="6">
        <v>0</v>
      </c>
      <c r="AZ92" s="6">
        <v>2.8967856987516853</v>
      </c>
      <c r="BA92" s="6"/>
      <c r="BB92" s="6">
        <f t="shared" si="3"/>
        <v>3.8415887928712071</v>
      </c>
      <c r="BC92" s="6">
        <f t="shared" si="4"/>
        <v>3.24182872507525</v>
      </c>
      <c r="BD92" s="6">
        <f t="shared" si="5"/>
        <v>8.4671003265925329</v>
      </c>
      <c r="BE92" s="13" t="s">
        <v>62</v>
      </c>
      <c r="BF92" s="15" t="s">
        <v>62</v>
      </c>
      <c r="BG92" s="13" t="s">
        <v>63</v>
      </c>
    </row>
    <row r="93" spans="1:59" x14ac:dyDescent="0.2">
      <c r="A93" s="3" t="s">
        <v>196</v>
      </c>
      <c r="B93" s="31" t="s">
        <v>253</v>
      </c>
      <c r="C93" s="7">
        <v>494228</v>
      </c>
      <c r="D93" s="7">
        <v>2127235</v>
      </c>
      <c r="E93" s="6">
        <v>0</v>
      </c>
      <c r="F93" s="6">
        <v>0</v>
      </c>
      <c r="G93" s="6">
        <v>617.5</v>
      </c>
      <c r="H93" s="6">
        <v>8.125</v>
      </c>
      <c r="I93" s="6">
        <v>0.5</v>
      </c>
      <c r="J93" s="6">
        <v>173.5</v>
      </c>
      <c r="K93" s="6">
        <v>3.75</v>
      </c>
      <c r="L93" s="6">
        <v>1.017765831912941</v>
      </c>
      <c r="M93" s="6">
        <v>0.11959495670324091</v>
      </c>
      <c r="N93" s="6">
        <v>0.8</v>
      </c>
      <c r="O93" s="6">
        <v>0.25</v>
      </c>
      <c r="P93" s="6">
        <v>134</v>
      </c>
      <c r="Q93" s="6">
        <v>114.51</v>
      </c>
      <c r="R93" s="6">
        <v>22</v>
      </c>
      <c r="S93" s="6">
        <v>112</v>
      </c>
      <c r="T93" s="6">
        <v>4</v>
      </c>
      <c r="U93" s="6">
        <v>0</v>
      </c>
      <c r="V93" s="6">
        <v>4</v>
      </c>
      <c r="W93" s="6">
        <v>130</v>
      </c>
      <c r="X93" s="6">
        <v>22</v>
      </c>
      <c r="Y93" s="6">
        <v>108</v>
      </c>
      <c r="Z93" s="6">
        <v>44.54</v>
      </c>
      <c r="AA93" s="6">
        <v>16.555</v>
      </c>
      <c r="AB93" s="6">
        <v>27.984999999999999</v>
      </c>
      <c r="AC93" s="6">
        <v>0.16385242887555643</v>
      </c>
      <c r="AD93" s="6">
        <v>2.2949999999999999</v>
      </c>
      <c r="AE93" s="6">
        <v>1.0999999999999999E-2</v>
      </c>
      <c r="AF93" s="6">
        <v>0.16500000000000001</v>
      </c>
      <c r="AG93" s="6">
        <v>0.13500000000000001</v>
      </c>
      <c r="AH93" s="6">
        <v>0.13689360816156568</v>
      </c>
      <c r="AI93" s="6">
        <v>3.5000000000000003E-2</v>
      </c>
      <c r="AJ93" s="6"/>
      <c r="AK93" s="6"/>
      <c r="AL93" s="6"/>
      <c r="AM93" s="6"/>
      <c r="AN93" s="6">
        <v>0.33085483307550273</v>
      </c>
      <c r="AO93" s="6"/>
      <c r="AP93" s="6"/>
      <c r="AQ93" s="6"/>
      <c r="AR93" s="6"/>
      <c r="AS93" s="6">
        <v>0.55914420901049167</v>
      </c>
      <c r="AT93" s="6"/>
      <c r="AU93" s="6"/>
      <c r="AV93" s="6"/>
      <c r="AW93" s="6">
        <v>3.3502122653572712E-2</v>
      </c>
      <c r="AX93" s="6"/>
      <c r="AY93" s="6">
        <v>0.36445332001997</v>
      </c>
      <c r="AZ93" s="6">
        <v>0.74811882910704186</v>
      </c>
      <c r="BA93" s="6"/>
      <c r="BB93" s="6">
        <f t="shared" si="3"/>
        <v>1.671619993846609</v>
      </c>
      <c r="BC93" s="6">
        <f t="shared" si="4"/>
        <v>1.4381068256533041</v>
      </c>
      <c r="BD93" s="6">
        <f t="shared" si="5"/>
        <v>7.5091215964383995</v>
      </c>
      <c r="BE93" s="13" t="s">
        <v>64</v>
      </c>
      <c r="BF93" s="15" t="s">
        <v>62</v>
      </c>
      <c r="BG93" s="13" t="s">
        <v>63</v>
      </c>
    </row>
    <row r="94" spans="1:59" x14ac:dyDescent="0.2">
      <c r="A94" s="3" t="s">
        <v>169</v>
      </c>
      <c r="B94" s="31" t="s">
        <v>254</v>
      </c>
      <c r="C94" s="7">
        <v>485111</v>
      </c>
      <c r="D94" s="7">
        <v>2143883</v>
      </c>
      <c r="E94" s="6">
        <v>0</v>
      </c>
      <c r="F94" s="6">
        <v>0</v>
      </c>
      <c r="G94" s="6">
        <v>751.66666666666663</v>
      </c>
      <c r="H94" s="6">
        <v>7.8666666666666671</v>
      </c>
      <c r="I94" s="6">
        <v>0.7466666666666667</v>
      </c>
      <c r="J94" s="6">
        <v>282</v>
      </c>
      <c r="K94" s="6">
        <v>3.3333333333333335</v>
      </c>
      <c r="L94" s="6">
        <v>1.6405532974957389</v>
      </c>
      <c r="M94" s="6">
        <v>0.17713592643781909</v>
      </c>
      <c r="N94" s="6"/>
      <c r="O94" s="6">
        <v>0.13333333333333333</v>
      </c>
      <c r="P94" s="6">
        <v>222.66666666666666</v>
      </c>
      <c r="Q94" s="6">
        <v>186.12</v>
      </c>
      <c r="R94" s="6"/>
      <c r="S94" s="6"/>
      <c r="T94" s="6"/>
      <c r="U94" s="6"/>
      <c r="V94" s="6"/>
      <c r="W94" s="6">
        <v>0</v>
      </c>
      <c r="X94" s="6"/>
      <c r="Y94" s="6"/>
      <c r="Z94" s="6">
        <v>75.833333333333329</v>
      </c>
      <c r="AA94" s="6">
        <v>32.046666666666674</v>
      </c>
      <c r="AB94" s="6">
        <v>43.786666666666669</v>
      </c>
      <c r="AC94" s="6">
        <v>0.1494543577833688</v>
      </c>
      <c r="AD94" s="6">
        <v>2.0933333333333333</v>
      </c>
      <c r="AE94" s="6">
        <v>1.1000000000000001E-2</v>
      </c>
      <c r="AF94" s="6">
        <v>0.1</v>
      </c>
      <c r="AG94" s="6"/>
      <c r="AH94" s="6">
        <v>0.28870844611007007</v>
      </c>
      <c r="AI94" s="6">
        <v>3.5000000000000003E-2</v>
      </c>
      <c r="AJ94" s="6"/>
      <c r="AK94" s="6"/>
      <c r="AL94" s="6"/>
      <c r="AM94" s="6"/>
      <c r="AN94" s="6">
        <v>0.64041785185554834</v>
      </c>
      <c r="AO94" s="6"/>
      <c r="AP94" s="6"/>
      <c r="AQ94" s="6"/>
      <c r="AR94" s="6"/>
      <c r="AS94" s="6">
        <v>0.8749914283755057</v>
      </c>
      <c r="AT94" s="6"/>
      <c r="AU94" s="6"/>
      <c r="AV94" s="6"/>
      <c r="AW94" s="6">
        <v>0.1254837774708881</v>
      </c>
      <c r="AX94" s="6"/>
      <c r="AY94" s="6">
        <v>0</v>
      </c>
      <c r="AZ94" s="6">
        <v>0.98009365983790753</v>
      </c>
      <c r="BA94" s="6"/>
      <c r="BB94" s="6">
        <f t="shared" si="3"/>
        <v>2.6209867175398496</v>
      </c>
      <c r="BC94" s="6">
        <f t="shared" si="4"/>
        <v>2.2558520278269967</v>
      </c>
      <c r="BD94" s="6">
        <f t="shared" si="5"/>
        <v>7.4871183727315689</v>
      </c>
      <c r="BE94" s="13" t="s">
        <v>64</v>
      </c>
      <c r="BF94" s="15" t="s">
        <v>62</v>
      </c>
      <c r="BG94" s="13" t="s">
        <v>63</v>
      </c>
    </row>
    <row r="95" spans="1:59" x14ac:dyDescent="0.2">
      <c r="A95" s="3" t="s">
        <v>169</v>
      </c>
      <c r="B95" s="31" t="s">
        <v>236</v>
      </c>
      <c r="C95" s="8">
        <v>485903</v>
      </c>
      <c r="D95" s="8">
        <v>2144382</v>
      </c>
      <c r="E95" s="6">
        <v>100</v>
      </c>
      <c r="F95" s="6">
        <v>1</v>
      </c>
      <c r="G95" s="6">
        <v>4030</v>
      </c>
      <c r="H95" s="6">
        <v>7.9033333333333333</v>
      </c>
      <c r="I95" s="6">
        <v>70.333333333333329</v>
      </c>
      <c r="J95" s="6">
        <v>258.66666666666669</v>
      </c>
      <c r="K95" s="6">
        <v>44.166666666666664</v>
      </c>
      <c r="L95" s="6">
        <v>1.7033783488483896</v>
      </c>
      <c r="M95" s="6">
        <v>0.14253612764317078</v>
      </c>
      <c r="N95" s="6">
        <v>2.4066666666666667</v>
      </c>
      <c r="O95" s="6">
        <v>0.16666666666666666</v>
      </c>
      <c r="P95" s="6">
        <v>541.33333333333337</v>
      </c>
      <c r="Q95" s="6">
        <v>170.72000000000003</v>
      </c>
      <c r="R95" s="6">
        <v>61.333333333333336</v>
      </c>
      <c r="S95" s="6">
        <v>480</v>
      </c>
      <c r="T95" s="6">
        <v>370.66666666666669</v>
      </c>
      <c r="U95" s="6">
        <v>20.666666666666668</v>
      </c>
      <c r="V95" s="6">
        <v>350</v>
      </c>
      <c r="W95" s="6">
        <v>170.66666666666666</v>
      </c>
      <c r="X95" s="6">
        <v>40.666666666666664</v>
      </c>
      <c r="Y95" s="6">
        <v>130</v>
      </c>
      <c r="Z95" s="6">
        <v>17.856666666666666</v>
      </c>
      <c r="AA95" s="6">
        <v>6.74</v>
      </c>
      <c r="AB95" s="6">
        <v>11.116666666666667</v>
      </c>
      <c r="AC95" s="6">
        <v>1.4755048061415393E-2</v>
      </c>
      <c r="AD95" s="6">
        <v>0.20666666666666667</v>
      </c>
      <c r="AE95" s="6">
        <v>1.2333333333333335E-2</v>
      </c>
      <c r="AF95" s="6">
        <v>0.1</v>
      </c>
      <c r="AG95" s="6">
        <v>0.1</v>
      </c>
      <c r="AH95" s="6">
        <v>0.17405788049135956</v>
      </c>
      <c r="AI95" s="6">
        <v>0.18866666666666668</v>
      </c>
      <c r="AJ95" s="6"/>
      <c r="AK95" s="6"/>
      <c r="AL95" s="6"/>
      <c r="AM95" s="6"/>
      <c r="AN95" s="6">
        <v>0.13473726233844005</v>
      </c>
      <c r="AO95" s="6"/>
      <c r="AP95" s="6"/>
      <c r="AQ95" s="6"/>
      <c r="AR95" s="6"/>
      <c r="AS95" s="6">
        <v>0.22217650689158611</v>
      </c>
      <c r="AT95" s="6"/>
      <c r="AU95" s="6"/>
      <c r="AV95" s="6"/>
      <c r="AW95" s="6">
        <v>0.18413380389749887</v>
      </c>
      <c r="AX95" s="6"/>
      <c r="AY95" s="6">
        <v>0.620735563321684</v>
      </c>
      <c r="AZ95" s="6">
        <v>1.8108535223928204</v>
      </c>
      <c r="BA95" s="6"/>
      <c r="BB95" s="6">
        <f t="shared" si="3"/>
        <v>2.3519010955203452</v>
      </c>
      <c r="BC95" s="6">
        <f t="shared" si="4"/>
        <v>2.0347274050443351</v>
      </c>
      <c r="BD95" s="6">
        <f t="shared" si="5"/>
        <v>7.2304661868489895</v>
      </c>
      <c r="BE95" s="13" t="s">
        <v>62</v>
      </c>
      <c r="BF95" s="15" t="s">
        <v>62</v>
      </c>
      <c r="BG95" s="13" t="s">
        <v>63</v>
      </c>
    </row>
    <row r="96" spans="1:59" x14ac:dyDescent="0.2">
      <c r="A96" s="3" t="s">
        <v>196</v>
      </c>
      <c r="B96" s="31" t="s">
        <v>258</v>
      </c>
      <c r="C96" s="7">
        <v>489958</v>
      </c>
      <c r="D96" s="7">
        <v>2127340</v>
      </c>
      <c r="E96" s="6">
        <v>0</v>
      </c>
      <c r="F96" s="6">
        <v>0</v>
      </c>
      <c r="G96" s="6">
        <v>15</v>
      </c>
      <c r="H96" s="6">
        <v>8.0500000000000007</v>
      </c>
      <c r="I96" s="6">
        <v>0.5</v>
      </c>
      <c r="J96" s="6">
        <v>217</v>
      </c>
      <c r="K96" s="6">
        <v>2.5</v>
      </c>
      <c r="L96" s="6">
        <v>1.4365084567982169</v>
      </c>
      <c r="M96" s="6">
        <v>0.16782782839251967</v>
      </c>
      <c r="N96" s="6"/>
      <c r="O96" s="6">
        <v>0.2</v>
      </c>
      <c r="P96" s="6">
        <v>208</v>
      </c>
      <c r="Q96" s="6">
        <v>143.22</v>
      </c>
      <c r="R96" s="6"/>
      <c r="S96" s="6"/>
      <c r="T96" s="6"/>
      <c r="U96" s="6"/>
      <c r="V96" s="6"/>
      <c r="W96" s="6">
        <v>0</v>
      </c>
      <c r="X96" s="6"/>
      <c r="Y96" s="6"/>
      <c r="Z96" s="6">
        <v>17.87</v>
      </c>
      <c r="AA96" s="6">
        <v>6.38</v>
      </c>
      <c r="AB96" s="6">
        <v>11.49</v>
      </c>
      <c r="AC96" s="6">
        <v>7.1395393845558354E-3</v>
      </c>
      <c r="AD96" s="6">
        <v>0.1</v>
      </c>
      <c r="AE96" s="6">
        <v>1.0999999999999999E-2</v>
      </c>
      <c r="AF96" s="6">
        <v>0.1</v>
      </c>
      <c r="AG96" s="6"/>
      <c r="AH96" s="6">
        <v>8.3281282531750989E-2</v>
      </c>
      <c r="AI96" s="6">
        <v>3.5000000000000003E-2</v>
      </c>
      <c r="AJ96" s="6"/>
      <c r="AK96" s="6"/>
      <c r="AL96" s="6"/>
      <c r="AM96" s="6"/>
      <c r="AN96" s="6">
        <v>0.12750137232396827</v>
      </c>
      <c r="AO96" s="6"/>
      <c r="AP96" s="6"/>
      <c r="AQ96" s="6"/>
      <c r="AR96" s="6"/>
      <c r="AS96" s="6">
        <v>0.22958239045463896</v>
      </c>
      <c r="AT96" s="6"/>
      <c r="AU96" s="6"/>
      <c r="AV96" s="6"/>
      <c r="AW96" s="6">
        <v>0.14321518080916579</v>
      </c>
      <c r="AX96" s="6"/>
      <c r="AY96" s="6">
        <v>0</v>
      </c>
      <c r="AZ96" s="6">
        <v>1.4788395459092689</v>
      </c>
      <c r="BA96" s="6"/>
      <c r="BB96" s="6">
        <f t="shared" si="3"/>
        <v>1.9791384894970419</v>
      </c>
      <c r="BC96" s="6">
        <f t="shared" si="4"/>
        <v>1.6947571071070435</v>
      </c>
      <c r="BD96" s="6">
        <f t="shared" si="5"/>
        <v>7.7405950961933261</v>
      </c>
      <c r="BE96" s="13" t="s">
        <v>62</v>
      </c>
      <c r="BF96" s="15" t="s">
        <v>62</v>
      </c>
      <c r="BG96" s="13" t="s">
        <v>63</v>
      </c>
    </row>
    <row r="97" spans="1:59" x14ac:dyDescent="0.2">
      <c r="A97" s="3" t="s">
        <v>169</v>
      </c>
      <c r="B97" s="31" t="s">
        <v>262</v>
      </c>
      <c r="C97" s="9">
        <v>485856</v>
      </c>
      <c r="D97" s="9">
        <v>2141928</v>
      </c>
      <c r="E97" s="6">
        <v>0</v>
      </c>
      <c r="F97" s="6">
        <v>0</v>
      </c>
      <c r="G97" s="6">
        <v>40</v>
      </c>
      <c r="H97" s="6">
        <v>7.86</v>
      </c>
      <c r="I97" s="6">
        <v>0.5</v>
      </c>
      <c r="J97" s="6">
        <v>434</v>
      </c>
      <c r="K97" s="6">
        <v>2.5</v>
      </c>
      <c r="L97" s="6">
        <v>2.6271797561295402</v>
      </c>
      <c r="M97" s="6">
        <v>0.65720813471356443</v>
      </c>
      <c r="N97" s="6"/>
      <c r="O97" s="6">
        <v>0.15</v>
      </c>
      <c r="P97" s="6">
        <v>316</v>
      </c>
      <c r="Q97" s="6">
        <v>286.44</v>
      </c>
      <c r="R97" s="6"/>
      <c r="S97" s="6"/>
      <c r="T97" s="6"/>
      <c r="U97" s="6"/>
      <c r="V97" s="6"/>
      <c r="W97" s="6">
        <v>0</v>
      </c>
      <c r="X97" s="6"/>
      <c r="Y97" s="6"/>
      <c r="Z97" s="6">
        <v>74.52</v>
      </c>
      <c r="AA97" s="6">
        <v>25.72</v>
      </c>
      <c r="AB97" s="6">
        <v>48.8</v>
      </c>
      <c r="AC97" s="6">
        <v>3.534071995355139E-2</v>
      </c>
      <c r="AD97" s="6">
        <v>0.495</v>
      </c>
      <c r="AE97" s="6">
        <v>1.0999999999999999E-2</v>
      </c>
      <c r="AF97" s="6">
        <v>0.1</v>
      </c>
      <c r="AG97" s="6"/>
      <c r="AH97" s="6">
        <v>0.32292317301686446</v>
      </c>
      <c r="AI97" s="6">
        <v>3.5000000000000003E-2</v>
      </c>
      <c r="AJ97" s="6"/>
      <c r="AK97" s="6"/>
      <c r="AL97" s="6"/>
      <c r="AM97" s="6"/>
      <c r="AN97" s="6">
        <v>0.51399770447627124</v>
      </c>
      <c r="AO97" s="6"/>
      <c r="AP97" s="6"/>
      <c r="AQ97" s="6"/>
      <c r="AR97" s="6"/>
      <c r="AS97" s="6">
        <v>0.97510800246862783</v>
      </c>
      <c r="AT97" s="6"/>
      <c r="AU97" s="6"/>
      <c r="AV97" s="6"/>
      <c r="AW97" s="6">
        <v>0.2233901079228684</v>
      </c>
      <c r="AX97" s="6"/>
      <c r="AY97" s="6">
        <v>0</v>
      </c>
      <c r="AZ97" s="6">
        <v>2.5205515201600628</v>
      </c>
      <c r="BA97" s="6"/>
      <c r="BB97" s="6">
        <f t="shared" si="3"/>
        <v>4.2330473350278304</v>
      </c>
      <c r="BC97" s="6">
        <f t="shared" si="4"/>
        <v>3.6426517838135206</v>
      </c>
      <c r="BD97" s="6">
        <f t="shared" si="5"/>
        <v>7.4964208549039508</v>
      </c>
      <c r="BE97" s="13" t="s">
        <v>62</v>
      </c>
      <c r="BF97" s="15" t="s">
        <v>62</v>
      </c>
      <c r="BG97" s="13" t="s">
        <v>63</v>
      </c>
    </row>
    <row r="98" spans="1:59" x14ac:dyDescent="0.2">
      <c r="A98" s="3" t="s">
        <v>169</v>
      </c>
      <c r="B98" s="31" t="s">
        <v>266</v>
      </c>
      <c r="C98" s="7">
        <v>485111</v>
      </c>
      <c r="D98" s="7">
        <v>2142220</v>
      </c>
      <c r="E98" s="6">
        <v>0</v>
      </c>
      <c r="F98" s="6">
        <v>0</v>
      </c>
      <c r="G98" s="6">
        <v>2.3333333333333335</v>
      </c>
      <c r="H98" s="6">
        <v>7.8566666666666665</v>
      </c>
      <c r="I98" s="6">
        <v>0.5</v>
      </c>
      <c r="J98" s="6">
        <v>333</v>
      </c>
      <c r="K98" s="6">
        <v>3.3333333333333335</v>
      </c>
      <c r="L98" s="6">
        <v>1.9836327083606489</v>
      </c>
      <c r="M98" s="6">
        <v>0.24332684587105927</v>
      </c>
      <c r="N98" s="6">
        <v>1.22</v>
      </c>
      <c r="O98" s="6">
        <v>0.2</v>
      </c>
      <c r="P98" s="6">
        <v>252</v>
      </c>
      <c r="Q98" s="6">
        <v>219.78</v>
      </c>
      <c r="R98" s="6">
        <v>44</v>
      </c>
      <c r="S98" s="6">
        <v>206</v>
      </c>
      <c r="T98" s="6">
        <v>2</v>
      </c>
      <c r="U98" s="6">
        <v>2</v>
      </c>
      <c r="V98" s="6">
        <v>0</v>
      </c>
      <c r="W98" s="6">
        <v>248</v>
      </c>
      <c r="X98" s="6">
        <v>42</v>
      </c>
      <c r="Y98" s="6">
        <v>206</v>
      </c>
      <c r="Z98" s="6">
        <v>62.976666666666667</v>
      </c>
      <c r="AA98" s="6">
        <v>21.52333333333333</v>
      </c>
      <c r="AB98" s="6">
        <v>41.45333333333334</v>
      </c>
      <c r="AC98" s="6">
        <v>8.9720211599251656E-2</v>
      </c>
      <c r="AD98" s="6">
        <v>1.2566666666666666</v>
      </c>
      <c r="AE98" s="6">
        <v>1.1000000000000001E-2</v>
      </c>
      <c r="AF98" s="6">
        <v>0.1</v>
      </c>
      <c r="AG98" s="6">
        <v>0.1</v>
      </c>
      <c r="AH98" s="6">
        <v>0.3760843916996322</v>
      </c>
      <c r="AI98" s="6">
        <v>3.5000000000000003E-2</v>
      </c>
      <c r="AJ98" s="6"/>
      <c r="AK98" s="6"/>
      <c r="AL98" s="6"/>
      <c r="AM98" s="6"/>
      <c r="AN98" s="6">
        <v>0.43016118568790851</v>
      </c>
      <c r="AO98" s="6"/>
      <c r="AP98" s="6"/>
      <c r="AQ98" s="6"/>
      <c r="AR98" s="6"/>
      <c r="AS98" s="6">
        <v>0.8283617911266542</v>
      </c>
      <c r="AT98" s="6"/>
      <c r="AU98" s="6"/>
      <c r="AV98" s="6"/>
      <c r="AW98" s="6">
        <v>0.15370057797555112</v>
      </c>
      <c r="AX98" s="6"/>
      <c r="AY98" s="6">
        <v>0.69063072058578789</v>
      </c>
      <c r="AZ98" s="6">
        <v>1.784756353935598</v>
      </c>
      <c r="BA98" s="6"/>
      <c r="BB98" s="6">
        <f t="shared" si="3"/>
        <v>3.1969799087257118</v>
      </c>
      <c r="BC98" s="6">
        <f t="shared" si="4"/>
        <v>2.6927641575305921</v>
      </c>
      <c r="BD98" s="6">
        <f t="shared" si="5"/>
        <v>8.5609110603614766</v>
      </c>
      <c r="BE98" s="13" t="s">
        <v>62</v>
      </c>
      <c r="BF98" s="15" t="s">
        <v>62</v>
      </c>
      <c r="BG98" s="13" t="s">
        <v>63</v>
      </c>
    </row>
    <row r="99" spans="1:59" x14ac:dyDescent="0.2">
      <c r="A99" s="3" t="s">
        <v>171</v>
      </c>
      <c r="B99" s="31" t="s">
        <v>67</v>
      </c>
      <c r="C99" s="7">
        <v>497336</v>
      </c>
      <c r="D99" s="7">
        <v>2141954</v>
      </c>
      <c r="E99" s="6">
        <v>0</v>
      </c>
      <c r="F99" s="6">
        <v>0</v>
      </c>
      <c r="G99" s="6">
        <v>225</v>
      </c>
      <c r="H99" s="6">
        <v>8.4149999999999991</v>
      </c>
      <c r="I99" s="6">
        <v>0.58499999999999996</v>
      </c>
      <c r="J99" s="6">
        <v>595.5</v>
      </c>
      <c r="K99" s="6">
        <v>3.75</v>
      </c>
      <c r="L99" s="6">
        <v>3.71623836370788</v>
      </c>
      <c r="M99" s="6">
        <v>1.3158265873127801</v>
      </c>
      <c r="N99" s="6">
        <v>5.2</v>
      </c>
      <c r="O99" s="6">
        <v>0.15</v>
      </c>
      <c r="P99" s="6">
        <v>378</v>
      </c>
      <c r="Q99" s="6">
        <v>393.03000000000003</v>
      </c>
      <c r="R99" s="6">
        <v>60</v>
      </c>
      <c r="S99" s="6">
        <v>308</v>
      </c>
      <c r="T99" s="6">
        <v>2</v>
      </c>
      <c r="U99" s="6">
        <v>2</v>
      </c>
      <c r="V99" s="6">
        <v>0</v>
      </c>
      <c r="W99" s="6">
        <v>366</v>
      </c>
      <c r="X99" s="6">
        <v>58</v>
      </c>
      <c r="Y99" s="6">
        <v>308</v>
      </c>
      <c r="Z99" s="6">
        <v>93.26</v>
      </c>
      <c r="AA99" s="6">
        <v>25.31</v>
      </c>
      <c r="AB99" s="6">
        <v>67.95</v>
      </c>
      <c r="AC99" s="6">
        <v>1.1066286046061545E-2</v>
      </c>
      <c r="AD99" s="6">
        <v>0.155</v>
      </c>
      <c r="AE99" s="6">
        <v>1.0999999999999999E-2</v>
      </c>
      <c r="AF99" s="6">
        <v>0.98499999999999999</v>
      </c>
      <c r="AG99" s="6">
        <v>0.1</v>
      </c>
      <c r="AH99" s="6">
        <v>0.39704351447012282</v>
      </c>
      <c r="AI99" s="6">
        <v>3.5000000000000003E-2</v>
      </c>
      <c r="AJ99" s="6"/>
      <c r="AK99" s="6"/>
      <c r="AL99" s="6"/>
      <c r="AM99" s="6"/>
      <c r="AN99" s="6">
        <v>0.50576376066669992</v>
      </c>
      <c r="AO99" s="6"/>
      <c r="AP99" s="6"/>
      <c r="AQ99" s="6"/>
      <c r="AR99" s="6"/>
      <c r="AS99" s="6">
        <v>1.357745319893026</v>
      </c>
      <c r="AT99" s="6"/>
      <c r="AU99" s="6"/>
      <c r="AV99" s="6"/>
      <c r="AW99" s="6">
        <v>0.4488261470001535</v>
      </c>
      <c r="AX99" s="6"/>
      <c r="AY99" s="6">
        <v>0.38109502413047092</v>
      </c>
      <c r="AZ99" s="6">
        <v>4.0537601670218786</v>
      </c>
      <c r="BA99" s="6"/>
      <c r="BB99" s="6">
        <f t="shared" si="3"/>
        <v>6.366095394581758</v>
      </c>
      <c r="BC99" s="6">
        <f t="shared" si="4"/>
        <v>5.4401747515368442</v>
      </c>
      <c r="BD99" s="6">
        <f t="shared" si="5"/>
        <v>7.8426177919477551</v>
      </c>
      <c r="BE99" s="13" t="s">
        <v>62</v>
      </c>
      <c r="BF99" s="15" t="s">
        <v>62</v>
      </c>
      <c r="BG99" s="13" t="s">
        <v>63</v>
      </c>
    </row>
    <row r="100" spans="1:59" x14ac:dyDescent="0.2">
      <c r="A100" s="3" t="s">
        <v>196</v>
      </c>
      <c r="B100" s="31" t="s">
        <v>282</v>
      </c>
      <c r="C100" s="7">
        <v>488634</v>
      </c>
      <c r="D100" s="7">
        <v>2132855</v>
      </c>
      <c r="E100" s="6">
        <v>0.66666666666666663</v>
      </c>
      <c r="F100" s="6">
        <v>0</v>
      </c>
      <c r="G100" s="6">
        <v>163.33333333333334</v>
      </c>
      <c r="H100" s="6">
        <v>8.1566666666666663</v>
      </c>
      <c r="I100" s="6">
        <v>0.58666666666666667</v>
      </c>
      <c r="J100" s="6">
        <v>382.66666666666669</v>
      </c>
      <c r="K100" s="6">
        <v>3.3333333333333335</v>
      </c>
      <c r="L100" s="6">
        <v>2.1180236877758838</v>
      </c>
      <c r="M100" s="6">
        <v>0.71644148591092427</v>
      </c>
      <c r="N100" s="6">
        <v>0.15666666666666668</v>
      </c>
      <c r="O100" s="6">
        <v>0.23333333333333331</v>
      </c>
      <c r="P100" s="6">
        <v>244</v>
      </c>
      <c r="Q100" s="6">
        <v>252.56000000000003</v>
      </c>
      <c r="R100" s="6">
        <v>26.666666666666668</v>
      </c>
      <c r="S100" s="6">
        <v>217.33333333333334</v>
      </c>
      <c r="T100" s="6">
        <v>1.3333333333333333</v>
      </c>
      <c r="U100" s="6">
        <v>0.66666666666666663</v>
      </c>
      <c r="V100" s="6">
        <v>0.66666666666666663</v>
      </c>
      <c r="W100" s="6">
        <v>242.66666666666666</v>
      </c>
      <c r="X100" s="6">
        <v>26</v>
      </c>
      <c r="Y100" s="6">
        <v>216.66666666666666</v>
      </c>
      <c r="Z100" s="6">
        <v>106.01</v>
      </c>
      <c r="AA100" s="6">
        <v>28.59</v>
      </c>
      <c r="AB100" s="6">
        <v>77.42</v>
      </c>
      <c r="AC100" s="6">
        <v>4.9262821753435257E-2</v>
      </c>
      <c r="AD100" s="6">
        <v>0.69</v>
      </c>
      <c r="AE100" s="6">
        <v>1.1000000000000001E-2</v>
      </c>
      <c r="AF100" s="6">
        <v>0.1</v>
      </c>
      <c r="AG100" s="6">
        <v>0.10333333333333335</v>
      </c>
      <c r="AH100" s="6">
        <v>0.31161079880630166</v>
      </c>
      <c r="AI100" s="6">
        <v>3.5000000000000003E-2</v>
      </c>
      <c r="AJ100" s="6"/>
      <c r="AK100" s="6"/>
      <c r="AL100" s="6"/>
      <c r="AM100" s="6"/>
      <c r="AN100" s="6">
        <v>0.5713857976944956</v>
      </c>
      <c r="AO100" s="6"/>
      <c r="AP100" s="6"/>
      <c r="AQ100" s="6"/>
      <c r="AR100" s="6"/>
      <c r="AS100" s="6">
        <v>1.5470067887265995</v>
      </c>
      <c r="AT100" s="6"/>
      <c r="AU100" s="6"/>
      <c r="AV100" s="6"/>
      <c r="AW100" s="6">
        <v>9.4752186588921289E-2</v>
      </c>
      <c r="AX100" s="6"/>
      <c r="AY100" s="6">
        <v>0.43934098851722414</v>
      </c>
      <c r="AZ100" s="6">
        <v>1.5310338828237138</v>
      </c>
      <c r="BA100" s="6"/>
      <c r="BB100" s="6">
        <f t="shared" si="3"/>
        <v>3.7441786558337302</v>
      </c>
      <c r="BC100" s="6">
        <f t="shared" si="4"/>
        <v>3.1953387942465445</v>
      </c>
      <c r="BD100" s="6">
        <f t="shared" si="5"/>
        <v>7.9089052738218397</v>
      </c>
      <c r="BE100" s="13" t="s">
        <v>64</v>
      </c>
      <c r="BF100" s="15" t="s">
        <v>62</v>
      </c>
      <c r="BG100" s="13" t="s">
        <v>63</v>
      </c>
    </row>
    <row r="101" spans="1:59" x14ac:dyDescent="0.2">
      <c r="A101" s="3" t="s">
        <v>174</v>
      </c>
      <c r="B101" s="31" t="s">
        <v>284</v>
      </c>
      <c r="C101" s="7">
        <v>488083</v>
      </c>
      <c r="D101" s="7">
        <v>2134134</v>
      </c>
      <c r="E101" s="6">
        <v>0</v>
      </c>
      <c r="F101" s="6">
        <v>0</v>
      </c>
      <c r="G101" s="6">
        <v>13.333333333333334</v>
      </c>
      <c r="H101" s="6">
        <v>8.1133333333333333</v>
      </c>
      <c r="I101" s="6">
        <v>0.60666666666666658</v>
      </c>
      <c r="J101" s="6">
        <v>346.33333333333331</v>
      </c>
      <c r="K101" s="6">
        <v>6.666666666666667</v>
      </c>
      <c r="L101" s="6">
        <v>1.5323849482103056</v>
      </c>
      <c r="M101" s="6">
        <v>0.66472983010370534</v>
      </c>
      <c r="N101" s="6">
        <v>0.54</v>
      </c>
      <c r="O101" s="6">
        <v>0.2</v>
      </c>
      <c r="P101" s="6">
        <v>232</v>
      </c>
      <c r="Q101" s="6">
        <v>228.57999999999998</v>
      </c>
      <c r="R101" s="6">
        <v>32</v>
      </c>
      <c r="S101" s="6">
        <v>200</v>
      </c>
      <c r="T101" s="6">
        <v>4</v>
      </c>
      <c r="U101" s="6">
        <v>1.3333333333333333</v>
      </c>
      <c r="V101" s="6">
        <v>2.6666666666666665</v>
      </c>
      <c r="W101" s="6">
        <v>228</v>
      </c>
      <c r="X101" s="6">
        <v>30.666666666666668</v>
      </c>
      <c r="Y101" s="6">
        <v>197.33333333333334</v>
      </c>
      <c r="Z101" s="6">
        <v>69.55</v>
      </c>
      <c r="AA101" s="6">
        <v>24.46</v>
      </c>
      <c r="AB101" s="6">
        <v>45.09</v>
      </c>
      <c r="AC101" s="6">
        <v>3.1413973292045677E-2</v>
      </c>
      <c r="AD101" s="6">
        <v>0.44</v>
      </c>
      <c r="AE101" s="6">
        <v>1.1000000000000001E-2</v>
      </c>
      <c r="AF101" s="6">
        <v>0.1466666666666667</v>
      </c>
      <c r="AG101" s="6">
        <v>0.1466666666666667</v>
      </c>
      <c r="AH101" s="6">
        <v>0.41265875494482612</v>
      </c>
      <c r="AI101" s="6">
        <v>3.5000000000000003E-2</v>
      </c>
      <c r="AJ101" s="6"/>
      <c r="AK101" s="6"/>
      <c r="AL101" s="6"/>
      <c r="AM101" s="6"/>
      <c r="AN101" s="6">
        <v>0.48879684615000746</v>
      </c>
      <c r="AO101" s="6"/>
      <c r="AP101" s="6"/>
      <c r="AQ101" s="6"/>
      <c r="AR101" s="6"/>
      <c r="AS101" s="6">
        <v>0.9010491668380991</v>
      </c>
      <c r="AT101" s="6"/>
      <c r="AU101" s="6"/>
      <c r="AV101" s="6"/>
      <c r="AW101" s="6">
        <v>7.4420745741905797E-2</v>
      </c>
      <c r="AX101" s="6"/>
      <c r="AY101" s="6">
        <v>0</v>
      </c>
      <c r="AZ101" s="6">
        <v>1.3896742203470924</v>
      </c>
      <c r="BA101" s="6"/>
      <c r="BB101" s="6">
        <f t="shared" si="3"/>
        <v>2.8539409790771044</v>
      </c>
      <c r="BC101" s="6">
        <f t="shared" si="4"/>
        <v>2.641187506550883</v>
      </c>
      <c r="BD101" s="6">
        <f t="shared" si="5"/>
        <v>3.871674212580452</v>
      </c>
      <c r="BE101" s="13" t="s">
        <v>64</v>
      </c>
      <c r="BF101" s="15" t="s">
        <v>62</v>
      </c>
      <c r="BG101" s="13" t="s">
        <v>63</v>
      </c>
    </row>
    <row r="102" spans="1:59" x14ac:dyDescent="0.2">
      <c r="A102" s="3" t="s">
        <v>186</v>
      </c>
      <c r="B102" s="31" t="s">
        <v>285</v>
      </c>
      <c r="C102" s="7">
        <v>486493</v>
      </c>
      <c r="D102" s="7">
        <v>2134490</v>
      </c>
      <c r="E102" s="6">
        <v>0</v>
      </c>
      <c r="F102" s="6">
        <v>0</v>
      </c>
      <c r="G102" s="6">
        <v>5</v>
      </c>
      <c r="H102" s="6">
        <v>7.85</v>
      </c>
      <c r="I102" s="6">
        <v>0.5</v>
      </c>
      <c r="J102" s="6">
        <v>292.5</v>
      </c>
      <c r="K102" s="6">
        <v>3.75</v>
      </c>
      <c r="L102" s="6">
        <v>1.4283138848826538</v>
      </c>
      <c r="M102" s="6">
        <v>0.5514342932897075</v>
      </c>
      <c r="N102" s="6">
        <v>0.47</v>
      </c>
      <c r="O102" s="6">
        <v>0.2</v>
      </c>
      <c r="P102" s="6">
        <v>204</v>
      </c>
      <c r="Q102" s="6">
        <v>193.05</v>
      </c>
      <c r="R102" s="6">
        <v>24</v>
      </c>
      <c r="S102" s="6">
        <v>176</v>
      </c>
      <c r="T102" s="6">
        <v>6</v>
      </c>
      <c r="U102" s="6">
        <v>0</v>
      </c>
      <c r="V102" s="6">
        <v>6</v>
      </c>
      <c r="W102" s="6">
        <v>194</v>
      </c>
      <c r="X102" s="6">
        <v>24</v>
      </c>
      <c r="Y102" s="6">
        <v>170</v>
      </c>
      <c r="Z102" s="6">
        <v>70.37</v>
      </c>
      <c r="AA102" s="6">
        <v>26.72</v>
      </c>
      <c r="AB102" s="6">
        <v>43.65</v>
      </c>
      <c r="AC102" s="6">
        <v>4.0695374491968257E-2</v>
      </c>
      <c r="AD102" s="6">
        <v>0.56999999999999995</v>
      </c>
      <c r="AE102" s="6">
        <v>1.0999999999999999E-2</v>
      </c>
      <c r="AF102" s="6">
        <v>0.1</v>
      </c>
      <c r="AG102" s="6">
        <v>0.1</v>
      </c>
      <c r="AH102" s="6">
        <v>0.26452217364147407</v>
      </c>
      <c r="AI102" s="6">
        <v>3.5000000000000003E-2</v>
      </c>
      <c r="AJ102" s="6"/>
      <c r="AK102" s="6"/>
      <c r="AL102" s="6"/>
      <c r="AM102" s="6"/>
      <c r="AN102" s="6">
        <v>0.53395878037826228</v>
      </c>
      <c r="AO102" s="6"/>
      <c r="AP102" s="6"/>
      <c r="AQ102" s="6"/>
      <c r="AR102" s="6"/>
      <c r="AS102" s="6">
        <v>0.87224850853733793</v>
      </c>
      <c r="AT102" s="6"/>
      <c r="AU102" s="6"/>
      <c r="AV102" s="6"/>
      <c r="AW102" s="6">
        <v>9.0532453582936948E-2</v>
      </c>
      <c r="AX102" s="6"/>
      <c r="AY102" s="6">
        <v>0</v>
      </c>
      <c r="AZ102" s="6">
        <v>1.2613631420990823</v>
      </c>
      <c r="BA102" s="6"/>
      <c r="BB102" s="6">
        <f t="shared" si="3"/>
        <v>2.7581028845976192</v>
      </c>
      <c r="BC102" s="6">
        <f t="shared" si="4"/>
        <v>2.2849657263058036</v>
      </c>
      <c r="BD102" s="6">
        <f t="shared" si="5"/>
        <v>9.3819298287725861</v>
      </c>
      <c r="BE102" s="13" t="s">
        <v>64</v>
      </c>
      <c r="BF102" s="15" t="s">
        <v>62</v>
      </c>
      <c r="BG102" s="13" t="s">
        <v>63</v>
      </c>
    </row>
    <row r="103" spans="1:59" x14ac:dyDescent="0.2">
      <c r="A103" s="3" t="s">
        <v>167</v>
      </c>
      <c r="B103" s="31" t="s">
        <v>290</v>
      </c>
      <c r="C103" s="7">
        <v>477073</v>
      </c>
      <c r="D103" s="7">
        <v>2150067</v>
      </c>
      <c r="E103" s="6">
        <v>0</v>
      </c>
      <c r="F103" s="6">
        <v>0</v>
      </c>
      <c r="G103" s="6">
        <v>10</v>
      </c>
      <c r="H103" s="6">
        <v>8.0950000000000006</v>
      </c>
      <c r="I103" s="6">
        <v>0.5</v>
      </c>
      <c r="J103" s="6">
        <v>459</v>
      </c>
      <c r="K103" s="6">
        <v>2.5</v>
      </c>
      <c r="L103" s="6">
        <v>3.1934246754949522</v>
      </c>
      <c r="M103" s="6">
        <v>0.61687304318393366</v>
      </c>
      <c r="N103" s="6">
        <v>0.16</v>
      </c>
      <c r="O103" s="6">
        <v>0.1</v>
      </c>
      <c r="P103" s="6">
        <v>272</v>
      </c>
      <c r="Q103" s="6">
        <v>302.94</v>
      </c>
      <c r="R103" s="6">
        <v>60</v>
      </c>
      <c r="S103" s="6">
        <v>212</v>
      </c>
      <c r="T103" s="6">
        <v>4</v>
      </c>
      <c r="U103" s="6">
        <v>4</v>
      </c>
      <c r="V103" s="6">
        <v>0</v>
      </c>
      <c r="W103" s="6">
        <v>268</v>
      </c>
      <c r="X103" s="6">
        <v>56</v>
      </c>
      <c r="Y103" s="6">
        <v>212</v>
      </c>
      <c r="Z103" s="6">
        <v>112.25</v>
      </c>
      <c r="AA103" s="6">
        <v>50.064999999999998</v>
      </c>
      <c r="AB103" s="6">
        <v>62.185000000000002</v>
      </c>
      <c r="AC103" s="6">
        <v>0.13208147861428296</v>
      </c>
      <c r="AD103" s="6">
        <v>1.85</v>
      </c>
      <c r="AE103" s="6">
        <v>1.0999999999999999E-2</v>
      </c>
      <c r="AF103" s="6">
        <v>0.1</v>
      </c>
      <c r="AG103" s="6">
        <v>0.1</v>
      </c>
      <c r="AH103" s="6">
        <v>0.31001457422444306</v>
      </c>
      <c r="AI103" s="6">
        <v>3.5000000000000003E-2</v>
      </c>
      <c r="AJ103" s="6"/>
      <c r="AK103" s="6"/>
      <c r="AL103" s="6"/>
      <c r="AM103" s="6"/>
      <c r="AN103" s="6">
        <v>1.0005489295873047</v>
      </c>
      <c r="AO103" s="6"/>
      <c r="AP103" s="6"/>
      <c r="AQ103" s="6"/>
      <c r="AR103" s="6"/>
      <c r="AS103" s="6">
        <v>1.2425426866899816</v>
      </c>
      <c r="AT103" s="6"/>
      <c r="AU103" s="6"/>
      <c r="AV103" s="6"/>
      <c r="AW103" s="6">
        <v>0.18285509692598848</v>
      </c>
      <c r="AX103" s="6"/>
      <c r="AY103" s="6">
        <v>0.52504576468630382</v>
      </c>
      <c r="AZ103" s="6">
        <v>1.9442390500630684</v>
      </c>
      <c r="BA103" s="6"/>
      <c r="BB103" s="6">
        <f t="shared" si="3"/>
        <v>4.3701857632663437</v>
      </c>
      <c r="BC103" s="6">
        <f t="shared" si="4"/>
        <v>4.2523937715176121</v>
      </c>
      <c r="BD103" s="6">
        <f t="shared" si="5"/>
        <v>1.3660876223124676</v>
      </c>
      <c r="BE103" s="13" t="s">
        <v>64</v>
      </c>
      <c r="BF103" s="15" t="s">
        <v>62</v>
      </c>
      <c r="BG103" s="13" t="s">
        <v>63</v>
      </c>
    </row>
    <row r="104" spans="1:59" x14ac:dyDescent="0.2">
      <c r="A104" s="3" t="s">
        <v>170</v>
      </c>
      <c r="B104" s="31" t="s">
        <v>293</v>
      </c>
      <c r="C104" s="7">
        <v>478895</v>
      </c>
      <c r="D104" s="7">
        <v>2155313</v>
      </c>
      <c r="E104" s="6">
        <v>0</v>
      </c>
      <c r="F104" s="6">
        <v>0</v>
      </c>
      <c r="G104" s="6">
        <v>181.66666666666666</v>
      </c>
      <c r="H104" s="6">
        <v>7.2633333333333328</v>
      </c>
      <c r="I104" s="6">
        <v>0.5</v>
      </c>
      <c r="J104" s="6">
        <v>558.33333333333337</v>
      </c>
      <c r="K104" s="6">
        <v>2.5</v>
      </c>
      <c r="L104" s="6">
        <v>3.5602683449149954</v>
      </c>
      <c r="M104" s="6">
        <v>0.90824471835951825</v>
      </c>
      <c r="N104" s="6">
        <v>0.64</v>
      </c>
      <c r="O104" s="6">
        <v>0.1</v>
      </c>
      <c r="P104" s="6">
        <v>376</v>
      </c>
      <c r="Q104" s="6">
        <v>368.50000000000006</v>
      </c>
      <c r="R104" s="6">
        <v>84</v>
      </c>
      <c r="S104" s="6">
        <v>296</v>
      </c>
      <c r="T104" s="6">
        <v>4</v>
      </c>
      <c r="U104" s="6">
        <v>2</v>
      </c>
      <c r="V104" s="6">
        <v>2</v>
      </c>
      <c r="W104" s="6">
        <v>376</v>
      </c>
      <c r="X104" s="6">
        <v>82</v>
      </c>
      <c r="Y104" s="6">
        <v>294</v>
      </c>
      <c r="Z104" s="6">
        <v>141.28</v>
      </c>
      <c r="AA104" s="6">
        <v>42.45</v>
      </c>
      <c r="AB104" s="6">
        <v>98.83</v>
      </c>
      <c r="AC104" s="6">
        <v>5.1166698922650154E-2</v>
      </c>
      <c r="AD104" s="6">
        <v>0.71666666666666667</v>
      </c>
      <c r="AE104" s="6">
        <v>1.1000000000000001E-2</v>
      </c>
      <c r="AF104" s="6">
        <v>0.1</v>
      </c>
      <c r="AG104" s="6">
        <v>0.1</v>
      </c>
      <c r="AH104" s="6">
        <v>0.21326948435005899</v>
      </c>
      <c r="AI104" s="6">
        <v>3.5000000000000003E-2</v>
      </c>
      <c r="AJ104" s="6"/>
      <c r="AK104" s="6"/>
      <c r="AL104" s="6"/>
      <c r="AM104" s="6"/>
      <c r="AN104" s="6">
        <v>0.84834572583462242</v>
      </c>
      <c r="AO104" s="6"/>
      <c r="AP104" s="6"/>
      <c r="AQ104" s="6"/>
      <c r="AR104" s="6"/>
      <c r="AS104" s="6">
        <v>1.9749022834807652</v>
      </c>
      <c r="AT104" s="6"/>
      <c r="AU104" s="6"/>
      <c r="AV104" s="6"/>
      <c r="AW104" s="6">
        <v>0.22164254172847084</v>
      </c>
      <c r="AX104" s="6"/>
      <c r="AY104" s="6">
        <v>0.71725744716258943</v>
      </c>
      <c r="AZ104" s="6">
        <v>2.5749206211126094</v>
      </c>
      <c r="BA104" s="6"/>
      <c r="BB104" s="6">
        <f t="shared" si="3"/>
        <v>5.6198111721564672</v>
      </c>
      <c r="BC104" s="6">
        <f t="shared" si="4"/>
        <v>4.7329492465472223</v>
      </c>
      <c r="BD104" s="6">
        <f t="shared" si="5"/>
        <v>8.5664295293360269</v>
      </c>
      <c r="BE104" s="13" t="s">
        <v>64</v>
      </c>
      <c r="BF104" s="15" t="s">
        <v>62</v>
      </c>
      <c r="BG104" s="13" t="s">
        <v>63</v>
      </c>
    </row>
    <row r="105" spans="1:59" x14ac:dyDescent="0.2">
      <c r="A105" s="3" t="s">
        <v>171</v>
      </c>
      <c r="B105" s="31" t="s">
        <v>68</v>
      </c>
      <c r="C105" s="7">
        <v>492332</v>
      </c>
      <c r="D105" s="7">
        <v>2134827</v>
      </c>
      <c r="E105" s="6">
        <v>3</v>
      </c>
      <c r="F105" s="6">
        <v>0</v>
      </c>
      <c r="G105" s="6">
        <v>975</v>
      </c>
      <c r="H105" s="6">
        <v>7.57</v>
      </c>
      <c r="I105" s="6">
        <v>1.26</v>
      </c>
      <c r="J105" s="6">
        <v>601</v>
      </c>
      <c r="K105" s="6">
        <v>25</v>
      </c>
      <c r="L105" s="6">
        <v>4.0087845810934839</v>
      </c>
      <c r="M105" s="6">
        <v>1.1282543085211405</v>
      </c>
      <c r="N105" s="6"/>
      <c r="O105" s="6">
        <v>0.3</v>
      </c>
      <c r="P105" s="6">
        <v>356</v>
      </c>
      <c r="Q105" s="6">
        <v>396.66</v>
      </c>
      <c r="R105" s="6"/>
      <c r="S105" s="6"/>
      <c r="T105" s="6"/>
      <c r="U105" s="6"/>
      <c r="V105" s="6"/>
      <c r="W105" s="6"/>
      <c r="X105" s="6"/>
      <c r="Y105" s="6"/>
      <c r="Z105" s="6">
        <v>110.31</v>
      </c>
      <c r="AA105" s="6">
        <v>41.95</v>
      </c>
      <c r="AB105" s="6">
        <v>68.36</v>
      </c>
      <c r="AC105" s="6">
        <v>4.6407005999612935E-2</v>
      </c>
      <c r="AD105" s="6">
        <v>0.65</v>
      </c>
      <c r="AE105" s="6">
        <v>1.0999999999999999E-2</v>
      </c>
      <c r="AF105" s="6">
        <v>10.6</v>
      </c>
      <c r="AG105" s="6"/>
      <c r="AH105" s="6">
        <v>8.3281282531750989E-2</v>
      </c>
      <c r="AI105" s="6">
        <v>3.5000000000000003E-2</v>
      </c>
      <c r="AJ105" s="6"/>
      <c r="AK105" s="6"/>
      <c r="AL105" s="6"/>
      <c r="AM105" s="6"/>
      <c r="AN105" s="6">
        <v>0.83836518788362691</v>
      </c>
      <c r="AO105" s="6"/>
      <c r="AP105" s="6"/>
      <c r="AQ105" s="6"/>
      <c r="AR105" s="6"/>
      <c r="AS105" s="6">
        <v>1.3659740794075295</v>
      </c>
      <c r="AT105" s="6"/>
      <c r="AU105" s="6"/>
      <c r="AV105" s="6"/>
      <c r="AW105" s="6">
        <v>0.20126847731573835</v>
      </c>
      <c r="AX105" s="6"/>
      <c r="AY105" s="6">
        <v>0</v>
      </c>
      <c r="AZ105" s="6">
        <v>2.7749989126179808</v>
      </c>
      <c r="BA105" s="6"/>
      <c r="BB105" s="6">
        <f t="shared" si="3"/>
        <v>5.1806066572248755</v>
      </c>
      <c r="BC105" s="6">
        <f t="shared" si="4"/>
        <v>5.2667271781459881</v>
      </c>
      <c r="BD105" s="6">
        <f t="shared" si="5"/>
        <v>-0.82433013320144888</v>
      </c>
      <c r="BE105" s="13" t="s">
        <v>64</v>
      </c>
      <c r="BF105" s="15" t="s">
        <v>62</v>
      </c>
      <c r="BG105" s="13" t="s">
        <v>63</v>
      </c>
    </row>
    <row r="106" spans="1:59" x14ac:dyDescent="0.2">
      <c r="A106" s="3" t="s">
        <v>171</v>
      </c>
      <c r="B106" s="31" t="s">
        <v>69</v>
      </c>
      <c r="C106" s="7">
        <v>492660</v>
      </c>
      <c r="D106" s="7">
        <v>2136245</v>
      </c>
      <c r="E106" s="6">
        <v>0</v>
      </c>
      <c r="F106" s="6">
        <v>0</v>
      </c>
      <c r="G106" s="6">
        <v>792.5</v>
      </c>
      <c r="H106" s="6">
        <v>7.88</v>
      </c>
      <c r="I106" s="6">
        <v>0.71499999999999997</v>
      </c>
      <c r="J106" s="6">
        <v>261</v>
      </c>
      <c r="K106" s="6">
        <v>7.5</v>
      </c>
      <c r="L106" s="6">
        <v>1.6315392683886194</v>
      </c>
      <c r="M106" s="6">
        <v>0.33847629255634215</v>
      </c>
      <c r="N106" s="6">
        <v>2.2200000000000002</v>
      </c>
      <c r="O106" s="6">
        <v>0.3</v>
      </c>
      <c r="P106" s="6">
        <v>200</v>
      </c>
      <c r="Q106" s="6">
        <v>172.26000000000002</v>
      </c>
      <c r="R106" s="6">
        <v>64</v>
      </c>
      <c r="S106" s="6">
        <v>144</v>
      </c>
      <c r="T106" s="6">
        <v>2</v>
      </c>
      <c r="U106" s="6">
        <v>2</v>
      </c>
      <c r="V106" s="6">
        <v>0</v>
      </c>
      <c r="W106" s="6">
        <v>206</v>
      </c>
      <c r="X106" s="6">
        <v>62</v>
      </c>
      <c r="Y106" s="6">
        <v>144</v>
      </c>
      <c r="Z106" s="6">
        <v>56.63</v>
      </c>
      <c r="AA106" s="6">
        <v>27.164999999999999</v>
      </c>
      <c r="AB106" s="6">
        <v>29.465</v>
      </c>
      <c r="AC106" s="6">
        <v>7.1395393845558354E-3</v>
      </c>
      <c r="AD106" s="6">
        <v>0.1</v>
      </c>
      <c r="AE106" s="6">
        <v>1.0999999999999999E-2</v>
      </c>
      <c r="AF106" s="6">
        <v>1.9750000000000001</v>
      </c>
      <c r="AG106" s="6">
        <v>0.28999999999999998</v>
      </c>
      <c r="AH106" s="6">
        <v>0.16396002498438475</v>
      </c>
      <c r="AI106" s="6">
        <v>3.5000000000000003E-2</v>
      </c>
      <c r="AJ106" s="6"/>
      <c r="AK106" s="6"/>
      <c r="AL106" s="6"/>
      <c r="AM106" s="6"/>
      <c r="AN106" s="6">
        <v>0.54294126453415836</v>
      </c>
      <c r="AO106" s="6"/>
      <c r="AP106" s="6"/>
      <c r="AQ106" s="6"/>
      <c r="AR106" s="6"/>
      <c r="AS106" s="6">
        <v>0.5887677432627032</v>
      </c>
      <c r="AT106" s="6"/>
      <c r="AU106" s="6"/>
      <c r="AV106" s="6"/>
      <c r="AW106" s="6">
        <v>7.5699452713416202E-2</v>
      </c>
      <c r="AX106" s="6"/>
      <c r="AY106" s="6">
        <v>0.42269928440672322</v>
      </c>
      <c r="AZ106" s="6">
        <v>1.2048192771084336</v>
      </c>
      <c r="BA106" s="6"/>
      <c r="BB106" s="6">
        <f t="shared" si="3"/>
        <v>2.4122277376187116</v>
      </c>
      <c r="BC106" s="6">
        <f t="shared" si="4"/>
        <v>2.1411151253139025</v>
      </c>
      <c r="BD106" s="6">
        <f t="shared" si="5"/>
        <v>5.9541444706888829</v>
      </c>
      <c r="BE106" s="13" t="s">
        <v>62</v>
      </c>
      <c r="BF106" s="15" t="s">
        <v>62</v>
      </c>
      <c r="BG106" s="13" t="s">
        <v>63</v>
      </c>
    </row>
    <row r="107" spans="1:59" x14ac:dyDescent="0.2">
      <c r="A107" s="3" t="s">
        <v>171</v>
      </c>
      <c r="B107" s="31" t="s">
        <v>70</v>
      </c>
      <c r="C107" s="7">
        <v>493646</v>
      </c>
      <c r="D107" s="7">
        <v>2134643</v>
      </c>
      <c r="E107" s="6">
        <v>0.5</v>
      </c>
      <c r="F107" s="6">
        <v>0</v>
      </c>
      <c r="G107" s="6">
        <v>5.5</v>
      </c>
      <c r="H107" s="6">
        <v>8.0950000000000006</v>
      </c>
      <c r="I107" s="6">
        <v>0.5</v>
      </c>
      <c r="J107" s="6">
        <v>312</v>
      </c>
      <c r="K107" s="6">
        <v>3.75</v>
      </c>
      <c r="L107" s="6">
        <v>1.9978366330142914</v>
      </c>
      <c r="M107" s="6">
        <v>0.39347869009674774</v>
      </c>
      <c r="N107" s="6">
        <v>1.62</v>
      </c>
      <c r="O107" s="6">
        <v>0.2</v>
      </c>
      <c r="P107" s="6">
        <v>234</v>
      </c>
      <c r="Q107" s="6">
        <v>205.92000000000002</v>
      </c>
      <c r="R107" s="6">
        <v>68</v>
      </c>
      <c r="S107" s="6">
        <v>168</v>
      </c>
      <c r="T107" s="6">
        <v>4</v>
      </c>
      <c r="U107" s="6">
        <v>4</v>
      </c>
      <c r="V107" s="6">
        <v>0</v>
      </c>
      <c r="W107" s="6">
        <v>232</v>
      </c>
      <c r="X107" s="6">
        <v>64</v>
      </c>
      <c r="Y107" s="6">
        <v>168</v>
      </c>
      <c r="Z107" s="6">
        <v>63.15</v>
      </c>
      <c r="AA107" s="6">
        <v>22.795000000000002</v>
      </c>
      <c r="AB107" s="6">
        <v>40.354999999999997</v>
      </c>
      <c r="AC107" s="6">
        <v>7.1395393845558354E-3</v>
      </c>
      <c r="AD107" s="6">
        <v>0.1</v>
      </c>
      <c r="AE107" s="6">
        <v>1.0999999999999999E-2</v>
      </c>
      <c r="AF107" s="6">
        <v>0.67</v>
      </c>
      <c r="AG107" s="6">
        <v>0.35</v>
      </c>
      <c r="AH107" s="6">
        <v>0.19154694982302725</v>
      </c>
      <c r="AI107" s="6">
        <v>3.5000000000000003E-2</v>
      </c>
      <c r="AJ107" s="6"/>
      <c r="AK107" s="6"/>
      <c r="AL107" s="6"/>
      <c r="AM107" s="6"/>
      <c r="AN107" s="6">
        <v>0.45561155746294724</v>
      </c>
      <c r="AO107" s="6"/>
      <c r="AP107" s="6"/>
      <c r="AQ107" s="6"/>
      <c r="AR107" s="6"/>
      <c r="AS107" s="6">
        <v>0.8064184324213125</v>
      </c>
      <c r="AT107" s="6"/>
      <c r="AU107" s="6"/>
      <c r="AV107" s="6"/>
      <c r="AW107" s="6">
        <v>0.11968697253337425</v>
      </c>
      <c r="AX107" s="6"/>
      <c r="AY107" s="6">
        <v>0.44433349975037439</v>
      </c>
      <c r="AZ107" s="6">
        <v>1.7115392979861686</v>
      </c>
      <c r="BA107" s="6"/>
      <c r="BB107" s="6">
        <f t="shared" si="3"/>
        <v>3.0932562604038027</v>
      </c>
      <c r="BC107" s="6">
        <f t="shared" si="4"/>
        <v>2.5900018123186217</v>
      </c>
      <c r="BD107" s="6">
        <f t="shared" si="5"/>
        <v>8.8550342364465155</v>
      </c>
      <c r="BE107" s="13" t="s">
        <v>64</v>
      </c>
      <c r="BF107" s="15" t="s">
        <v>62</v>
      </c>
      <c r="BG107" s="13" t="s">
        <v>63</v>
      </c>
    </row>
    <row r="108" spans="1:59" x14ac:dyDescent="0.2">
      <c r="A108" s="3" t="s">
        <v>171</v>
      </c>
      <c r="B108" s="31" t="s">
        <v>71</v>
      </c>
      <c r="C108" s="7">
        <v>493593</v>
      </c>
      <c r="D108" s="7">
        <v>2134868</v>
      </c>
      <c r="E108" s="6">
        <v>0</v>
      </c>
      <c r="F108" s="6">
        <v>0</v>
      </c>
      <c r="G108" s="6">
        <v>572.5</v>
      </c>
      <c r="H108" s="6">
        <v>8.09</v>
      </c>
      <c r="I108" s="6">
        <v>0.5</v>
      </c>
      <c r="J108" s="6">
        <v>302</v>
      </c>
      <c r="K108" s="6">
        <v>2.5</v>
      </c>
      <c r="L108" s="6">
        <v>1.8937655696866396</v>
      </c>
      <c r="M108" s="6">
        <v>0.37655487546893068</v>
      </c>
      <c r="N108" s="6">
        <v>3.17</v>
      </c>
      <c r="O108" s="6">
        <v>0.2</v>
      </c>
      <c r="P108" s="6">
        <v>220</v>
      </c>
      <c r="Q108" s="6">
        <v>199.32000000000002</v>
      </c>
      <c r="R108" s="6">
        <v>56</v>
      </c>
      <c r="S108" s="6">
        <v>164</v>
      </c>
      <c r="T108" s="6">
        <v>0</v>
      </c>
      <c r="U108" s="6">
        <v>0</v>
      </c>
      <c r="V108" s="6">
        <v>0</v>
      </c>
      <c r="W108" s="6">
        <v>220</v>
      </c>
      <c r="X108" s="6">
        <v>56</v>
      </c>
      <c r="Y108" s="6">
        <v>164</v>
      </c>
      <c r="Z108" s="6">
        <v>64.540000000000006</v>
      </c>
      <c r="AA108" s="6">
        <v>23.36</v>
      </c>
      <c r="AB108" s="6">
        <v>41.18</v>
      </c>
      <c r="AC108" s="6">
        <v>7.1395393845558354E-3</v>
      </c>
      <c r="AD108" s="6">
        <v>0.1</v>
      </c>
      <c r="AE108" s="6">
        <v>1.0999999999999999E-2</v>
      </c>
      <c r="AF108" s="6">
        <v>0.49</v>
      </c>
      <c r="AG108" s="6">
        <v>0.12</v>
      </c>
      <c r="AH108" s="6">
        <v>0.16978971476160731</v>
      </c>
      <c r="AI108" s="6">
        <v>3.5000000000000003E-2</v>
      </c>
      <c r="AJ108" s="6"/>
      <c r="AK108" s="6"/>
      <c r="AL108" s="6"/>
      <c r="AM108" s="6"/>
      <c r="AN108" s="6">
        <v>0.46683966265781723</v>
      </c>
      <c r="AO108" s="6"/>
      <c r="AP108" s="6"/>
      <c r="AQ108" s="6"/>
      <c r="AR108" s="6"/>
      <c r="AS108" s="6">
        <v>0.82287595145031889</v>
      </c>
      <c r="AT108" s="6"/>
      <c r="AU108" s="6"/>
      <c r="AV108" s="6"/>
      <c r="AW108" s="6">
        <v>0.11521149813308783</v>
      </c>
      <c r="AX108" s="6"/>
      <c r="AY108" s="6">
        <v>0.44266932933932435</v>
      </c>
      <c r="AZ108" s="6">
        <v>1.4918881301378799</v>
      </c>
      <c r="BA108" s="6"/>
      <c r="BB108" s="6">
        <f t="shared" si="3"/>
        <v>2.8968152423791036</v>
      </c>
      <c r="BC108" s="6">
        <f t="shared" si="4"/>
        <v>2.4472496993017332</v>
      </c>
      <c r="BD108" s="6">
        <f t="shared" si="5"/>
        <v>8.4124266449496261</v>
      </c>
      <c r="BE108" s="13" t="s">
        <v>64</v>
      </c>
      <c r="BF108" s="15" t="s">
        <v>62</v>
      </c>
      <c r="BG108" s="13" t="s">
        <v>63</v>
      </c>
    </row>
    <row r="109" spans="1:59" x14ac:dyDescent="0.2">
      <c r="A109" s="3" t="s">
        <v>295</v>
      </c>
      <c r="B109" s="31" t="s">
        <v>72</v>
      </c>
      <c r="C109" s="7">
        <v>492204</v>
      </c>
      <c r="D109" s="7">
        <v>2132928</v>
      </c>
      <c r="E109" s="6">
        <v>0</v>
      </c>
      <c r="F109" s="6">
        <v>0</v>
      </c>
      <c r="G109" s="6">
        <v>120</v>
      </c>
      <c r="H109" s="6">
        <v>7.9</v>
      </c>
      <c r="I109" s="6">
        <v>48</v>
      </c>
      <c r="J109" s="6">
        <v>601</v>
      </c>
      <c r="K109" s="6">
        <v>25</v>
      </c>
      <c r="L109" s="6">
        <v>4.0022289235610327</v>
      </c>
      <c r="M109" s="6">
        <v>1.2608241897723746</v>
      </c>
      <c r="N109" s="6"/>
      <c r="O109" s="6">
        <v>0.1</v>
      </c>
      <c r="P109" s="6">
        <v>936</v>
      </c>
      <c r="Q109" s="6">
        <v>396.66</v>
      </c>
      <c r="R109" s="6"/>
      <c r="S109" s="6"/>
      <c r="T109" s="6"/>
      <c r="U109" s="6"/>
      <c r="V109" s="6"/>
      <c r="W109" s="6"/>
      <c r="X109" s="6"/>
      <c r="Y109" s="6"/>
      <c r="Z109" s="6">
        <v>170.97</v>
      </c>
      <c r="AA109" s="6">
        <v>62.67</v>
      </c>
      <c r="AB109" s="6">
        <v>108.3</v>
      </c>
      <c r="AC109" s="6">
        <v>1.1423263015289337E-2</v>
      </c>
      <c r="AD109" s="6">
        <v>0.16</v>
      </c>
      <c r="AE109" s="6">
        <v>1.0999999999999999E-2</v>
      </c>
      <c r="AF109" s="6">
        <v>0.91</v>
      </c>
      <c r="AG109" s="6"/>
      <c r="AH109" s="6">
        <v>8.3281282531750989E-2</v>
      </c>
      <c r="AI109" s="6">
        <v>3.5000000000000003E-2</v>
      </c>
      <c r="AJ109" s="6"/>
      <c r="AK109" s="6"/>
      <c r="AL109" s="6"/>
      <c r="AM109" s="6"/>
      <c r="AN109" s="6">
        <v>1.2525575128499427</v>
      </c>
      <c r="AO109" s="6"/>
      <c r="AP109" s="6"/>
      <c r="AQ109" s="6"/>
      <c r="AR109" s="6"/>
      <c r="AS109" s="6">
        <v>2.1641637523143387</v>
      </c>
      <c r="AT109" s="6"/>
      <c r="AU109" s="6"/>
      <c r="AV109" s="6"/>
      <c r="AW109" s="6">
        <v>0.16367449235333234</v>
      </c>
      <c r="AX109" s="6"/>
      <c r="AY109" s="6">
        <v>0</v>
      </c>
      <c r="AZ109" s="6">
        <v>2.370492801531034</v>
      </c>
      <c r="BA109" s="6"/>
      <c r="BB109" s="6">
        <f t="shared" si="3"/>
        <v>5.9508885590486482</v>
      </c>
      <c r="BC109" s="6">
        <f t="shared" si="4"/>
        <v>5.3577576588804483</v>
      </c>
      <c r="BD109" s="6">
        <f t="shared" si="5"/>
        <v>5.2449328481762105</v>
      </c>
      <c r="BE109" s="13" t="s">
        <v>64</v>
      </c>
      <c r="BF109" s="15" t="s">
        <v>62</v>
      </c>
      <c r="BG109" s="13" t="s">
        <v>63</v>
      </c>
    </row>
    <row r="110" spans="1:59" x14ac:dyDescent="0.2">
      <c r="A110" s="3" t="s">
        <v>295</v>
      </c>
      <c r="B110" s="31" t="s">
        <v>73</v>
      </c>
      <c r="C110" s="7">
        <v>492816</v>
      </c>
      <c r="D110" s="7">
        <v>2132345</v>
      </c>
      <c r="E110" s="6">
        <v>0</v>
      </c>
      <c r="F110" s="6">
        <v>0</v>
      </c>
      <c r="G110" s="6">
        <v>1495</v>
      </c>
      <c r="H110" s="6">
        <v>7.77</v>
      </c>
      <c r="I110" s="6">
        <v>1.74</v>
      </c>
      <c r="J110" s="6">
        <v>701</v>
      </c>
      <c r="K110" s="6">
        <v>20</v>
      </c>
      <c r="L110" s="6">
        <v>4.9364101219352303</v>
      </c>
      <c r="M110" s="6">
        <v>1.4498067864496655</v>
      </c>
      <c r="N110" s="6"/>
      <c r="O110" s="6">
        <v>0.2</v>
      </c>
      <c r="P110" s="6">
        <v>440</v>
      </c>
      <c r="Q110" s="6">
        <v>462.66</v>
      </c>
      <c r="R110" s="6"/>
      <c r="S110" s="6"/>
      <c r="T110" s="6"/>
      <c r="U110" s="6"/>
      <c r="V110" s="6"/>
      <c r="W110" s="6"/>
      <c r="X110" s="6"/>
      <c r="Y110" s="6"/>
      <c r="Z110" s="6">
        <v>207.29</v>
      </c>
      <c r="AA110" s="6">
        <v>85.4</v>
      </c>
      <c r="AB110" s="6">
        <v>121.89</v>
      </c>
      <c r="AC110" s="6">
        <v>3.569769692277918E-2</v>
      </c>
      <c r="AD110" s="6">
        <v>0.5</v>
      </c>
      <c r="AE110" s="6">
        <v>1.0999999999999999E-2</v>
      </c>
      <c r="AF110" s="6">
        <v>2.34</v>
      </c>
      <c r="AG110" s="6"/>
      <c r="AH110" s="6">
        <v>8.3281282531750989E-2</v>
      </c>
      <c r="AI110" s="6">
        <v>3.5000000000000003E-2</v>
      </c>
      <c r="AJ110" s="6"/>
      <c r="AK110" s="6"/>
      <c r="AL110" s="6"/>
      <c r="AM110" s="6"/>
      <c r="AN110" s="6">
        <v>1.7066719896202405</v>
      </c>
      <c r="AO110" s="6"/>
      <c r="AP110" s="6"/>
      <c r="AQ110" s="6"/>
      <c r="AR110" s="6"/>
      <c r="AS110" s="6">
        <v>2.435712816292944</v>
      </c>
      <c r="AT110" s="6"/>
      <c r="AU110" s="6"/>
      <c r="AV110" s="6"/>
      <c r="AW110" s="6">
        <v>0.21226535727072787</v>
      </c>
      <c r="AX110" s="6"/>
      <c r="AY110" s="6">
        <v>0</v>
      </c>
      <c r="AZ110" s="6">
        <v>2.8967856987516853</v>
      </c>
      <c r="BA110" s="6"/>
      <c r="BB110" s="6">
        <f t="shared" si="3"/>
        <v>7.2514358619355983</v>
      </c>
      <c r="BC110" s="6">
        <f t="shared" si="4"/>
        <v>6.5051958878394256</v>
      </c>
      <c r="BD110" s="6">
        <f t="shared" si="5"/>
        <v>5.4245834857677044</v>
      </c>
      <c r="BE110" s="13" t="s">
        <v>64</v>
      </c>
      <c r="BF110" s="15" t="s">
        <v>62</v>
      </c>
      <c r="BG110" s="13" t="s">
        <v>63</v>
      </c>
    </row>
    <row r="111" spans="1:59" x14ac:dyDescent="0.2">
      <c r="A111" s="3" t="s">
        <v>295</v>
      </c>
      <c r="B111" s="31" t="s">
        <v>74</v>
      </c>
      <c r="C111" s="7">
        <v>493121</v>
      </c>
      <c r="D111" s="7">
        <v>2132132</v>
      </c>
      <c r="E111" s="6">
        <v>0</v>
      </c>
      <c r="F111" s="6">
        <v>0</v>
      </c>
      <c r="G111" s="6">
        <v>215</v>
      </c>
      <c r="H111" s="6">
        <v>7.68</v>
      </c>
      <c r="I111" s="6">
        <v>4.1150000000000002</v>
      </c>
      <c r="J111" s="6">
        <v>845</v>
      </c>
      <c r="K111" s="6">
        <v>25</v>
      </c>
      <c r="L111" s="6">
        <v>5.5354333289628954</v>
      </c>
      <c r="M111" s="6">
        <v>1.8390545228894593</v>
      </c>
      <c r="N111" s="6">
        <v>12.4</v>
      </c>
      <c r="O111" s="6">
        <v>0.15</v>
      </c>
      <c r="P111" s="6">
        <v>510</v>
      </c>
      <c r="Q111" s="6">
        <v>557.70000000000005</v>
      </c>
      <c r="R111" s="6">
        <v>108</v>
      </c>
      <c r="S111" s="6">
        <v>412</v>
      </c>
      <c r="T111" s="6">
        <v>4</v>
      </c>
      <c r="U111" s="6">
        <v>2</v>
      </c>
      <c r="V111" s="6">
        <v>2</v>
      </c>
      <c r="W111" s="6">
        <v>516</v>
      </c>
      <c r="X111" s="6">
        <v>106</v>
      </c>
      <c r="Y111" s="6">
        <v>410</v>
      </c>
      <c r="Z111" s="6">
        <v>255.29</v>
      </c>
      <c r="AA111" s="6">
        <v>87.27</v>
      </c>
      <c r="AB111" s="6">
        <v>168.02</v>
      </c>
      <c r="AC111" s="6">
        <v>3.9267466615057096E-2</v>
      </c>
      <c r="AD111" s="6">
        <v>0.55000000000000004</v>
      </c>
      <c r="AE111" s="6">
        <v>1.0999999999999999E-2</v>
      </c>
      <c r="AF111" s="6">
        <v>1.2150000000000001</v>
      </c>
      <c r="AG111" s="6">
        <v>0.22</v>
      </c>
      <c r="AH111" s="6">
        <v>8.3281282531750989E-2</v>
      </c>
      <c r="AI111" s="6">
        <v>3.5000000000000003E-2</v>
      </c>
      <c r="AJ111" s="6"/>
      <c r="AK111" s="6"/>
      <c r="AL111" s="6"/>
      <c r="AM111" s="6"/>
      <c r="AN111" s="6">
        <v>1.7440990069364739</v>
      </c>
      <c r="AO111" s="6"/>
      <c r="AP111" s="6"/>
      <c r="AQ111" s="6"/>
      <c r="AR111" s="6"/>
      <c r="AS111" s="6">
        <v>3.3573338819173006</v>
      </c>
      <c r="AT111" s="6"/>
      <c r="AU111" s="6"/>
      <c r="AV111" s="6"/>
      <c r="AW111" s="6">
        <v>0.18796992481203009</v>
      </c>
      <c r="AX111" s="6"/>
      <c r="AY111" s="6">
        <v>0.62572807455483437</v>
      </c>
      <c r="AZ111" s="6">
        <v>3.490496281153495</v>
      </c>
      <c r="BA111" s="6"/>
      <c r="BB111" s="6">
        <f t="shared" si="3"/>
        <v>8.7798990948192994</v>
      </c>
      <c r="BC111" s="6">
        <f t="shared" si="4"/>
        <v>7.4970366009991629</v>
      </c>
      <c r="BD111" s="6">
        <f t="shared" si="5"/>
        <v>7.8814742393416433</v>
      </c>
      <c r="BE111" s="13" t="s">
        <v>64</v>
      </c>
      <c r="BF111" s="15" t="s">
        <v>62</v>
      </c>
      <c r="BG111" s="13" t="s">
        <v>63</v>
      </c>
    </row>
    <row r="112" spans="1:59" x14ac:dyDescent="0.2">
      <c r="A112" s="3" t="s">
        <v>171</v>
      </c>
      <c r="B112" s="31" t="s">
        <v>75</v>
      </c>
      <c r="C112" s="7">
        <v>490945</v>
      </c>
      <c r="D112" s="7">
        <v>2134583</v>
      </c>
      <c r="E112" s="6">
        <v>1</v>
      </c>
      <c r="F112" s="6">
        <v>0</v>
      </c>
      <c r="G112" s="6">
        <v>80</v>
      </c>
      <c r="H112" s="6">
        <v>8.02</v>
      </c>
      <c r="I112" s="6">
        <v>0.5</v>
      </c>
      <c r="J112" s="6">
        <v>1403</v>
      </c>
      <c r="K112" s="6">
        <v>17.5</v>
      </c>
      <c r="L112" s="6">
        <v>7.6438966828372887</v>
      </c>
      <c r="M112" s="6">
        <v>3.1703946069444053</v>
      </c>
      <c r="N112" s="6">
        <v>19.2</v>
      </c>
      <c r="O112" s="6">
        <v>0.4</v>
      </c>
      <c r="P112" s="6">
        <v>912</v>
      </c>
      <c r="Q112" s="6">
        <v>925.98</v>
      </c>
      <c r="R112" s="6">
        <v>124</v>
      </c>
      <c r="S112" s="6">
        <v>788</v>
      </c>
      <c r="T112" s="6">
        <v>4</v>
      </c>
      <c r="U112" s="6">
        <v>4</v>
      </c>
      <c r="V112" s="6">
        <v>0</v>
      </c>
      <c r="W112" s="6">
        <v>908</v>
      </c>
      <c r="X112" s="6">
        <v>120</v>
      </c>
      <c r="Y112" s="6">
        <v>788</v>
      </c>
      <c r="Z112" s="6">
        <v>316.14999999999998</v>
      </c>
      <c r="AA112" s="6">
        <v>99.13</v>
      </c>
      <c r="AB112" s="6">
        <v>217.02</v>
      </c>
      <c r="AC112" s="6">
        <v>5.5688407199535522E-2</v>
      </c>
      <c r="AD112" s="6">
        <v>0.78</v>
      </c>
      <c r="AE112" s="6">
        <v>1.0999999999999999E-2</v>
      </c>
      <c r="AF112" s="6">
        <v>0.1</v>
      </c>
      <c r="AG112" s="6">
        <v>0.28000000000000003</v>
      </c>
      <c r="AH112" s="6">
        <v>3.3429106808244846</v>
      </c>
      <c r="AI112" s="6">
        <v>3.5000000000000003E-2</v>
      </c>
      <c r="AJ112" s="6"/>
      <c r="AK112" s="6"/>
      <c r="AL112" s="6"/>
      <c r="AM112" s="6"/>
      <c r="AN112" s="6">
        <v>1.9811367832726183</v>
      </c>
      <c r="AO112" s="6"/>
      <c r="AP112" s="6"/>
      <c r="AQ112" s="6"/>
      <c r="AR112" s="6"/>
      <c r="AS112" s="6">
        <v>4.336556264143181</v>
      </c>
      <c r="AT112" s="6"/>
      <c r="AU112" s="6"/>
      <c r="AV112" s="6"/>
      <c r="AW112" s="6">
        <v>0.28898777556135241</v>
      </c>
      <c r="AX112" s="6"/>
      <c r="AY112" s="6">
        <v>0.44433349975037439</v>
      </c>
      <c r="AZ112" s="6">
        <v>9.6733504414770994</v>
      </c>
      <c r="BA112" s="6"/>
      <c r="BB112" s="6">
        <f t="shared" si="3"/>
        <v>16.280031264454252</v>
      </c>
      <c r="BC112" s="6">
        <f t="shared" si="4"/>
        <v>14.212890377805715</v>
      </c>
      <c r="BD112" s="6">
        <f t="shared" si="5"/>
        <v>6.7790843753840146</v>
      </c>
      <c r="BE112" s="13" t="s">
        <v>64</v>
      </c>
      <c r="BF112" s="15" t="s">
        <v>62</v>
      </c>
      <c r="BG112" s="13" t="s">
        <v>63</v>
      </c>
    </row>
    <row r="113" spans="1:59" x14ac:dyDescent="0.2">
      <c r="A113" s="3" t="s">
        <v>171</v>
      </c>
      <c r="B113" s="31" t="s">
        <v>76</v>
      </c>
      <c r="C113" s="7">
        <v>491084</v>
      </c>
      <c r="D113" s="7">
        <v>2134333</v>
      </c>
      <c r="E113" s="6">
        <v>0</v>
      </c>
      <c r="F113" s="6">
        <v>0</v>
      </c>
      <c r="G113" s="6">
        <v>5.333333333333333</v>
      </c>
      <c r="H113" s="6">
        <v>7.8433333333333337</v>
      </c>
      <c r="I113" s="6">
        <v>0.52</v>
      </c>
      <c r="J113" s="6">
        <v>1091.3333333333333</v>
      </c>
      <c r="K113" s="6">
        <v>13.333333333333334</v>
      </c>
      <c r="L113" s="6">
        <v>5.6045408854508114</v>
      </c>
      <c r="M113" s="6">
        <v>2.3552308690378809</v>
      </c>
      <c r="N113" s="6">
        <v>13</v>
      </c>
      <c r="O113" s="6">
        <v>0.3</v>
      </c>
      <c r="P113" s="6">
        <v>697.33333333333337</v>
      </c>
      <c r="Q113" s="6">
        <v>720.28</v>
      </c>
      <c r="R113" s="6">
        <v>104</v>
      </c>
      <c r="S113" s="6">
        <v>600</v>
      </c>
      <c r="T113" s="6">
        <v>6</v>
      </c>
      <c r="U113" s="6">
        <v>6</v>
      </c>
      <c r="V113" s="6">
        <v>0</v>
      </c>
      <c r="W113" s="6">
        <v>698</v>
      </c>
      <c r="X113" s="6">
        <v>98</v>
      </c>
      <c r="Y113" s="6">
        <v>600</v>
      </c>
      <c r="Z113" s="6">
        <v>242.40333333333334</v>
      </c>
      <c r="AA113" s="6">
        <v>75.076666666666668</v>
      </c>
      <c r="AB113" s="6">
        <v>167.32666666666668</v>
      </c>
      <c r="AC113" s="6">
        <v>3.8077543384297786E-2</v>
      </c>
      <c r="AD113" s="6">
        <v>0.53333333333333333</v>
      </c>
      <c r="AE113" s="6">
        <v>1.1000000000000001E-2</v>
      </c>
      <c r="AF113" s="6">
        <v>0.19</v>
      </c>
      <c r="AG113" s="6">
        <v>1.08</v>
      </c>
      <c r="AH113" s="6">
        <v>2.2903740717607048</v>
      </c>
      <c r="AI113" s="6">
        <v>3.5000000000000003E-2</v>
      </c>
      <c r="AJ113" s="6"/>
      <c r="AK113" s="6"/>
      <c r="AL113" s="6"/>
      <c r="AM113" s="6"/>
      <c r="AN113" s="6">
        <v>1.5004075386329987</v>
      </c>
      <c r="AO113" s="6"/>
      <c r="AP113" s="6"/>
      <c r="AQ113" s="6"/>
      <c r="AR113" s="6"/>
      <c r="AS113" s="6">
        <v>3.10498525680587</v>
      </c>
      <c r="AT113" s="6"/>
      <c r="AU113" s="6"/>
      <c r="AV113" s="6"/>
      <c r="AW113" s="6">
        <v>0.20970794332770701</v>
      </c>
      <c r="AX113" s="6"/>
      <c r="AY113" s="6">
        <v>0.45931103344982527</v>
      </c>
      <c r="AZ113" s="6">
        <v>6.2299740478158112</v>
      </c>
      <c r="BA113" s="6"/>
      <c r="BB113" s="6">
        <f t="shared" si="3"/>
        <v>11.045074786582386</v>
      </c>
      <c r="BC113" s="6">
        <f t="shared" si="4"/>
        <v>10.288223369633695</v>
      </c>
      <c r="BD113" s="6">
        <f t="shared" si="5"/>
        <v>3.5477468669239074</v>
      </c>
      <c r="BE113" s="13" t="s">
        <v>64</v>
      </c>
      <c r="BF113" s="15" t="s">
        <v>62</v>
      </c>
      <c r="BG113" s="13" t="s">
        <v>63</v>
      </c>
    </row>
    <row r="114" spans="1:59" x14ac:dyDescent="0.2">
      <c r="A114" s="3" t="s">
        <v>295</v>
      </c>
      <c r="B114" s="31" t="s">
        <v>77</v>
      </c>
      <c r="C114" s="7">
        <v>499774</v>
      </c>
      <c r="D114" s="7">
        <v>2128224</v>
      </c>
      <c r="E114" s="6">
        <v>0</v>
      </c>
      <c r="F114" s="6">
        <v>0</v>
      </c>
      <c r="G114" s="6">
        <v>1625</v>
      </c>
      <c r="H114" s="6">
        <v>7.89</v>
      </c>
      <c r="I114" s="6">
        <v>0.5</v>
      </c>
      <c r="J114" s="6">
        <v>363</v>
      </c>
      <c r="K114" s="6">
        <v>2.5</v>
      </c>
      <c r="L114" s="6">
        <v>2.0273370919103186</v>
      </c>
      <c r="M114" s="6">
        <v>0.69669703551180429</v>
      </c>
      <c r="N114" s="6"/>
      <c r="O114" s="6">
        <v>0.2</v>
      </c>
      <c r="P114" s="6">
        <v>264</v>
      </c>
      <c r="Q114" s="6">
        <v>239.58</v>
      </c>
      <c r="R114" s="6"/>
      <c r="S114" s="6"/>
      <c r="T114" s="6"/>
      <c r="U114" s="6"/>
      <c r="V114" s="6"/>
      <c r="W114" s="6"/>
      <c r="X114" s="6"/>
      <c r="Y114" s="6"/>
      <c r="Z114" s="6">
        <v>100.89</v>
      </c>
      <c r="AA114" s="6">
        <v>31.71</v>
      </c>
      <c r="AB114" s="6">
        <v>69.180000000000007</v>
      </c>
      <c r="AC114" s="6">
        <v>6.639771627636927E-2</v>
      </c>
      <c r="AD114" s="6">
        <v>0.93</v>
      </c>
      <c r="AE114" s="6">
        <v>1.0999999999999999E-2</v>
      </c>
      <c r="AF114" s="6">
        <v>0.1</v>
      </c>
      <c r="AG114" s="6"/>
      <c r="AH114" s="6">
        <v>0.35457006037892985</v>
      </c>
      <c r="AI114" s="6">
        <v>3.5000000000000003E-2</v>
      </c>
      <c r="AJ114" s="6"/>
      <c r="AK114" s="6"/>
      <c r="AL114" s="6"/>
      <c r="AM114" s="6"/>
      <c r="AN114" s="6">
        <v>0.63376415988821788</v>
      </c>
      <c r="AO114" s="6"/>
      <c r="AP114" s="6"/>
      <c r="AQ114" s="6"/>
      <c r="AR114" s="6"/>
      <c r="AS114" s="6">
        <v>1.3824315984365358</v>
      </c>
      <c r="AT114" s="6"/>
      <c r="AU114" s="6"/>
      <c r="AV114" s="6"/>
      <c r="AW114" s="6">
        <v>0.11303769628152013</v>
      </c>
      <c r="AX114" s="6"/>
      <c r="AY114" s="6">
        <v>0</v>
      </c>
      <c r="AZ114" s="6">
        <v>1.5527815232047324</v>
      </c>
      <c r="BA114" s="6"/>
      <c r="BB114" s="6">
        <f t="shared" si="3"/>
        <v>3.6820149778110065</v>
      </c>
      <c r="BC114" s="6">
        <f t="shared" si="4"/>
        <v>3.145001904077422</v>
      </c>
      <c r="BD114" s="6">
        <f t="shared" si="5"/>
        <v>7.8659989132038115</v>
      </c>
      <c r="BE114" s="13" t="s">
        <v>64</v>
      </c>
      <c r="BF114" s="15" t="s">
        <v>62</v>
      </c>
      <c r="BG114" s="13" t="s">
        <v>63</v>
      </c>
    </row>
    <row r="115" spans="1:59" x14ac:dyDescent="0.2">
      <c r="A115" s="3" t="s">
        <v>295</v>
      </c>
      <c r="B115" s="31" t="s">
        <v>77</v>
      </c>
      <c r="C115" s="7">
        <v>499774</v>
      </c>
      <c r="D115" s="7">
        <v>2128224</v>
      </c>
      <c r="E115" s="6">
        <v>0</v>
      </c>
      <c r="F115" s="6">
        <v>0</v>
      </c>
      <c r="G115" s="6">
        <v>140</v>
      </c>
      <c r="H115" s="6">
        <v>7.92</v>
      </c>
      <c r="I115" s="6">
        <v>0.5</v>
      </c>
      <c r="J115" s="6">
        <v>404</v>
      </c>
      <c r="K115" s="6">
        <v>2.5</v>
      </c>
      <c r="L115" s="6">
        <v>2.1633669857086666</v>
      </c>
      <c r="M115" s="6">
        <v>0.8574732744760668</v>
      </c>
      <c r="N115" s="6">
        <v>1.6</v>
      </c>
      <c r="O115" s="6">
        <v>0.2</v>
      </c>
      <c r="P115" s="6">
        <v>272</v>
      </c>
      <c r="Q115" s="6">
        <v>266.64</v>
      </c>
      <c r="R115" s="6">
        <v>52</v>
      </c>
      <c r="S115" s="6">
        <v>220</v>
      </c>
      <c r="T115" s="6">
        <v>4</v>
      </c>
      <c r="U115" s="6">
        <v>4</v>
      </c>
      <c r="V115" s="6">
        <v>0</v>
      </c>
      <c r="W115" s="6">
        <v>268</v>
      </c>
      <c r="X115" s="6">
        <v>48</v>
      </c>
      <c r="Y115" s="6">
        <v>220</v>
      </c>
      <c r="Z115" s="6">
        <v>114.35</v>
      </c>
      <c r="AA115" s="6">
        <v>34.46</v>
      </c>
      <c r="AB115" s="6">
        <v>79.89</v>
      </c>
      <c r="AC115" s="6">
        <v>6.3541900522546935E-2</v>
      </c>
      <c r="AD115" s="6">
        <v>0.89</v>
      </c>
      <c r="AE115" s="6">
        <v>1.0999999999999999E-2</v>
      </c>
      <c r="AF115" s="6">
        <v>0.1</v>
      </c>
      <c r="AG115" s="6">
        <v>0.1</v>
      </c>
      <c r="AH115" s="6">
        <v>0.40037476577139286</v>
      </c>
      <c r="AI115" s="6">
        <v>3.5000000000000003E-2</v>
      </c>
      <c r="AJ115" s="6"/>
      <c r="AK115" s="6"/>
      <c r="AL115" s="6"/>
      <c r="AM115" s="6"/>
      <c r="AN115" s="6">
        <v>0.6886571186186935</v>
      </c>
      <c r="AO115" s="6"/>
      <c r="AP115" s="6"/>
      <c r="AQ115" s="6"/>
      <c r="AR115" s="6"/>
      <c r="AS115" s="6">
        <v>1.5963793458136184</v>
      </c>
      <c r="AT115" s="6"/>
      <c r="AU115" s="6"/>
      <c r="AV115" s="6"/>
      <c r="AW115" s="6">
        <v>0.11099176512710347</v>
      </c>
      <c r="AX115" s="6"/>
      <c r="AY115" s="6">
        <v>0.46763188550507573</v>
      </c>
      <c r="AZ115" s="6">
        <v>1.722413118176678</v>
      </c>
      <c r="BA115" s="6"/>
      <c r="BB115" s="6">
        <f t="shared" si="3"/>
        <v>4.1184413477360931</v>
      </c>
      <c r="BC115" s="6">
        <f t="shared" si="4"/>
        <v>3.4847569264786733</v>
      </c>
      <c r="BD115" s="6">
        <f t="shared" si="5"/>
        <v>8.3344455636054633</v>
      </c>
      <c r="BE115" s="13" t="s">
        <v>64</v>
      </c>
      <c r="BF115" s="15" t="s">
        <v>62</v>
      </c>
      <c r="BG115" s="13" t="s">
        <v>63</v>
      </c>
    </row>
    <row r="116" spans="1:59" x14ac:dyDescent="0.2">
      <c r="A116" s="3" t="s">
        <v>295</v>
      </c>
      <c r="B116" s="31" t="s">
        <v>296</v>
      </c>
      <c r="C116" s="7">
        <v>499404</v>
      </c>
      <c r="D116" s="7">
        <v>2128348</v>
      </c>
      <c r="E116" s="6">
        <v>25</v>
      </c>
      <c r="F116" s="6">
        <v>0</v>
      </c>
      <c r="G116" s="6">
        <v>280</v>
      </c>
      <c r="H116" s="6">
        <v>7.97</v>
      </c>
      <c r="I116" s="6">
        <v>0.5</v>
      </c>
      <c r="J116" s="6">
        <v>404</v>
      </c>
      <c r="K116" s="6">
        <v>2.5</v>
      </c>
      <c r="L116" s="6">
        <v>2.0470040645076701</v>
      </c>
      <c r="M116" s="6">
        <v>0.82644628099173545</v>
      </c>
      <c r="N116" s="6"/>
      <c r="O116" s="6">
        <v>0.2</v>
      </c>
      <c r="P116" s="6">
        <v>256</v>
      </c>
      <c r="Q116" s="6">
        <v>266.64</v>
      </c>
      <c r="R116" s="6"/>
      <c r="S116" s="6"/>
      <c r="T116" s="6"/>
      <c r="U116" s="6"/>
      <c r="V116" s="6"/>
      <c r="W116" s="6"/>
      <c r="X116" s="6"/>
      <c r="Y116" s="6"/>
      <c r="Z116" s="6">
        <v>109.22</v>
      </c>
      <c r="AA116" s="6">
        <v>32.21</v>
      </c>
      <c r="AB116" s="6">
        <v>77.010000000000005</v>
      </c>
      <c r="AC116" s="6">
        <v>5.4974453261079935E-2</v>
      </c>
      <c r="AD116" s="6">
        <v>0.77</v>
      </c>
      <c r="AE116" s="6">
        <v>1.0999999999999999E-2</v>
      </c>
      <c r="AF116" s="6">
        <v>0.1</v>
      </c>
      <c r="AG116" s="6"/>
      <c r="AH116" s="6">
        <v>0.43681032687903393</v>
      </c>
      <c r="AI116" s="6">
        <v>3.5000000000000003E-2</v>
      </c>
      <c r="AJ116" s="6"/>
      <c r="AK116" s="6"/>
      <c r="AL116" s="6"/>
      <c r="AM116" s="6"/>
      <c r="AN116" s="6">
        <v>0.64374469783921351</v>
      </c>
      <c r="AO116" s="6"/>
      <c r="AP116" s="6"/>
      <c r="AQ116" s="6"/>
      <c r="AR116" s="6"/>
      <c r="AS116" s="6">
        <v>1.5387780292120963</v>
      </c>
      <c r="AT116" s="6"/>
      <c r="AU116" s="6"/>
      <c r="AV116" s="6"/>
      <c r="AW116" s="6">
        <v>0.10204081632653063</v>
      </c>
      <c r="AX116" s="6"/>
      <c r="AY116" s="6">
        <v>0</v>
      </c>
      <c r="AZ116" s="6">
        <v>1.6789178374146405</v>
      </c>
      <c r="BA116" s="6"/>
      <c r="BB116" s="6">
        <f t="shared" si="3"/>
        <v>3.9634813807924809</v>
      </c>
      <c r="BC116" s="6">
        <f t="shared" si="4"/>
        <v>3.3652351256395194</v>
      </c>
      <c r="BD116" s="6">
        <f t="shared" si="5"/>
        <v>8.1630426641269924</v>
      </c>
      <c r="BE116" s="13" t="s">
        <v>64</v>
      </c>
      <c r="BF116" s="15" t="s">
        <v>62</v>
      </c>
      <c r="BG116" s="13" t="s">
        <v>63</v>
      </c>
    </row>
    <row r="117" spans="1:59" x14ac:dyDescent="0.2">
      <c r="A117" s="3" t="s">
        <v>196</v>
      </c>
      <c r="B117" s="31" t="s">
        <v>318</v>
      </c>
      <c r="C117" s="7">
        <v>496467</v>
      </c>
      <c r="D117" s="7">
        <v>2128172</v>
      </c>
      <c r="E117" s="6">
        <v>0.5</v>
      </c>
      <c r="F117" s="6">
        <v>0</v>
      </c>
      <c r="G117" s="6">
        <v>6500</v>
      </c>
      <c r="H117" s="6">
        <v>7.88</v>
      </c>
      <c r="I117" s="6">
        <v>0.56999999999999995</v>
      </c>
      <c r="J117" s="6">
        <v>242.5</v>
      </c>
      <c r="K117" s="6">
        <v>3.75</v>
      </c>
      <c r="L117" s="6">
        <v>1.3381735938114594</v>
      </c>
      <c r="M117" s="6">
        <v>0.38219614701153637</v>
      </c>
      <c r="N117" s="6">
        <v>7.2</v>
      </c>
      <c r="O117" s="6">
        <v>0.2</v>
      </c>
      <c r="P117" s="6">
        <v>170</v>
      </c>
      <c r="Q117" s="6">
        <v>160.05000000000001</v>
      </c>
      <c r="R117" s="6">
        <v>28</v>
      </c>
      <c r="S117" s="6">
        <v>136</v>
      </c>
      <c r="T117" s="6">
        <v>12</v>
      </c>
      <c r="U117" s="6">
        <v>8</v>
      </c>
      <c r="V117" s="6">
        <v>4</v>
      </c>
      <c r="W117" s="6">
        <v>152</v>
      </c>
      <c r="X117" s="6">
        <v>20</v>
      </c>
      <c r="Y117" s="6">
        <v>132</v>
      </c>
      <c r="Z117" s="6">
        <v>52.085000000000001</v>
      </c>
      <c r="AA117" s="6">
        <v>20.05</v>
      </c>
      <c r="AB117" s="6">
        <v>32.034999999999997</v>
      </c>
      <c r="AC117" s="6">
        <v>0.13243845558351075</v>
      </c>
      <c r="AD117" s="6">
        <v>1.855</v>
      </c>
      <c r="AE117" s="6">
        <v>1.0999999999999999E-2</v>
      </c>
      <c r="AF117" s="6">
        <v>0.40500000000000003</v>
      </c>
      <c r="AG117" s="6">
        <v>0.11</v>
      </c>
      <c r="AH117" s="6">
        <v>0.13731001457422443</v>
      </c>
      <c r="AI117" s="6">
        <v>3.5000000000000003E-2</v>
      </c>
      <c r="AJ117" s="6"/>
      <c r="AK117" s="6"/>
      <c r="AL117" s="6"/>
      <c r="AM117" s="6"/>
      <c r="AN117" s="6">
        <v>0.40071859873247162</v>
      </c>
      <c r="AO117" s="6"/>
      <c r="AP117" s="6"/>
      <c r="AQ117" s="6"/>
      <c r="AR117" s="6"/>
      <c r="AS117" s="6">
        <v>0.64019749022834815</v>
      </c>
      <c r="AT117" s="6"/>
      <c r="AU117" s="6"/>
      <c r="AV117" s="6"/>
      <c r="AW117" s="6">
        <v>4.2836683545598699E-2</v>
      </c>
      <c r="AX117" s="6"/>
      <c r="AY117" s="6">
        <v>0.34448327508736892</v>
      </c>
      <c r="AZ117" s="6">
        <v>1.1700230524988038</v>
      </c>
      <c r="BA117" s="6"/>
      <c r="BB117" s="6">
        <f t="shared" si="3"/>
        <v>2.2537758250052224</v>
      </c>
      <c r="BC117" s="6">
        <f t="shared" si="4"/>
        <v>1.9901182109807309</v>
      </c>
      <c r="BD117" s="6">
        <f t="shared" si="5"/>
        <v>6.2126342408367385</v>
      </c>
      <c r="BE117" s="13" t="s">
        <v>64</v>
      </c>
      <c r="BF117" s="15" t="s">
        <v>62</v>
      </c>
      <c r="BG117" s="13" t="s">
        <v>63</v>
      </c>
    </row>
    <row r="118" spans="1:59" x14ac:dyDescent="0.2">
      <c r="A118" s="3" t="s">
        <v>196</v>
      </c>
      <c r="B118" s="31" t="s">
        <v>322</v>
      </c>
      <c r="C118" s="7">
        <v>492891</v>
      </c>
      <c r="D118" s="7">
        <v>2126808</v>
      </c>
      <c r="E118" s="6">
        <v>0</v>
      </c>
      <c r="F118" s="6">
        <v>0</v>
      </c>
      <c r="G118" s="6">
        <v>25</v>
      </c>
      <c r="H118" s="6">
        <v>7.6749999999999998</v>
      </c>
      <c r="I118" s="6">
        <v>0.5</v>
      </c>
      <c r="J118" s="6">
        <v>357</v>
      </c>
      <c r="K118" s="6">
        <v>3.75</v>
      </c>
      <c r="L118" s="6">
        <v>1.7569162186967353</v>
      </c>
      <c r="M118" s="6">
        <v>0.49079062420669611</v>
      </c>
      <c r="N118" s="6"/>
      <c r="O118" s="6">
        <v>0.2</v>
      </c>
      <c r="P118" s="6">
        <v>234</v>
      </c>
      <c r="Q118" s="6">
        <v>235.62</v>
      </c>
      <c r="R118" s="6"/>
      <c r="S118" s="6"/>
      <c r="T118" s="6"/>
      <c r="U118" s="6"/>
      <c r="V118" s="6"/>
      <c r="W118" s="6">
        <v>0</v>
      </c>
      <c r="X118" s="6"/>
      <c r="Y118" s="6"/>
      <c r="Z118" s="6">
        <v>102.37</v>
      </c>
      <c r="AA118" s="6">
        <v>42.45</v>
      </c>
      <c r="AB118" s="6">
        <v>59.92</v>
      </c>
      <c r="AC118" s="6">
        <v>0.22382455970582543</v>
      </c>
      <c r="AD118" s="6">
        <v>3.1349999999999998</v>
      </c>
      <c r="AE118" s="6">
        <v>1.0999999999999999E-2</v>
      </c>
      <c r="AF118" s="6">
        <v>0.1</v>
      </c>
      <c r="AG118" s="6"/>
      <c r="AH118" s="6">
        <v>0.56391838434311892</v>
      </c>
      <c r="AI118" s="6">
        <v>3.5000000000000003E-2</v>
      </c>
      <c r="AJ118" s="6"/>
      <c r="AK118" s="6"/>
      <c r="AL118" s="6"/>
      <c r="AM118" s="6"/>
      <c r="AN118" s="6">
        <v>0.84834572583462242</v>
      </c>
      <c r="AO118" s="6"/>
      <c r="AP118" s="6"/>
      <c r="AQ118" s="6"/>
      <c r="AR118" s="6"/>
      <c r="AS118" s="6">
        <v>1.197284509360214</v>
      </c>
      <c r="AT118" s="6"/>
      <c r="AU118" s="6"/>
      <c r="AV118" s="6"/>
      <c r="AW118" s="6">
        <v>8.7463556851311963E-2</v>
      </c>
      <c r="AX118" s="6"/>
      <c r="AY118" s="6">
        <v>0</v>
      </c>
      <c r="AZ118" s="6">
        <v>1.3570527597755644</v>
      </c>
      <c r="BA118" s="6"/>
      <c r="BB118" s="6">
        <f t="shared" si="3"/>
        <v>3.490146551821713</v>
      </c>
      <c r="BC118" s="6">
        <f t="shared" si="4"/>
        <v>3.0354497869523756</v>
      </c>
      <c r="BD118" s="6">
        <f t="shared" si="5"/>
        <v>6.967895978603508</v>
      </c>
      <c r="BE118" s="13" t="s">
        <v>64</v>
      </c>
      <c r="BF118" s="15" t="s">
        <v>62</v>
      </c>
      <c r="BG118" s="13" t="s">
        <v>63</v>
      </c>
    </row>
    <row r="119" spans="1:59" x14ac:dyDescent="0.2">
      <c r="A119" s="3" t="s">
        <v>196</v>
      </c>
      <c r="B119" s="31" t="s">
        <v>320</v>
      </c>
      <c r="C119" s="7">
        <v>498497</v>
      </c>
      <c r="D119" s="7">
        <v>2128189</v>
      </c>
      <c r="E119" s="6">
        <v>6.4000000000000003E-3</v>
      </c>
      <c r="F119" s="6">
        <v>0</v>
      </c>
      <c r="G119" s="6">
        <v>322.34080000000006</v>
      </c>
      <c r="H119" s="6">
        <v>8.439062400000001</v>
      </c>
      <c r="I119" s="6">
        <v>0.86070399999999991</v>
      </c>
      <c r="J119" s="6">
        <v>480.66783999999996</v>
      </c>
      <c r="K119" s="6">
        <v>5.2336</v>
      </c>
      <c r="L119" s="6">
        <v>2.8364022551461909</v>
      </c>
      <c r="M119" s="6">
        <v>0.97091969649959087</v>
      </c>
      <c r="N119" s="6">
        <v>6.4742933333333328</v>
      </c>
      <c r="O119" s="6">
        <v>0.33130000000000004</v>
      </c>
      <c r="P119" s="6">
        <v>301.12255999999996</v>
      </c>
      <c r="Q119" s="6">
        <v>317.24077439999996</v>
      </c>
      <c r="R119" s="6">
        <v>53.628444444444447</v>
      </c>
      <c r="S119" s="6">
        <v>252.10311111111113</v>
      </c>
      <c r="T119" s="6">
        <v>2.8924444444444446</v>
      </c>
      <c r="U119" s="6">
        <v>1.2053333333333334</v>
      </c>
      <c r="V119" s="6">
        <v>1.6871111111111112</v>
      </c>
      <c r="W119" s="6">
        <v>302.83911111111109</v>
      </c>
      <c r="X119" s="6">
        <v>52.423111111111119</v>
      </c>
      <c r="Y119" s="6">
        <v>250.41600000000003</v>
      </c>
      <c r="Z119" s="6">
        <v>82.426630399999993</v>
      </c>
      <c r="AA119" s="6">
        <v>25.473139200000002</v>
      </c>
      <c r="AB119" s="6">
        <v>56.953491200000009</v>
      </c>
      <c r="AC119" s="6">
        <v>2.2962357917553709E-2</v>
      </c>
      <c r="AD119" s="6">
        <v>0.32162240000000003</v>
      </c>
      <c r="AE119" s="6">
        <v>1.1695999999999998E-2</v>
      </c>
      <c r="AF119" s="6">
        <v>0.44605760000000005</v>
      </c>
      <c r="AG119" s="6">
        <v>0.10948444444444445</v>
      </c>
      <c r="AH119" s="6">
        <v>0.37728146575057259</v>
      </c>
      <c r="AI119" s="6">
        <v>3.5000000000000003E-2</v>
      </c>
      <c r="AJ119" s="6"/>
      <c r="AK119" s="6"/>
      <c r="AL119" s="6"/>
      <c r="AM119" s="6"/>
      <c r="AN119" s="6">
        <v>0.509123209741005</v>
      </c>
      <c r="AO119" s="6"/>
      <c r="AP119" s="6"/>
      <c r="AQ119" s="6"/>
      <c r="AR119" s="6"/>
      <c r="AS119" s="6">
        <v>1.1380677226908045</v>
      </c>
      <c r="AT119" s="6"/>
      <c r="AU119" s="6"/>
      <c r="AV119" s="6"/>
      <c r="AW119" s="6">
        <v>0.1110232724668815</v>
      </c>
      <c r="AX119" s="6"/>
      <c r="AY119" s="6">
        <v>0.33313141399012591</v>
      </c>
      <c r="AZ119" s="6">
        <v>2.7060216606498195</v>
      </c>
      <c r="BA119" s="6"/>
      <c r="BB119" s="6">
        <f t="shared" si="3"/>
        <v>4.4642358655485106</v>
      </c>
      <c r="BC119" s="6">
        <f t="shared" si="4"/>
        <v>4.207565775313908</v>
      </c>
      <c r="BD119" s="6">
        <f t="shared" si="5"/>
        <v>2.959824277173809</v>
      </c>
      <c r="BE119" s="13" t="s">
        <v>62</v>
      </c>
      <c r="BF119" s="15" t="s">
        <v>62</v>
      </c>
      <c r="BG119" s="13" t="s">
        <v>63</v>
      </c>
    </row>
    <row r="120" spans="1:59" x14ac:dyDescent="0.2">
      <c r="A120" s="3" t="s">
        <v>186</v>
      </c>
      <c r="B120" s="31" t="s">
        <v>397</v>
      </c>
      <c r="C120" s="7">
        <v>481641</v>
      </c>
      <c r="D120" s="7">
        <v>2133402</v>
      </c>
      <c r="E120" s="6">
        <v>0</v>
      </c>
      <c r="F120" s="6">
        <v>0</v>
      </c>
      <c r="G120" s="6">
        <v>5</v>
      </c>
      <c r="H120" s="6">
        <v>7.65</v>
      </c>
      <c r="I120" s="6">
        <v>0.5</v>
      </c>
      <c r="J120" s="6">
        <v>166</v>
      </c>
      <c r="K120" s="6">
        <v>2.5</v>
      </c>
      <c r="L120" s="6">
        <v>0.79323456142651105</v>
      </c>
      <c r="M120" s="6">
        <v>0.18475164302033675</v>
      </c>
      <c r="N120" s="6">
        <v>1.62</v>
      </c>
      <c r="O120" s="6">
        <v>0.5</v>
      </c>
      <c r="P120" s="6">
        <v>144</v>
      </c>
      <c r="Q120" s="6">
        <v>109.56</v>
      </c>
      <c r="R120" s="6">
        <v>24</v>
      </c>
      <c r="S120" s="6">
        <v>120</v>
      </c>
      <c r="T120" s="6">
        <v>4</v>
      </c>
      <c r="U120" s="6">
        <v>4</v>
      </c>
      <c r="V120" s="6">
        <v>0</v>
      </c>
      <c r="W120" s="6">
        <v>140</v>
      </c>
      <c r="X120" s="6">
        <v>20</v>
      </c>
      <c r="Y120" s="6">
        <v>120</v>
      </c>
      <c r="Z120" s="6">
        <v>40.42</v>
      </c>
      <c r="AA120" s="6">
        <v>14.48</v>
      </c>
      <c r="AB120" s="6">
        <v>25.94</v>
      </c>
      <c r="AC120" s="6">
        <v>0.15849777433713957</v>
      </c>
      <c r="AD120" s="6">
        <v>2.2200000000000002</v>
      </c>
      <c r="AE120" s="6">
        <v>1.0999999999999999E-2</v>
      </c>
      <c r="AF120" s="6">
        <v>0.1</v>
      </c>
      <c r="AG120" s="6">
        <v>0.1</v>
      </c>
      <c r="AH120" s="6">
        <v>0.19362898188632105</v>
      </c>
      <c r="AI120" s="6">
        <v>3.5000000000000003E-2</v>
      </c>
      <c r="AJ120" s="6"/>
      <c r="AK120" s="6"/>
      <c r="AL120" s="6"/>
      <c r="AM120" s="6"/>
      <c r="AN120" s="6">
        <v>0.28943560057887119</v>
      </c>
      <c r="AO120" s="6"/>
      <c r="AP120" s="6"/>
      <c r="AQ120" s="6"/>
      <c r="AR120" s="6"/>
      <c r="AS120" s="6">
        <v>0.51841184941370089</v>
      </c>
      <c r="AT120" s="6"/>
      <c r="AU120" s="6"/>
      <c r="AV120" s="6"/>
      <c r="AW120" s="6">
        <v>7.6722418290624525E-2</v>
      </c>
      <c r="AX120" s="6"/>
      <c r="AY120" s="6">
        <v>0.27458811782326509</v>
      </c>
      <c r="AZ120" s="6">
        <v>0.62633204297333744</v>
      </c>
      <c r="BA120" s="6"/>
      <c r="BB120" s="6">
        <f t="shared" si="3"/>
        <v>1.5109019112565341</v>
      </c>
      <c r="BC120" s="6">
        <f t="shared" si="4"/>
        <v>1.3301129606703084</v>
      </c>
      <c r="BD120" s="5">
        <f t="shared" si="5"/>
        <v>6.3635341149626017</v>
      </c>
      <c r="BE120" s="13" t="s">
        <v>64</v>
      </c>
      <c r="BF120" s="15" t="s">
        <v>62</v>
      </c>
      <c r="BG120" s="13" t="s">
        <v>63</v>
      </c>
    </row>
    <row r="121" spans="1:59" x14ac:dyDescent="0.2">
      <c r="A121" s="3" t="s">
        <v>170</v>
      </c>
      <c r="B121" s="31" t="s">
        <v>329</v>
      </c>
      <c r="C121" s="7">
        <v>478946</v>
      </c>
      <c r="D121" s="7">
        <v>2154626</v>
      </c>
      <c r="E121" s="6">
        <v>5</v>
      </c>
      <c r="F121" s="6">
        <v>0</v>
      </c>
      <c r="G121" s="6">
        <v>1041.6666666666667</v>
      </c>
      <c r="H121" s="6">
        <v>7.6033333333333344</v>
      </c>
      <c r="I121" s="6">
        <v>0.5</v>
      </c>
      <c r="J121" s="6">
        <v>565</v>
      </c>
      <c r="K121" s="6">
        <v>5</v>
      </c>
      <c r="L121" s="6">
        <v>3.5646387832699622</v>
      </c>
      <c r="M121" s="6">
        <v>0.83396797638187625</v>
      </c>
      <c r="N121" s="6">
        <v>0.36</v>
      </c>
      <c r="O121" s="6">
        <v>0.1</v>
      </c>
      <c r="P121" s="6">
        <v>373.33333333333331</v>
      </c>
      <c r="Q121" s="6">
        <v>372.90000000000003</v>
      </c>
      <c r="R121" s="6">
        <v>80</v>
      </c>
      <c r="S121" s="6">
        <v>300</v>
      </c>
      <c r="T121" s="6">
        <v>4</v>
      </c>
      <c r="U121" s="6">
        <v>4</v>
      </c>
      <c r="V121" s="6">
        <v>0</v>
      </c>
      <c r="W121" s="6">
        <v>376</v>
      </c>
      <c r="X121" s="6">
        <v>76</v>
      </c>
      <c r="Y121" s="6">
        <v>300</v>
      </c>
      <c r="Z121" s="6">
        <v>159.62333333333333</v>
      </c>
      <c r="AA121" s="6">
        <v>55.016666666666673</v>
      </c>
      <c r="AB121" s="6">
        <v>104.60666666666667</v>
      </c>
      <c r="AC121" s="6">
        <v>6.1876007999483909E-2</v>
      </c>
      <c r="AD121" s="6">
        <v>0.8666666666666667</v>
      </c>
      <c r="AE121" s="6">
        <v>1.1000000000000001E-2</v>
      </c>
      <c r="AF121" s="6">
        <v>0.12666666666666668</v>
      </c>
      <c r="AG121" s="6">
        <v>0.1</v>
      </c>
      <c r="AH121" s="6">
        <v>0.40946630578110899</v>
      </c>
      <c r="AI121" s="6">
        <v>3.5000000000000003E-2</v>
      </c>
      <c r="AJ121" s="6"/>
      <c r="AK121" s="6"/>
      <c r="AL121" s="6"/>
      <c r="AM121" s="6"/>
      <c r="AN121" s="6">
        <v>1.0995225976013439</v>
      </c>
      <c r="AO121" s="6"/>
      <c r="AP121" s="6"/>
      <c r="AQ121" s="6"/>
      <c r="AR121" s="6"/>
      <c r="AS121" s="6">
        <v>2.0901049166838099</v>
      </c>
      <c r="AT121" s="6"/>
      <c r="AU121" s="6"/>
      <c r="AV121" s="6"/>
      <c r="AW121" s="6">
        <v>0.22914428929466527</v>
      </c>
      <c r="AX121" s="6"/>
      <c r="AY121" s="6">
        <v>0.59244466633383253</v>
      </c>
      <c r="AZ121" s="6">
        <v>2.3009003523117744</v>
      </c>
      <c r="BA121" s="6"/>
      <c r="BB121" s="6">
        <f t="shared" si="3"/>
        <v>5.7196721558915939</v>
      </c>
      <c r="BC121" s="6">
        <f t="shared" si="4"/>
        <v>4.8699490734324309</v>
      </c>
      <c r="BD121" s="6">
        <f t="shared" si="5"/>
        <v>8.0241121382714837</v>
      </c>
      <c r="BE121" s="13" t="s">
        <v>64</v>
      </c>
      <c r="BF121" s="15" t="s">
        <v>62</v>
      </c>
      <c r="BG121" s="13" t="s">
        <v>63</v>
      </c>
    </row>
    <row r="122" spans="1:59" x14ac:dyDescent="0.2">
      <c r="A122" s="3" t="s">
        <v>196</v>
      </c>
      <c r="B122" s="31" t="s">
        <v>331</v>
      </c>
      <c r="C122" s="7">
        <v>495713</v>
      </c>
      <c r="D122" s="7">
        <v>2128981</v>
      </c>
      <c r="E122" s="6">
        <v>0</v>
      </c>
      <c r="F122" s="6">
        <v>0</v>
      </c>
      <c r="G122" s="6">
        <v>115</v>
      </c>
      <c r="H122" s="6">
        <v>7.6050000000000004</v>
      </c>
      <c r="I122" s="6">
        <v>1.08</v>
      </c>
      <c r="J122" s="6">
        <v>346.5</v>
      </c>
      <c r="K122" s="6">
        <v>5</v>
      </c>
      <c r="L122" s="6">
        <v>1.9208076570079979</v>
      </c>
      <c r="M122" s="6">
        <v>0.55157532507827256</v>
      </c>
      <c r="N122" s="6"/>
      <c r="O122" s="6">
        <v>0.2</v>
      </c>
      <c r="P122" s="6">
        <v>228</v>
      </c>
      <c r="Q122" s="6">
        <v>228.69</v>
      </c>
      <c r="R122" s="6"/>
      <c r="S122" s="6"/>
      <c r="T122" s="6"/>
      <c r="U122" s="6"/>
      <c r="V122" s="6"/>
      <c r="W122" s="6">
        <v>0</v>
      </c>
      <c r="X122" s="6"/>
      <c r="Y122" s="6"/>
      <c r="Z122" s="6">
        <v>84.31</v>
      </c>
      <c r="AA122" s="6">
        <v>32.835000000000001</v>
      </c>
      <c r="AB122" s="6">
        <v>51.475000000000001</v>
      </c>
      <c r="AC122" s="6">
        <v>0.14279078769111672</v>
      </c>
      <c r="AD122" s="6">
        <v>2</v>
      </c>
      <c r="AE122" s="6">
        <v>1.6500000000000001E-2</v>
      </c>
      <c r="AF122" s="6">
        <v>0.51</v>
      </c>
      <c r="AG122" s="6"/>
      <c r="AH122" s="6">
        <v>0.30085363314595043</v>
      </c>
      <c r="AI122" s="6">
        <v>3.5000000000000003E-2</v>
      </c>
      <c r="AJ122" s="6"/>
      <c r="AK122" s="6"/>
      <c r="AL122" s="6"/>
      <c r="AM122" s="6"/>
      <c r="AN122" s="6">
        <v>0.65622037027795799</v>
      </c>
      <c r="AO122" s="6"/>
      <c r="AP122" s="6"/>
      <c r="AQ122" s="6"/>
      <c r="AR122" s="6"/>
      <c r="AS122" s="6">
        <v>1.0327093190701502</v>
      </c>
      <c r="AT122" s="6"/>
      <c r="AU122" s="6"/>
      <c r="AV122" s="6"/>
      <c r="AW122" s="6">
        <v>8.5289754999744269E-2</v>
      </c>
      <c r="AX122" s="6"/>
      <c r="AY122" s="6">
        <v>0</v>
      </c>
      <c r="AZ122" s="6">
        <v>1.6028010960810752</v>
      </c>
      <c r="BA122" s="6"/>
      <c r="BB122" s="6">
        <f t="shared" si="3"/>
        <v>3.3770205404289277</v>
      </c>
      <c r="BC122" s="6">
        <f t="shared" si="4"/>
        <v>2.9160274029233375</v>
      </c>
      <c r="BD122" s="6">
        <f t="shared" si="5"/>
        <v>7.3254350142456124</v>
      </c>
      <c r="BE122" s="13" t="s">
        <v>64</v>
      </c>
      <c r="BF122" s="15" t="s">
        <v>62</v>
      </c>
      <c r="BG122" s="13" t="s">
        <v>63</v>
      </c>
    </row>
    <row r="123" spans="1:59" x14ac:dyDescent="0.2">
      <c r="A123" s="3" t="s">
        <v>196</v>
      </c>
      <c r="B123" s="31" t="s">
        <v>332</v>
      </c>
      <c r="C123" s="7">
        <v>495360</v>
      </c>
      <c r="D123" s="7">
        <v>2128726</v>
      </c>
      <c r="E123" s="6">
        <v>50</v>
      </c>
      <c r="F123" s="6">
        <v>0.5</v>
      </c>
      <c r="G123" s="6">
        <v>1100</v>
      </c>
      <c r="H123" s="6">
        <v>7.9050000000000002</v>
      </c>
      <c r="I123" s="6">
        <v>0.5</v>
      </c>
      <c r="J123" s="6">
        <v>356.5</v>
      </c>
      <c r="K123" s="6">
        <v>3.75</v>
      </c>
      <c r="L123" s="6">
        <v>1.2300052445260259</v>
      </c>
      <c r="M123" s="6">
        <v>0.27881984599328685</v>
      </c>
      <c r="N123" s="6"/>
      <c r="O123" s="6">
        <v>0.15</v>
      </c>
      <c r="P123" s="6">
        <v>242</v>
      </c>
      <c r="Q123" s="6">
        <v>235.29000000000002</v>
      </c>
      <c r="R123" s="6"/>
      <c r="S123" s="6"/>
      <c r="T123" s="6"/>
      <c r="U123" s="6"/>
      <c r="V123" s="6"/>
      <c r="W123" s="6">
        <v>0</v>
      </c>
      <c r="X123" s="6"/>
      <c r="Y123" s="6"/>
      <c r="Z123" s="6">
        <v>76.209999999999994</v>
      </c>
      <c r="AA123" s="6">
        <v>30.09</v>
      </c>
      <c r="AB123" s="6">
        <v>46.12</v>
      </c>
      <c r="AC123" s="6">
        <v>0.20204896458293015</v>
      </c>
      <c r="AD123" s="6">
        <v>2.83</v>
      </c>
      <c r="AE123" s="6">
        <v>1.7000000000000001E-2</v>
      </c>
      <c r="AF123" s="6">
        <v>0.12</v>
      </c>
      <c r="AG123" s="6"/>
      <c r="AH123" s="6">
        <v>0.50270664168228185</v>
      </c>
      <c r="AI123" s="6">
        <v>3.5000000000000003E-2</v>
      </c>
      <c r="AJ123" s="6"/>
      <c r="AK123" s="6"/>
      <c r="AL123" s="6"/>
      <c r="AM123" s="6"/>
      <c r="AN123" s="6">
        <v>0.60132741154748237</v>
      </c>
      <c r="AO123" s="6"/>
      <c r="AP123" s="6"/>
      <c r="AQ123" s="6"/>
      <c r="AR123" s="6"/>
      <c r="AS123" s="6">
        <v>0.92162106562435708</v>
      </c>
      <c r="AT123" s="6"/>
      <c r="AU123" s="6"/>
      <c r="AV123" s="6"/>
      <c r="AW123" s="6">
        <v>6.4958314152728763E-2</v>
      </c>
      <c r="AX123" s="6"/>
      <c r="AY123" s="6">
        <v>0</v>
      </c>
      <c r="AZ123" s="6">
        <v>0.91775042407898755</v>
      </c>
      <c r="BA123" s="6"/>
      <c r="BB123" s="6">
        <f t="shared" si="3"/>
        <v>2.5056572154035557</v>
      </c>
      <c r="BC123" s="6">
        <f t="shared" si="4"/>
        <v>2.2135806967845246</v>
      </c>
      <c r="BD123" s="6">
        <f t="shared" si="5"/>
        <v>6.1890611165142433</v>
      </c>
      <c r="BE123" s="13" t="s">
        <v>64</v>
      </c>
      <c r="BF123" s="15" t="s">
        <v>62</v>
      </c>
      <c r="BG123" s="13" t="s">
        <v>63</v>
      </c>
    </row>
    <row r="124" spans="1:59" x14ac:dyDescent="0.2">
      <c r="A124" s="3" t="s">
        <v>196</v>
      </c>
      <c r="B124" s="31" t="s">
        <v>337</v>
      </c>
      <c r="C124" s="7">
        <v>497783</v>
      </c>
      <c r="D124" s="7">
        <v>2129060</v>
      </c>
      <c r="E124" s="6">
        <v>100</v>
      </c>
      <c r="F124" s="6">
        <v>1</v>
      </c>
      <c r="G124" s="6">
        <v>6175</v>
      </c>
      <c r="H124" s="6">
        <v>7.835</v>
      </c>
      <c r="I124" s="6">
        <v>36.049999999999997</v>
      </c>
      <c r="J124" s="6">
        <v>441</v>
      </c>
      <c r="K124" s="6">
        <v>42.5</v>
      </c>
      <c r="L124" s="6">
        <v>1.9011406844106464</v>
      </c>
      <c r="M124" s="6">
        <v>0.82362564522043258</v>
      </c>
      <c r="N124" s="6">
        <v>2.8</v>
      </c>
      <c r="O124" s="6">
        <v>0.3</v>
      </c>
      <c r="P124" s="6">
        <v>380</v>
      </c>
      <c r="Q124" s="6">
        <v>291.06</v>
      </c>
      <c r="R124" s="6">
        <v>48</v>
      </c>
      <c r="S124" s="6">
        <v>332</v>
      </c>
      <c r="T124" s="6">
        <v>122</v>
      </c>
      <c r="U124" s="6">
        <v>10</v>
      </c>
      <c r="V124" s="6">
        <v>112</v>
      </c>
      <c r="W124" s="6">
        <v>258</v>
      </c>
      <c r="X124" s="6">
        <v>38</v>
      </c>
      <c r="Y124" s="6">
        <v>220</v>
      </c>
      <c r="Z124" s="6">
        <v>110.875</v>
      </c>
      <c r="AA124" s="6">
        <v>36.954999999999998</v>
      </c>
      <c r="AB124" s="6">
        <v>73.92</v>
      </c>
      <c r="AC124" s="6">
        <v>0.16278149796787303</v>
      </c>
      <c r="AD124" s="6">
        <v>2.2799999999999998</v>
      </c>
      <c r="AE124" s="6">
        <v>1.35E-2</v>
      </c>
      <c r="AF124" s="6">
        <v>1.595</v>
      </c>
      <c r="AG124" s="6">
        <v>0.13500000000000001</v>
      </c>
      <c r="AH124" s="6">
        <v>0.54226525088486366</v>
      </c>
      <c r="AI124" s="6">
        <v>2.2450000000000001</v>
      </c>
      <c r="AJ124" s="6"/>
      <c r="AK124" s="6"/>
      <c r="AL124" s="6"/>
      <c r="AM124" s="6"/>
      <c r="AN124" s="6">
        <v>0.7385598083736713</v>
      </c>
      <c r="AO124" s="6"/>
      <c r="AP124" s="6"/>
      <c r="AQ124" s="6"/>
      <c r="AR124" s="6"/>
      <c r="AS124" s="6">
        <v>1.4770623328533223</v>
      </c>
      <c r="AT124" s="6"/>
      <c r="AU124" s="6"/>
      <c r="AV124" s="6"/>
      <c r="AW124" s="6">
        <v>0.12275586926499923</v>
      </c>
      <c r="AX124" s="6"/>
      <c r="AY124" s="6">
        <v>0.61324679647195868</v>
      </c>
      <c r="AZ124" s="6">
        <v>1.4962376582140837</v>
      </c>
      <c r="BA124" s="6"/>
      <c r="BB124" s="6">
        <f t="shared" si="3"/>
        <v>3.8346156687060766</v>
      </c>
      <c r="BC124" s="6">
        <f t="shared" si="4"/>
        <v>3.4298130784838157</v>
      </c>
      <c r="BD124" s="6">
        <f t="shared" si="5"/>
        <v>5.5723939804468614</v>
      </c>
      <c r="BE124" s="13" t="s">
        <v>64</v>
      </c>
      <c r="BF124" s="15" t="s">
        <v>62</v>
      </c>
      <c r="BG124" s="13" t="s">
        <v>63</v>
      </c>
    </row>
    <row r="125" spans="1:59" x14ac:dyDescent="0.2">
      <c r="A125" s="3" t="s">
        <v>170</v>
      </c>
      <c r="B125" s="31" t="s">
        <v>346</v>
      </c>
      <c r="C125" s="7">
        <v>478126</v>
      </c>
      <c r="D125" s="7">
        <v>2154207</v>
      </c>
      <c r="E125" s="6">
        <v>0</v>
      </c>
      <c r="F125" s="6">
        <v>0</v>
      </c>
      <c r="G125" s="6">
        <v>780</v>
      </c>
      <c r="H125" s="6">
        <v>7.9950000000000001</v>
      </c>
      <c r="I125" s="6">
        <v>5.4249999999999998</v>
      </c>
      <c r="J125" s="6">
        <v>439</v>
      </c>
      <c r="K125" s="6">
        <v>6.25</v>
      </c>
      <c r="L125" s="6">
        <v>2.6673331585157993</v>
      </c>
      <c r="M125" s="6">
        <v>0.47668744535018187</v>
      </c>
      <c r="N125" s="6">
        <v>1.42</v>
      </c>
      <c r="O125" s="6">
        <v>0.1</v>
      </c>
      <c r="P125" s="6">
        <v>292</v>
      </c>
      <c r="Q125" s="6">
        <v>289.74</v>
      </c>
      <c r="R125" s="6">
        <v>52</v>
      </c>
      <c r="S125" s="6">
        <v>240</v>
      </c>
      <c r="T125" s="6">
        <v>4</v>
      </c>
      <c r="U125" s="6">
        <v>1</v>
      </c>
      <c r="V125" s="6">
        <v>3</v>
      </c>
      <c r="W125" s="6">
        <v>288</v>
      </c>
      <c r="X125" s="6">
        <v>51</v>
      </c>
      <c r="Y125" s="6">
        <v>237</v>
      </c>
      <c r="Z125" s="6">
        <v>122.66500000000001</v>
      </c>
      <c r="AA125" s="6">
        <v>46.07</v>
      </c>
      <c r="AB125" s="6">
        <v>76.594999999999999</v>
      </c>
      <c r="AC125" s="6">
        <v>4.426514418424618E-2</v>
      </c>
      <c r="AD125" s="6">
        <v>0.62</v>
      </c>
      <c r="AE125" s="6">
        <v>1.0999999999999999E-2</v>
      </c>
      <c r="AF125" s="6">
        <v>0.1</v>
      </c>
      <c r="AG125" s="6">
        <v>0.1</v>
      </c>
      <c r="AH125" s="6">
        <v>0.44128669581511554</v>
      </c>
      <c r="AI125" s="6">
        <v>3.5000000000000003E-2</v>
      </c>
      <c r="AJ125" s="6"/>
      <c r="AK125" s="6"/>
      <c r="AL125" s="6"/>
      <c r="AM125" s="6"/>
      <c r="AN125" s="6">
        <v>0.92070462597934022</v>
      </c>
      <c r="AO125" s="6"/>
      <c r="AP125" s="6"/>
      <c r="AQ125" s="6"/>
      <c r="AR125" s="6"/>
      <c r="AS125" s="6">
        <v>1.5305492696975933</v>
      </c>
      <c r="AT125" s="6"/>
      <c r="AU125" s="6"/>
      <c r="AV125" s="6"/>
      <c r="AW125" s="6">
        <v>0.20203570149864461</v>
      </c>
      <c r="AX125" s="6"/>
      <c r="AY125" s="6">
        <v>0.51339657180895326</v>
      </c>
      <c r="AZ125" s="6">
        <v>1.6658692531860293</v>
      </c>
      <c r="BA125" s="6"/>
      <c r="BB125" s="6">
        <f t="shared" si="3"/>
        <v>4.3191588503616067</v>
      </c>
      <c r="BC125" s="6">
        <f t="shared" si="4"/>
        <v>3.6295724438653427</v>
      </c>
      <c r="BD125" s="6">
        <f t="shared" si="5"/>
        <v>8.6754273225602798</v>
      </c>
      <c r="BE125" s="13" t="s">
        <v>64</v>
      </c>
      <c r="BF125" s="15" t="s">
        <v>62</v>
      </c>
      <c r="BG125" s="13" t="s">
        <v>63</v>
      </c>
    </row>
    <row r="126" spans="1:59" x14ac:dyDescent="0.2">
      <c r="A126" s="3" t="s">
        <v>205</v>
      </c>
      <c r="B126" s="31" t="s">
        <v>348</v>
      </c>
      <c r="C126" s="7">
        <v>487121</v>
      </c>
      <c r="D126" s="7">
        <v>2145200</v>
      </c>
      <c r="E126" s="6">
        <v>25.5</v>
      </c>
      <c r="F126" s="6">
        <v>0</v>
      </c>
      <c r="G126" s="6">
        <v>2910</v>
      </c>
      <c r="H126" s="6">
        <v>7.92</v>
      </c>
      <c r="I126" s="6">
        <v>2.9575</v>
      </c>
      <c r="J126" s="6">
        <v>417</v>
      </c>
      <c r="K126" s="6">
        <v>6.875</v>
      </c>
      <c r="L126" s="6">
        <v>1.7720761767405271</v>
      </c>
      <c r="M126" s="6">
        <v>0.14695512368487856</v>
      </c>
      <c r="N126" s="6">
        <v>1.4450000000000001</v>
      </c>
      <c r="O126" s="6">
        <v>0.5</v>
      </c>
      <c r="P126" s="6">
        <v>224</v>
      </c>
      <c r="Q126" s="6">
        <v>275.22000000000003</v>
      </c>
      <c r="R126" s="6">
        <v>34</v>
      </c>
      <c r="S126" s="6">
        <v>190</v>
      </c>
      <c r="T126" s="6">
        <v>13.5</v>
      </c>
      <c r="U126" s="6">
        <v>1</v>
      </c>
      <c r="V126" s="6">
        <v>12.5</v>
      </c>
      <c r="W126" s="6">
        <v>210.5</v>
      </c>
      <c r="X126" s="6">
        <v>33</v>
      </c>
      <c r="Y126" s="6">
        <v>177.5</v>
      </c>
      <c r="Z126" s="6">
        <v>18.934999999999999</v>
      </c>
      <c r="AA126" s="6">
        <v>8.3825000000000003</v>
      </c>
      <c r="AB126" s="6">
        <v>10.5525</v>
      </c>
      <c r="AC126" s="6">
        <v>7.1395393845558354E-3</v>
      </c>
      <c r="AD126" s="6">
        <v>0.1</v>
      </c>
      <c r="AE126" s="6">
        <v>1.0999999999999999E-2</v>
      </c>
      <c r="AF126" s="6">
        <v>0.1</v>
      </c>
      <c r="AG126" s="6">
        <v>0.1</v>
      </c>
      <c r="AH126" s="6">
        <v>0.1033728919425359</v>
      </c>
      <c r="AI126" s="6">
        <v>3.5000000000000003E-2</v>
      </c>
      <c r="AJ126" s="6"/>
      <c r="AK126" s="6"/>
      <c r="AL126" s="6"/>
      <c r="AM126" s="6"/>
      <c r="AN126" s="6">
        <v>0.16754828085233792</v>
      </c>
      <c r="AO126" s="6"/>
      <c r="AP126" s="6"/>
      <c r="AQ126" s="6"/>
      <c r="AR126" s="6"/>
      <c r="AS126" s="6">
        <v>0.21086196255914422</v>
      </c>
      <c r="AT126" s="6"/>
      <c r="AU126" s="6"/>
      <c r="AV126" s="6"/>
      <c r="AW126" s="6">
        <v>0.18464528668610303</v>
      </c>
      <c r="AX126" s="6"/>
      <c r="AY126" s="6">
        <v>0.6843900815443501</v>
      </c>
      <c r="AZ126" s="6">
        <v>1.7626462528815623</v>
      </c>
      <c r="BA126" s="6"/>
      <c r="BB126" s="6">
        <f t="shared" si="3"/>
        <v>2.3257017829791473</v>
      </c>
      <c r="BC126" s="6">
        <f t="shared" si="4"/>
        <v>2.0295437317524976</v>
      </c>
      <c r="BD126" s="6">
        <f t="shared" si="5"/>
        <v>6.8000311400331697</v>
      </c>
      <c r="BE126" s="13" t="s">
        <v>62</v>
      </c>
      <c r="BF126" s="15" t="s">
        <v>62</v>
      </c>
      <c r="BG126" s="13" t="s">
        <v>63</v>
      </c>
    </row>
    <row r="127" spans="1:59" x14ac:dyDescent="0.2">
      <c r="A127" s="3" t="s">
        <v>171</v>
      </c>
      <c r="B127" s="31" t="s">
        <v>350</v>
      </c>
      <c r="C127" s="8">
        <v>492327</v>
      </c>
      <c r="D127" s="8">
        <v>2134822</v>
      </c>
      <c r="E127" s="6">
        <v>0</v>
      </c>
      <c r="F127" s="6">
        <v>0</v>
      </c>
      <c r="G127" s="6">
        <v>568</v>
      </c>
      <c r="H127" s="6">
        <v>7.9680000000000009</v>
      </c>
      <c r="I127" s="6">
        <v>0.52</v>
      </c>
      <c r="J127" s="6">
        <v>953.6</v>
      </c>
      <c r="K127" s="6">
        <v>8</v>
      </c>
      <c r="L127" s="6">
        <v>5.1393077225645731</v>
      </c>
      <c r="M127" s="6">
        <v>2.1340930245677372</v>
      </c>
      <c r="N127" s="6">
        <v>8.0399999999999991</v>
      </c>
      <c r="O127" s="6">
        <v>0.28000000000000003</v>
      </c>
      <c r="P127" s="6">
        <v>623.20000000000005</v>
      </c>
      <c r="Q127" s="6">
        <v>629.37600000000009</v>
      </c>
      <c r="R127" s="6">
        <v>106.66666666666667</v>
      </c>
      <c r="S127" s="6">
        <v>537.33333333333337</v>
      </c>
      <c r="T127" s="6">
        <v>5.333333333333333</v>
      </c>
      <c r="U127" s="6">
        <v>3.3333333333333335</v>
      </c>
      <c r="V127" s="6">
        <v>2</v>
      </c>
      <c r="W127" s="6">
        <v>638.66666666666663</v>
      </c>
      <c r="X127" s="6">
        <v>103.33333333333333</v>
      </c>
      <c r="Y127" s="6">
        <v>535.33333333333337</v>
      </c>
      <c r="Z127" s="6">
        <v>207.42799999999997</v>
      </c>
      <c r="AA127" s="6">
        <v>67.02</v>
      </c>
      <c r="AB127" s="6">
        <v>140.50799999999998</v>
      </c>
      <c r="AC127" s="6">
        <v>2.4702806270563191E-2</v>
      </c>
      <c r="AD127" s="6">
        <v>0.34599999999999997</v>
      </c>
      <c r="AE127" s="6">
        <v>1.0999999999999999E-2</v>
      </c>
      <c r="AF127" s="6">
        <v>0.63600000000000001</v>
      </c>
      <c r="AG127" s="6">
        <v>0.34333333333333332</v>
      </c>
      <c r="AH127" s="6">
        <v>1.4131584426400166</v>
      </c>
      <c r="AI127" s="6">
        <v>3.5000000000000003E-2</v>
      </c>
      <c r="AJ127" s="6"/>
      <c r="AK127" s="6"/>
      <c r="AL127" s="6"/>
      <c r="AM127" s="6"/>
      <c r="AN127" s="6">
        <v>1.3393881930236038</v>
      </c>
      <c r="AO127" s="6"/>
      <c r="AP127" s="6"/>
      <c r="AQ127" s="6"/>
      <c r="AR127" s="6"/>
      <c r="AS127" s="6">
        <v>2.8076527463484879</v>
      </c>
      <c r="AT127" s="6"/>
      <c r="AU127" s="6"/>
      <c r="AV127" s="6"/>
      <c r="AW127" s="6">
        <v>0.2711370262390671</v>
      </c>
      <c r="AX127" s="6"/>
      <c r="AY127" s="6">
        <v>0.65901148277583621</v>
      </c>
      <c r="AZ127" s="6">
        <v>5.5325997129311473</v>
      </c>
      <c r="BA127" s="6"/>
      <c r="BB127" s="6">
        <f t="shared" si="3"/>
        <v>9.9507776785423054</v>
      </c>
      <c r="BC127" s="6">
        <f t="shared" si="4"/>
        <v>8.7112619960428894</v>
      </c>
      <c r="BD127" s="6">
        <f t="shared" si="5"/>
        <v>6.6419089451805426</v>
      </c>
      <c r="BE127" s="13" t="s">
        <v>64</v>
      </c>
      <c r="BF127" s="15" t="s">
        <v>62</v>
      </c>
      <c r="BG127" s="13" t="s">
        <v>63</v>
      </c>
    </row>
    <row r="128" spans="1:59" x14ac:dyDescent="0.2">
      <c r="A128" s="3" t="s">
        <v>171</v>
      </c>
      <c r="B128" s="31" t="s">
        <v>351</v>
      </c>
      <c r="C128" s="7">
        <v>493246</v>
      </c>
      <c r="D128" s="7">
        <v>2135738</v>
      </c>
      <c r="E128" s="6">
        <v>1.4</v>
      </c>
      <c r="F128" s="6">
        <v>0.2</v>
      </c>
      <c r="G128" s="6">
        <v>3029</v>
      </c>
      <c r="H128" s="6">
        <v>8.1320000000000014</v>
      </c>
      <c r="I128" s="6">
        <v>5.1159999999999997</v>
      </c>
      <c r="J128" s="6">
        <v>2047.2</v>
      </c>
      <c r="K128" s="6">
        <v>16.5</v>
      </c>
      <c r="L128" s="6">
        <v>11.919496525501508</v>
      </c>
      <c r="M128" s="6">
        <v>5.1499167912447463</v>
      </c>
      <c r="N128" s="6">
        <v>427.67666666666668</v>
      </c>
      <c r="O128" s="6">
        <v>0.56000000000000005</v>
      </c>
      <c r="P128" s="6">
        <v>1363.2</v>
      </c>
      <c r="Q128" s="6">
        <v>1351.152</v>
      </c>
      <c r="R128" s="6">
        <v>183.33333333333334</v>
      </c>
      <c r="S128" s="6">
        <v>1204.6666666666667</v>
      </c>
      <c r="T128" s="6">
        <v>10</v>
      </c>
      <c r="U128" s="6">
        <v>4.666666666666667</v>
      </c>
      <c r="V128" s="6">
        <v>5.333333333333333</v>
      </c>
      <c r="W128" s="6">
        <v>1378</v>
      </c>
      <c r="X128" s="6">
        <v>178.66666666666666</v>
      </c>
      <c r="Y128" s="6">
        <v>1199.3333333333333</v>
      </c>
      <c r="Z128" s="6">
        <v>293.02200000000005</v>
      </c>
      <c r="AA128" s="6">
        <v>91.74</v>
      </c>
      <c r="AB128" s="6">
        <v>201.28200000000001</v>
      </c>
      <c r="AC128" s="6">
        <v>7.9677259531643119E-2</v>
      </c>
      <c r="AD128" s="6">
        <v>1.1159999999999999</v>
      </c>
      <c r="AE128" s="6">
        <v>5.7000000000000009E-2</v>
      </c>
      <c r="AF128" s="6">
        <v>5.39</v>
      </c>
      <c r="AG128" s="6">
        <v>0.5033333333333333</v>
      </c>
      <c r="AH128" s="6">
        <v>4.5663543618571731</v>
      </c>
      <c r="AI128" s="6">
        <v>3.5000000000000003E-2</v>
      </c>
      <c r="AJ128" s="6"/>
      <c r="AK128" s="6"/>
      <c r="AL128" s="6"/>
      <c r="AM128" s="6"/>
      <c r="AN128" s="6">
        <v>1.8294326064174855</v>
      </c>
      <c r="AO128" s="6"/>
      <c r="AP128" s="6"/>
      <c r="AQ128" s="6"/>
      <c r="AR128" s="6"/>
      <c r="AS128" s="6">
        <v>4.0222176506891589</v>
      </c>
      <c r="AT128" s="6"/>
      <c r="AU128" s="6"/>
      <c r="AV128" s="6"/>
      <c r="AW128" s="6">
        <v>0.83627435936780736</v>
      </c>
      <c r="AX128" s="6"/>
      <c r="AY128" s="6">
        <v>0.36722693737172019</v>
      </c>
      <c r="AZ128" s="6">
        <v>15.720934278630768</v>
      </c>
      <c r="BA128" s="6"/>
      <c r="BB128" s="6">
        <f t="shared" si="3"/>
        <v>22.408858895105219</v>
      </c>
      <c r="BC128" s="6">
        <f t="shared" si="4"/>
        <v>21.715444938135068</v>
      </c>
      <c r="BD128" s="6">
        <f t="shared" si="5"/>
        <v>1.571501183544519</v>
      </c>
      <c r="BE128" s="13" t="s">
        <v>62</v>
      </c>
      <c r="BF128" s="15" t="s">
        <v>62</v>
      </c>
      <c r="BG128" s="13" t="s">
        <v>63</v>
      </c>
    </row>
    <row r="129" spans="1:59" x14ac:dyDescent="0.2">
      <c r="A129" s="3" t="s">
        <v>171</v>
      </c>
      <c r="B129" s="31" t="s">
        <v>354</v>
      </c>
      <c r="C129" s="7">
        <v>493593</v>
      </c>
      <c r="D129" s="7">
        <v>2134868</v>
      </c>
      <c r="E129" s="6">
        <v>50</v>
      </c>
      <c r="F129" s="6">
        <v>0</v>
      </c>
      <c r="G129" s="6">
        <v>2827.5</v>
      </c>
      <c r="H129" s="6">
        <v>8.2100000000000009</v>
      </c>
      <c r="I129" s="6">
        <v>20.51</v>
      </c>
      <c r="J129" s="6">
        <v>1869.5</v>
      </c>
      <c r="K129" s="6">
        <v>55</v>
      </c>
      <c r="L129" s="6">
        <v>10.737347580962371</v>
      </c>
      <c r="M129" s="6">
        <v>4.2690322398668652</v>
      </c>
      <c r="N129" s="6">
        <v>56.16</v>
      </c>
      <c r="O129" s="6">
        <v>0.65</v>
      </c>
      <c r="P129" s="6">
        <v>1214</v>
      </c>
      <c r="Q129" s="6">
        <v>1233.8700000000001</v>
      </c>
      <c r="R129" s="6">
        <v>160</v>
      </c>
      <c r="S129" s="6">
        <v>1444</v>
      </c>
      <c r="T129" s="6">
        <v>58</v>
      </c>
      <c r="U129" s="6">
        <v>8</v>
      </c>
      <c r="V129" s="6">
        <v>50</v>
      </c>
      <c r="W129" s="6">
        <v>1546</v>
      </c>
      <c r="X129" s="6">
        <v>152</v>
      </c>
      <c r="Y129" s="6">
        <v>1394</v>
      </c>
      <c r="Z129" s="6">
        <v>147.43</v>
      </c>
      <c r="AA129" s="6">
        <v>49.445</v>
      </c>
      <c r="AB129" s="6">
        <v>97.984999999999999</v>
      </c>
      <c r="AC129" s="6">
        <v>0.11066286046061546</v>
      </c>
      <c r="AD129" s="6">
        <v>1.55</v>
      </c>
      <c r="AE129" s="6">
        <v>1.8499999999999999E-2</v>
      </c>
      <c r="AF129" s="6">
        <v>7.2350000000000003</v>
      </c>
      <c r="AG129" s="6">
        <v>0.85</v>
      </c>
      <c r="AH129" s="6">
        <v>3.0062460961898809</v>
      </c>
      <c r="AI129" s="6">
        <v>3.5000000000000003E-2</v>
      </c>
      <c r="AJ129" s="6"/>
      <c r="AK129" s="6"/>
      <c r="AL129" s="6"/>
      <c r="AM129" s="6"/>
      <c r="AN129" s="6">
        <v>0.98807325714856031</v>
      </c>
      <c r="AO129" s="6"/>
      <c r="AP129" s="6"/>
      <c r="AQ129" s="6"/>
      <c r="AR129" s="6"/>
      <c r="AS129" s="6">
        <v>1.9584447644517591</v>
      </c>
      <c r="AT129" s="6"/>
      <c r="AU129" s="6"/>
      <c r="AV129" s="6"/>
      <c r="AW129" s="6">
        <v>0.51659761649020508</v>
      </c>
      <c r="AX129" s="6"/>
      <c r="AY129" s="6">
        <v>0.3694458312531203</v>
      </c>
      <c r="AZ129" s="6">
        <v>16.117176286372928</v>
      </c>
      <c r="BA129" s="6"/>
      <c r="BB129" s="6">
        <f t="shared" si="3"/>
        <v>19.580291924463452</v>
      </c>
      <c r="BC129" s="6">
        <f t="shared" si="4"/>
        <v>18.123288777479733</v>
      </c>
      <c r="BD129" s="6">
        <f t="shared" si="5"/>
        <v>3.8643628001852575</v>
      </c>
      <c r="BE129" s="13" t="s">
        <v>62</v>
      </c>
      <c r="BF129" s="15" t="s">
        <v>62</v>
      </c>
      <c r="BG129" s="13" t="s">
        <v>63</v>
      </c>
    </row>
    <row r="130" spans="1:59" x14ac:dyDescent="0.2">
      <c r="A130" s="3" t="s">
        <v>196</v>
      </c>
      <c r="B130" s="31" t="s">
        <v>355</v>
      </c>
      <c r="C130" s="7">
        <v>492715</v>
      </c>
      <c r="D130" s="7">
        <v>2127316</v>
      </c>
      <c r="E130" s="6">
        <v>0</v>
      </c>
      <c r="F130" s="6">
        <v>0</v>
      </c>
      <c r="G130" s="6">
        <v>3705</v>
      </c>
      <c r="H130" s="6">
        <v>7.9249999999999998</v>
      </c>
      <c r="I130" s="6">
        <v>0.54</v>
      </c>
      <c r="J130" s="6">
        <v>271.5</v>
      </c>
      <c r="K130" s="6">
        <v>5</v>
      </c>
      <c r="L130" s="6">
        <v>1.5602464927232202</v>
      </c>
      <c r="M130" s="6">
        <v>0.3116802527289651</v>
      </c>
      <c r="N130" s="6"/>
      <c r="O130" s="6">
        <v>0.2</v>
      </c>
      <c r="P130" s="6">
        <v>178</v>
      </c>
      <c r="Q130" s="6">
        <v>179.19</v>
      </c>
      <c r="R130" s="6"/>
      <c r="S130" s="6"/>
      <c r="T130" s="6"/>
      <c r="U130" s="6"/>
      <c r="V130" s="6"/>
      <c r="W130" s="6">
        <v>0</v>
      </c>
      <c r="X130" s="6"/>
      <c r="Y130" s="6"/>
      <c r="Z130" s="6">
        <v>73.724999999999994</v>
      </c>
      <c r="AA130" s="6">
        <v>24.72</v>
      </c>
      <c r="AB130" s="6">
        <v>49.005000000000003</v>
      </c>
      <c r="AC130" s="6">
        <v>7.1395393845558361E-2</v>
      </c>
      <c r="AD130" s="6">
        <v>1</v>
      </c>
      <c r="AE130" s="6">
        <v>1.0999999999999999E-2</v>
      </c>
      <c r="AF130" s="6">
        <v>0.76</v>
      </c>
      <c r="AG130" s="6"/>
      <c r="AH130" s="6">
        <v>0.29054757443264628</v>
      </c>
      <c r="AI130" s="6">
        <v>3.5000000000000003E-2</v>
      </c>
      <c r="AJ130" s="6"/>
      <c r="AK130" s="6"/>
      <c r="AL130" s="6"/>
      <c r="AM130" s="6"/>
      <c r="AN130" s="6">
        <v>0.49403662857428016</v>
      </c>
      <c r="AO130" s="6"/>
      <c r="AP130" s="6"/>
      <c r="AQ130" s="6"/>
      <c r="AR130" s="6"/>
      <c r="AS130" s="6">
        <v>0.97922238222587954</v>
      </c>
      <c r="AT130" s="6"/>
      <c r="AU130" s="6"/>
      <c r="AV130" s="6"/>
      <c r="AW130" s="6">
        <v>7.1607590404582894E-2</v>
      </c>
      <c r="AX130" s="6">
        <v>3.1</v>
      </c>
      <c r="AY130" s="6">
        <v>0</v>
      </c>
      <c r="AZ130" s="6">
        <v>1.0895567830890349</v>
      </c>
      <c r="BA130" s="6"/>
      <c r="BB130" s="6">
        <f t="shared" ref="BB130:BB193" si="6">AN130+AS130+AW130+AZ130</f>
        <v>2.6344233842937776</v>
      </c>
      <c r="BC130" s="6">
        <f t="shared" ref="BC130:BC193" si="7">L130+M130+AC130+AH130</f>
        <v>2.2338697137303898</v>
      </c>
      <c r="BD130" s="6">
        <f t="shared" ref="BD130:BD193" si="8">((BB130-BC130)/(BB130+BC130))*100</f>
        <v>8.2278051567181834</v>
      </c>
      <c r="BE130" s="13" t="s">
        <v>64</v>
      </c>
      <c r="BF130" s="15" t="s">
        <v>62</v>
      </c>
      <c r="BG130" s="13" t="s">
        <v>63</v>
      </c>
    </row>
    <row r="131" spans="1:59" x14ac:dyDescent="0.2">
      <c r="A131" s="3" t="s">
        <v>196</v>
      </c>
      <c r="B131" s="31" t="s">
        <v>398</v>
      </c>
      <c r="C131" s="7">
        <v>492727</v>
      </c>
      <c r="D131" s="7">
        <v>2127595</v>
      </c>
      <c r="E131" s="6">
        <v>0</v>
      </c>
      <c r="F131" s="6">
        <v>0</v>
      </c>
      <c r="G131" s="6">
        <v>563.33333333333337</v>
      </c>
      <c r="H131" s="6">
        <v>7.72</v>
      </c>
      <c r="I131" s="6">
        <v>0.5</v>
      </c>
      <c r="J131" s="6">
        <v>329</v>
      </c>
      <c r="K131" s="6">
        <v>3.3333333333333335</v>
      </c>
      <c r="L131" s="6">
        <v>1.5198199379397754</v>
      </c>
      <c r="M131" s="6">
        <v>0.39676943182993446</v>
      </c>
      <c r="N131" s="6">
        <v>5.05</v>
      </c>
      <c r="O131" s="6">
        <v>0.2</v>
      </c>
      <c r="P131" s="6">
        <v>226.66666666666666</v>
      </c>
      <c r="Q131" s="6">
        <v>217.14000000000001</v>
      </c>
      <c r="R131" s="6">
        <v>44</v>
      </c>
      <c r="S131" s="6">
        <v>184</v>
      </c>
      <c r="T131" s="6">
        <v>6</v>
      </c>
      <c r="U131" s="6">
        <v>4</v>
      </c>
      <c r="V131" s="6">
        <v>2</v>
      </c>
      <c r="W131" s="6">
        <v>222</v>
      </c>
      <c r="X131" s="6">
        <v>40</v>
      </c>
      <c r="Y131" s="6">
        <v>182</v>
      </c>
      <c r="Z131" s="6">
        <v>94.043333333333337</v>
      </c>
      <c r="AA131" s="6">
        <v>38.036666666666669</v>
      </c>
      <c r="AB131" s="6">
        <v>56.006666666666661</v>
      </c>
      <c r="AC131" s="6">
        <v>0.23774666150570931</v>
      </c>
      <c r="AD131" s="6">
        <v>3.33</v>
      </c>
      <c r="AE131" s="6">
        <v>1.1000000000000001E-2</v>
      </c>
      <c r="AF131" s="6">
        <v>0.28999999999999998</v>
      </c>
      <c r="AG131" s="6">
        <v>0.14000000000000001</v>
      </c>
      <c r="AH131" s="6">
        <v>0.51141647581372751</v>
      </c>
      <c r="AI131" s="6">
        <v>3.5000000000000003E-2</v>
      </c>
      <c r="AJ131" s="6"/>
      <c r="AK131" s="6"/>
      <c r="AL131" s="6"/>
      <c r="AM131" s="6"/>
      <c r="AN131" s="6">
        <v>0.76018430726749509</v>
      </c>
      <c r="AO131" s="6"/>
      <c r="AP131" s="6"/>
      <c r="AQ131" s="6"/>
      <c r="AR131" s="6"/>
      <c r="AS131" s="6">
        <v>1.1191112939724337</v>
      </c>
      <c r="AT131" s="6"/>
      <c r="AU131" s="6"/>
      <c r="AV131" s="6"/>
      <c r="AW131" s="6">
        <v>7.7745383867832848E-2</v>
      </c>
      <c r="AX131" s="6"/>
      <c r="AY131" s="6">
        <v>0.36861374604759523</v>
      </c>
      <c r="AZ131" s="6">
        <v>1.2207675467211807</v>
      </c>
      <c r="BA131" s="6"/>
      <c r="BB131" s="6">
        <f t="shared" si="6"/>
        <v>3.1778085318289424</v>
      </c>
      <c r="BC131" s="6">
        <f t="shared" si="7"/>
        <v>2.6657525070891466</v>
      </c>
      <c r="BD131" s="5">
        <f t="shared" si="8"/>
        <v>8.7627393866429237</v>
      </c>
      <c r="BE131" s="13" t="s">
        <v>64</v>
      </c>
      <c r="BF131" s="15" t="s">
        <v>62</v>
      </c>
      <c r="BG131" s="13" t="s">
        <v>63</v>
      </c>
    </row>
    <row r="132" spans="1:59" x14ac:dyDescent="0.2">
      <c r="A132" s="3" t="s">
        <v>174</v>
      </c>
      <c r="B132" s="31" t="s">
        <v>360</v>
      </c>
      <c r="C132" s="7">
        <v>482938</v>
      </c>
      <c r="D132" s="7">
        <v>2137112</v>
      </c>
      <c r="E132" s="6">
        <v>0</v>
      </c>
      <c r="F132" s="6">
        <v>0</v>
      </c>
      <c r="G132" s="6">
        <v>5</v>
      </c>
      <c r="H132" s="6">
        <v>7.41</v>
      </c>
      <c r="I132" s="6">
        <v>1.2450000000000001</v>
      </c>
      <c r="J132" s="6">
        <v>626</v>
      </c>
      <c r="K132" s="6">
        <v>22.5</v>
      </c>
      <c r="L132" s="6">
        <v>5.1666775927625546</v>
      </c>
      <c r="M132" s="6">
        <v>0.29306405663836627</v>
      </c>
      <c r="N132" s="6">
        <v>11.8</v>
      </c>
      <c r="O132" s="6">
        <v>0.35</v>
      </c>
      <c r="P132" s="6">
        <v>450</v>
      </c>
      <c r="Q132" s="6">
        <v>413.16</v>
      </c>
      <c r="R132" s="6">
        <v>94</v>
      </c>
      <c r="S132" s="6">
        <v>356</v>
      </c>
      <c r="T132" s="6">
        <v>6</v>
      </c>
      <c r="U132" s="6">
        <v>5</v>
      </c>
      <c r="V132" s="6">
        <v>1</v>
      </c>
      <c r="W132" s="6">
        <v>444</v>
      </c>
      <c r="X132" s="6">
        <v>89</v>
      </c>
      <c r="Y132" s="6">
        <v>355</v>
      </c>
      <c r="Z132" s="6">
        <v>127.24</v>
      </c>
      <c r="AA132" s="6">
        <v>53.94</v>
      </c>
      <c r="AB132" s="6">
        <v>73.3</v>
      </c>
      <c r="AC132" s="6">
        <v>3.9624443584284894E-2</v>
      </c>
      <c r="AD132" s="6">
        <v>0.55500000000000005</v>
      </c>
      <c r="AE132" s="6">
        <v>1.0999999999999999E-2</v>
      </c>
      <c r="AF132" s="6">
        <v>1.7250000000000001</v>
      </c>
      <c r="AG132" s="6">
        <v>0.19500000000000001</v>
      </c>
      <c r="AH132" s="6">
        <v>8.3281282531750989E-2</v>
      </c>
      <c r="AI132" s="6">
        <v>3.5000000000000003E-2</v>
      </c>
      <c r="AJ132" s="6"/>
      <c r="AK132" s="6"/>
      <c r="AL132" s="6"/>
      <c r="AM132" s="6"/>
      <c r="AN132" s="6">
        <v>1.0778980987075204</v>
      </c>
      <c r="AO132" s="6"/>
      <c r="AP132" s="6"/>
      <c r="AQ132" s="6"/>
      <c r="AR132" s="6"/>
      <c r="AS132" s="6">
        <v>1.4647191935815675</v>
      </c>
      <c r="AT132" s="6"/>
      <c r="AU132" s="6"/>
      <c r="AV132" s="6"/>
      <c r="AW132" s="6">
        <v>0.1810649071658739</v>
      </c>
      <c r="AX132" s="6"/>
      <c r="AY132" s="6">
        <v>0.64070560825428524</v>
      </c>
      <c r="AZ132" s="6">
        <v>3.9667696054978037</v>
      </c>
      <c r="BA132" s="6"/>
      <c r="BB132" s="6">
        <f t="shared" si="6"/>
        <v>6.6904518049527653</v>
      </c>
      <c r="BC132" s="6">
        <f t="shared" si="7"/>
        <v>5.5826473755169568</v>
      </c>
      <c r="BD132" s="6">
        <f t="shared" si="8"/>
        <v>9.0262810814620185</v>
      </c>
      <c r="BE132" s="13" t="s">
        <v>62</v>
      </c>
      <c r="BF132" s="15" t="s">
        <v>62</v>
      </c>
      <c r="BG132" s="13" t="s">
        <v>63</v>
      </c>
    </row>
    <row r="133" spans="1:59" x14ac:dyDescent="0.2">
      <c r="A133" s="3" t="s">
        <v>167</v>
      </c>
      <c r="B133" s="31" t="s">
        <v>363</v>
      </c>
      <c r="C133" s="7">
        <v>480210</v>
      </c>
      <c r="D133" s="7">
        <v>2151387</v>
      </c>
      <c r="E133" s="6">
        <v>0</v>
      </c>
      <c r="F133" s="6">
        <v>0</v>
      </c>
      <c r="G133" s="6">
        <v>362.5</v>
      </c>
      <c r="H133" s="6">
        <v>7.55</v>
      </c>
      <c r="I133" s="6">
        <v>0.5</v>
      </c>
      <c r="J133" s="6">
        <v>726.5</v>
      </c>
      <c r="K133" s="6">
        <v>2.5</v>
      </c>
      <c r="L133" s="6">
        <v>3.7776976530746036</v>
      </c>
      <c r="M133" s="6">
        <v>1.3186472230840831</v>
      </c>
      <c r="N133" s="6">
        <v>3.7250000000000001</v>
      </c>
      <c r="O133" s="6">
        <v>0.1</v>
      </c>
      <c r="P133" s="6">
        <v>468</v>
      </c>
      <c r="Q133" s="6">
        <v>479.49</v>
      </c>
      <c r="R133" s="6">
        <v>84</v>
      </c>
      <c r="S133" s="6">
        <v>384</v>
      </c>
      <c r="T133" s="6">
        <v>2</v>
      </c>
      <c r="U133" s="6">
        <v>2</v>
      </c>
      <c r="V133" s="6">
        <v>0</v>
      </c>
      <c r="W133" s="6">
        <v>466</v>
      </c>
      <c r="X133" s="6">
        <v>82</v>
      </c>
      <c r="Y133" s="6">
        <v>384</v>
      </c>
      <c r="Z133" s="6">
        <v>214.28</v>
      </c>
      <c r="AA133" s="6">
        <v>92.39</v>
      </c>
      <c r="AB133" s="6">
        <v>121.86499999999999</v>
      </c>
      <c r="AC133" s="6">
        <v>0.33877114379717438</v>
      </c>
      <c r="AD133" s="6">
        <v>4.7450000000000001</v>
      </c>
      <c r="AE133" s="6">
        <v>1.0999999999999999E-2</v>
      </c>
      <c r="AF133" s="6">
        <v>0.11</v>
      </c>
      <c r="AG133" s="6">
        <v>0.1</v>
      </c>
      <c r="AH133" s="6">
        <v>0.99271288777847178</v>
      </c>
      <c r="AI133" s="6">
        <v>3.5000000000000003E-2</v>
      </c>
      <c r="AJ133" s="6"/>
      <c r="AK133" s="6"/>
      <c r="AL133" s="6"/>
      <c r="AM133" s="6"/>
      <c r="AN133" s="6">
        <v>1.8463995209341781</v>
      </c>
      <c r="AO133" s="6"/>
      <c r="AP133" s="6"/>
      <c r="AQ133" s="6"/>
      <c r="AR133" s="6"/>
      <c r="AS133" s="6">
        <v>2.435712816292944</v>
      </c>
      <c r="AT133" s="6"/>
      <c r="AU133" s="6"/>
      <c r="AV133" s="6"/>
      <c r="AW133" s="6">
        <v>0.22249501304281111</v>
      </c>
      <c r="AX133" s="6"/>
      <c r="AY133" s="6">
        <v>0.527542020302879</v>
      </c>
      <c r="AZ133" s="6">
        <v>2.7619503283893696</v>
      </c>
      <c r="BA133" s="6"/>
      <c r="BB133" s="6">
        <f t="shared" si="6"/>
        <v>7.2665576786593027</v>
      </c>
      <c r="BC133" s="6">
        <f t="shared" si="7"/>
        <v>6.4278289077343338</v>
      </c>
      <c r="BD133" s="6">
        <f t="shared" si="8"/>
        <v>6.1246173067606149</v>
      </c>
      <c r="BE133" s="13" t="s">
        <v>64</v>
      </c>
      <c r="BF133" s="15" t="s">
        <v>62</v>
      </c>
      <c r="BG133" s="13" t="s">
        <v>63</v>
      </c>
    </row>
    <row r="134" spans="1:59" x14ac:dyDescent="0.2">
      <c r="A134" s="3" t="s">
        <v>300</v>
      </c>
      <c r="B134" s="31" t="s">
        <v>364</v>
      </c>
      <c r="C134" s="7">
        <v>501476</v>
      </c>
      <c r="D134" s="7">
        <v>2124659</v>
      </c>
      <c r="E134" s="6">
        <v>0</v>
      </c>
      <c r="F134" s="6">
        <v>0</v>
      </c>
      <c r="G134" s="6">
        <v>5</v>
      </c>
      <c r="H134" s="6">
        <v>8.15</v>
      </c>
      <c r="I134" s="6">
        <v>0.56499999999999995</v>
      </c>
      <c r="J134" s="6">
        <v>575</v>
      </c>
      <c r="K134" s="6">
        <v>6.25</v>
      </c>
      <c r="L134" s="6">
        <v>4.1382588173593815</v>
      </c>
      <c r="M134" s="6">
        <v>1.0140185597833751</v>
      </c>
      <c r="N134" s="6"/>
      <c r="O134" s="6">
        <v>0.15</v>
      </c>
      <c r="P134" s="6">
        <v>372</v>
      </c>
      <c r="Q134" s="6">
        <v>379.5</v>
      </c>
      <c r="R134" s="6"/>
      <c r="S134" s="6"/>
      <c r="T134" s="6"/>
      <c r="U134" s="6"/>
      <c r="V134" s="6"/>
      <c r="W134" s="6">
        <v>0</v>
      </c>
      <c r="X134" s="6"/>
      <c r="Y134" s="6"/>
      <c r="Z134" s="6">
        <v>117.41500000000001</v>
      </c>
      <c r="AA134" s="6">
        <v>36.085000000000001</v>
      </c>
      <c r="AB134" s="6">
        <v>81.33</v>
      </c>
      <c r="AC134" s="6">
        <v>4.3194213276562803E-2</v>
      </c>
      <c r="AD134" s="6">
        <v>0.60499999999999998</v>
      </c>
      <c r="AE134" s="6">
        <v>1.0999999999999999E-2</v>
      </c>
      <c r="AF134" s="6">
        <v>1.45</v>
      </c>
      <c r="AG134" s="6"/>
      <c r="AH134" s="6">
        <v>8.3281282531750989E-2</v>
      </c>
      <c r="AI134" s="6">
        <v>3.5000000000000003E-2</v>
      </c>
      <c r="AJ134" s="6"/>
      <c r="AK134" s="6"/>
      <c r="AL134" s="6"/>
      <c r="AM134" s="6"/>
      <c r="AN134" s="6">
        <v>0.72109386695942901</v>
      </c>
      <c r="AO134" s="6"/>
      <c r="AP134" s="6"/>
      <c r="AQ134" s="6"/>
      <c r="AR134" s="6"/>
      <c r="AS134" s="6">
        <v>1.6251800041143798</v>
      </c>
      <c r="AT134" s="6"/>
      <c r="AU134" s="6"/>
      <c r="AV134" s="6"/>
      <c r="AW134" s="6">
        <v>0.1585596644672907</v>
      </c>
      <c r="AX134" s="6"/>
      <c r="AY134" s="6">
        <v>0</v>
      </c>
      <c r="AZ134" s="6">
        <v>3.7014483928493758</v>
      </c>
      <c r="BA134" s="6"/>
      <c r="BB134" s="6">
        <f t="shared" si="6"/>
        <v>6.2062819283904753</v>
      </c>
      <c r="BC134" s="6">
        <f t="shared" si="7"/>
        <v>5.2787528729510704</v>
      </c>
      <c r="BD134" s="6">
        <f t="shared" si="8"/>
        <v>8.0759794940374228</v>
      </c>
      <c r="BE134" s="13" t="s">
        <v>64</v>
      </c>
      <c r="BF134" s="15" t="s">
        <v>62</v>
      </c>
      <c r="BG134" s="13" t="s">
        <v>63</v>
      </c>
    </row>
    <row r="135" spans="1:59" x14ac:dyDescent="0.2">
      <c r="A135" s="3" t="s">
        <v>300</v>
      </c>
      <c r="B135" s="31" t="s">
        <v>365</v>
      </c>
      <c r="C135" s="7">
        <v>501597</v>
      </c>
      <c r="D135" s="7">
        <v>2124497</v>
      </c>
      <c r="E135" s="6">
        <v>0</v>
      </c>
      <c r="F135" s="6">
        <v>0</v>
      </c>
      <c r="G135" s="6">
        <v>325</v>
      </c>
      <c r="H135" s="6">
        <v>7.96</v>
      </c>
      <c r="I135" s="6">
        <v>1.55</v>
      </c>
      <c r="J135" s="6">
        <v>323</v>
      </c>
      <c r="K135" s="6">
        <v>10</v>
      </c>
      <c r="L135" s="6">
        <v>2.0470040645076701</v>
      </c>
      <c r="M135" s="6">
        <v>0.32155247792852509</v>
      </c>
      <c r="N135" s="6"/>
      <c r="O135" s="6">
        <v>0.3</v>
      </c>
      <c r="P135" s="6">
        <v>232</v>
      </c>
      <c r="Q135" s="6">
        <v>213.18</v>
      </c>
      <c r="R135" s="6"/>
      <c r="S135" s="6"/>
      <c r="T135" s="6"/>
      <c r="U135" s="6"/>
      <c r="V135" s="6"/>
      <c r="W135" s="6"/>
      <c r="X135" s="6"/>
      <c r="Y135" s="6"/>
      <c r="Z135" s="6">
        <v>92.57</v>
      </c>
      <c r="AA135" s="6">
        <v>31.21</v>
      </c>
      <c r="AB135" s="6">
        <v>61.36</v>
      </c>
      <c r="AC135" s="6">
        <v>9.4241919876137031E-2</v>
      </c>
      <c r="AD135" s="6">
        <v>1.32</v>
      </c>
      <c r="AE135" s="6">
        <v>1.0999999999999999E-2</v>
      </c>
      <c r="AF135" s="6">
        <v>0.1</v>
      </c>
      <c r="AG135" s="6"/>
      <c r="AH135" s="6">
        <v>0.31792629606495937</v>
      </c>
      <c r="AI135" s="6">
        <v>3.5000000000000003E-2</v>
      </c>
      <c r="AJ135" s="6"/>
      <c r="AK135" s="6"/>
      <c r="AL135" s="6"/>
      <c r="AM135" s="6"/>
      <c r="AN135" s="6">
        <v>0.62378362193722237</v>
      </c>
      <c r="AO135" s="6"/>
      <c r="AP135" s="6"/>
      <c r="AQ135" s="6"/>
      <c r="AR135" s="6"/>
      <c r="AS135" s="6">
        <v>1.2260851676609752</v>
      </c>
      <c r="AT135" s="6"/>
      <c r="AU135" s="6"/>
      <c r="AV135" s="6"/>
      <c r="AW135" s="6">
        <v>5.1148278860416355E-2</v>
      </c>
      <c r="AX135" s="6"/>
      <c r="AY135" s="6">
        <v>0</v>
      </c>
      <c r="AZ135" s="6">
        <v>1.3179070070897307</v>
      </c>
      <c r="BA135" s="6"/>
      <c r="BB135" s="6">
        <f t="shared" si="6"/>
        <v>3.2189240755483448</v>
      </c>
      <c r="BC135" s="6">
        <f t="shared" si="7"/>
        <v>2.7807247583772918</v>
      </c>
      <c r="BD135" s="6">
        <f t="shared" si="8"/>
        <v>7.3037494243531302</v>
      </c>
      <c r="BE135" s="13" t="s">
        <v>64</v>
      </c>
      <c r="BF135" s="15" t="s">
        <v>62</v>
      </c>
      <c r="BG135" s="13" t="s">
        <v>63</v>
      </c>
    </row>
    <row r="136" spans="1:59" x14ac:dyDescent="0.2">
      <c r="A136" s="3" t="s">
        <v>300</v>
      </c>
      <c r="B136" s="31" t="s">
        <v>366</v>
      </c>
      <c r="C136" s="7">
        <v>502121</v>
      </c>
      <c r="D136" s="7">
        <v>2124423</v>
      </c>
      <c r="E136" s="6">
        <v>0</v>
      </c>
      <c r="F136" s="6">
        <v>0</v>
      </c>
      <c r="G136" s="6">
        <v>1</v>
      </c>
      <c r="H136" s="6">
        <v>8.1199999999999992</v>
      </c>
      <c r="I136" s="6">
        <v>0.5</v>
      </c>
      <c r="J136" s="6">
        <v>139</v>
      </c>
      <c r="K136" s="6">
        <v>2.5</v>
      </c>
      <c r="L136" s="6">
        <v>0.93745902714042229</v>
      </c>
      <c r="M136" s="6">
        <v>5.6130651848926745E-2</v>
      </c>
      <c r="N136" s="6"/>
      <c r="O136" s="6">
        <v>0.3</v>
      </c>
      <c r="P136" s="6">
        <v>120</v>
      </c>
      <c r="Q136" s="6">
        <v>91.740000000000009</v>
      </c>
      <c r="R136" s="6"/>
      <c r="S136" s="6"/>
      <c r="T136" s="6"/>
      <c r="U136" s="6"/>
      <c r="V136" s="6"/>
      <c r="W136" s="6"/>
      <c r="X136" s="6"/>
      <c r="Y136" s="6"/>
      <c r="Z136" s="6">
        <v>37.19</v>
      </c>
      <c r="AA136" s="6">
        <v>12.48</v>
      </c>
      <c r="AB136" s="6">
        <v>24.71</v>
      </c>
      <c r="AC136" s="6">
        <v>7.2109347784013927E-2</v>
      </c>
      <c r="AD136" s="6">
        <v>1.01</v>
      </c>
      <c r="AE136" s="6">
        <v>1.0999999999999999E-2</v>
      </c>
      <c r="AF136" s="6">
        <v>0.1</v>
      </c>
      <c r="AG136" s="6"/>
      <c r="AH136" s="6">
        <v>8.3281282531750989E-2</v>
      </c>
      <c r="AI136" s="6">
        <v>3.5000000000000003E-2</v>
      </c>
      <c r="AJ136" s="6"/>
      <c r="AK136" s="6"/>
      <c r="AL136" s="6"/>
      <c r="AM136" s="6"/>
      <c r="AN136" s="6">
        <v>0.24951344877488896</v>
      </c>
      <c r="AO136" s="6"/>
      <c r="AP136" s="6"/>
      <c r="AQ136" s="6"/>
      <c r="AR136" s="6"/>
      <c r="AS136" s="6">
        <v>0.49372557087019131</v>
      </c>
      <c r="AT136" s="6"/>
      <c r="AU136" s="6"/>
      <c r="AV136" s="6"/>
      <c r="AW136" s="6">
        <v>3.0688967316249809E-2</v>
      </c>
      <c r="AX136" s="6"/>
      <c r="AY136" s="6">
        <v>0</v>
      </c>
      <c r="AZ136" s="6">
        <v>0.54804053760167026</v>
      </c>
      <c r="BA136" s="6"/>
      <c r="BB136" s="6">
        <f t="shared" si="6"/>
        <v>1.3219685245630002</v>
      </c>
      <c r="BC136" s="6">
        <f t="shared" si="7"/>
        <v>1.1489803093051141</v>
      </c>
      <c r="BD136" s="6">
        <f t="shared" si="8"/>
        <v>7.0008821262026704</v>
      </c>
      <c r="BE136" s="13" t="s">
        <v>64</v>
      </c>
      <c r="BF136" s="15" t="s">
        <v>62</v>
      </c>
      <c r="BG136" s="13" t="s">
        <v>63</v>
      </c>
    </row>
    <row r="137" spans="1:59" x14ac:dyDescent="0.2">
      <c r="A137" s="3" t="s">
        <v>300</v>
      </c>
      <c r="B137" s="31" t="s">
        <v>367</v>
      </c>
      <c r="C137" s="7">
        <v>501779</v>
      </c>
      <c r="D137" s="7">
        <v>2124406</v>
      </c>
      <c r="E137" s="6">
        <v>0</v>
      </c>
      <c r="F137" s="6">
        <v>0</v>
      </c>
      <c r="G137" s="6">
        <v>155.25</v>
      </c>
      <c r="H137" s="6">
        <v>8.0850000000000009</v>
      </c>
      <c r="I137" s="6">
        <v>0.76249999999999996</v>
      </c>
      <c r="J137" s="6">
        <v>226.5</v>
      </c>
      <c r="K137" s="6">
        <v>4.375</v>
      </c>
      <c r="L137" s="6">
        <v>1.4651894585026879</v>
      </c>
      <c r="M137" s="6">
        <v>0.18418751586607621</v>
      </c>
      <c r="N137" s="6"/>
      <c r="O137" s="6">
        <v>0.25</v>
      </c>
      <c r="P137" s="6">
        <v>166</v>
      </c>
      <c r="Q137" s="6">
        <v>149.49</v>
      </c>
      <c r="R137" s="6"/>
      <c r="S137" s="6"/>
      <c r="T137" s="6"/>
      <c r="U137" s="6"/>
      <c r="V137" s="6"/>
      <c r="W137" s="6">
        <v>0</v>
      </c>
      <c r="X137" s="6"/>
      <c r="Y137" s="6"/>
      <c r="Z137" s="6">
        <v>61.497500000000002</v>
      </c>
      <c r="AA137" s="6">
        <v>21.037500000000001</v>
      </c>
      <c r="AB137" s="6">
        <v>40.46</v>
      </c>
      <c r="AC137" s="6">
        <v>8.1747725953164319E-2</v>
      </c>
      <c r="AD137" s="6">
        <v>1.145</v>
      </c>
      <c r="AE137" s="6">
        <v>1.0999999999999999E-2</v>
      </c>
      <c r="AF137" s="6">
        <v>0.1</v>
      </c>
      <c r="AG137" s="6"/>
      <c r="AH137" s="6">
        <v>0.1691651051426192</v>
      </c>
      <c r="AI137" s="6">
        <v>3.5000000000000003E-2</v>
      </c>
      <c r="AJ137" s="6"/>
      <c r="AK137" s="6"/>
      <c r="AL137" s="6"/>
      <c r="AM137" s="6"/>
      <c r="AN137" s="6">
        <v>0.42043016118568793</v>
      </c>
      <c r="AO137" s="6"/>
      <c r="AP137" s="6"/>
      <c r="AQ137" s="6"/>
      <c r="AR137" s="6"/>
      <c r="AS137" s="6">
        <v>0.80847562229993819</v>
      </c>
      <c r="AT137" s="6"/>
      <c r="AU137" s="6"/>
      <c r="AV137" s="6"/>
      <c r="AW137" s="6">
        <v>3.8361209145312263E-2</v>
      </c>
      <c r="AX137" s="6"/>
      <c r="AY137" s="6">
        <v>0</v>
      </c>
      <c r="AZ137" s="6">
        <v>0.92971162628854775</v>
      </c>
      <c r="BA137" s="6"/>
      <c r="BB137" s="6">
        <f t="shared" si="6"/>
        <v>2.196978618919486</v>
      </c>
      <c r="BC137" s="6">
        <f t="shared" si="7"/>
        <v>1.9002898054645476</v>
      </c>
      <c r="BD137" s="6">
        <f t="shared" si="8"/>
        <v>7.2411368434944894</v>
      </c>
      <c r="BE137" s="13" t="s">
        <v>64</v>
      </c>
      <c r="BF137" s="15" t="s">
        <v>62</v>
      </c>
      <c r="BG137" s="13" t="s">
        <v>63</v>
      </c>
    </row>
    <row r="138" spans="1:59" x14ac:dyDescent="0.2">
      <c r="A138" s="3" t="s">
        <v>300</v>
      </c>
      <c r="B138" s="31" t="s">
        <v>368</v>
      </c>
      <c r="C138" s="7">
        <v>502113</v>
      </c>
      <c r="D138" s="7">
        <v>2124639</v>
      </c>
      <c r="E138" s="6">
        <v>0</v>
      </c>
      <c r="F138" s="6">
        <v>0</v>
      </c>
      <c r="G138" s="6">
        <v>3867.5</v>
      </c>
      <c r="H138" s="6">
        <v>8.0150000000000006</v>
      </c>
      <c r="I138" s="6">
        <v>0.57499999999999996</v>
      </c>
      <c r="J138" s="6">
        <v>439</v>
      </c>
      <c r="K138" s="6">
        <v>6.25</v>
      </c>
      <c r="L138" s="6">
        <v>2.9820047200734234</v>
      </c>
      <c r="M138" s="6">
        <v>0.51194539249146753</v>
      </c>
      <c r="N138" s="6">
        <v>9.3800000000000008</v>
      </c>
      <c r="O138" s="6">
        <v>0.3</v>
      </c>
      <c r="P138" s="6">
        <v>292</v>
      </c>
      <c r="Q138" s="6">
        <v>289.74</v>
      </c>
      <c r="R138" s="6">
        <v>60</v>
      </c>
      <c r="S138" s="6">
        <v>212</v>
      </c>
      <c r="T138" s="6">
        <v>6</v>
      </c>
      <c r="U138" s="6">
        <v>4</v>
      </c>
      <c r="V138" s="6">
        <v>2</v>
      </c>
      <c r="W138" s="6">
        <v>266</v>
      </c>
      <c r="X138" s="6">
        <v>56</v>
      </c>
      <c r="Y138" s="6">
        <v>210</v>
      </c>
      <c r="Z138" s="6">
        <v>86.004999999999995</v>
      </c>
      <c r="AA138" s="6">
        <v>29.59</v>
      </c>
      <c r="AB138" s="6">
        <v>56.414999999999999</v>
      </c>
      <c r="AC138" s="6">
        <v>8.8173311399264584E-2</v>
      </c>
      <c r="AD138" s="6">
        <v>1.2350000000000001</v>
      </c>
      <c r="AE138" s="6">
        <v>1.0999999999999999E-2</v>
      </c>
      <c r="AF138" s="6">
        <v>0.58499999999999996</v>
      </c>
      <c r="AG138" s="6">
        <v>0.11</v>
      </c>
      <c r="AH138" s="6">
        <v>8.3281282531750989E-2</v>
      </c>
      <c r="AI138" s="6">
        <v>3.5000000000000003E-2</v>
      </c>
      <c r="AJ138" s="6"/>
      <c r="AK138" s="6"/>
      <c r="AL138" s="6"/>
      <c r="AM138" s="6"/>
      <c r="AN138" s="6">
        <v>0.59134687359648674</v>
      </c>
      <c r="AO138" s="6"/>
      <c r="AP138" s="6"/>
      <c r="AQ138" s="6"/>
      <c r="AR138" s="6"/>
      <c r="AS138" s="6">
        <v>1.1273400534869369</v>
      </c>
      <c r="AT138" s="6"/>
      <c r="AU138" s="6"/>
      <c r="AV138" s="6"/>
      <c r="AW138" s="6">
        <v>8.3115953148176575E-2</v>
      </c>
      <c r="AX138" s="6"/>
      <c r="AY138" s="6">
        <v>0.37277417207522046</v>
      </c>
      <c r="AZ138" s="6">
        <v>2.4553085990170067</v>
      </c>
      <c r="BA138" s="6"/>
      <c r="BB138" s="6">
        <f t="shared" si="6"/>
        <v>4.2571114792486071</v>
      </c>
      <c r="BC138" s="6">
        <f t="shared" si="7"/>
        <v>3.6654047064959063</v>
      </c>
      <c r="BD138" s="6">
        <f t="shared" si="8"/>
        <v>7.4686723116753786</v>
      </c>
      <c r="BE138" s="13" t="s">
        <v>64</v>
      </c>
      <c r="BF138" s="15" t="s">
        <v>62</v>
      </c>
      <c r="BG138" s="13" t="s">
        <v>63</v>
      </c>
    </row>
    <row r="139" spans="1:59" x14ac:dyDescent="0.2">
      <c r="A139" s="3" t="s">
        <v>300</v>
      </c>
      <c r="B139" s="31" t="s">
        <v>369</v>
      </c>
      <c r="C139" s="7">
        <v>502326</v>
      </c>
      <c r="D139" s="7">
        <v>2124457</v>
      </c>
      <c r="E139" s="6">
        <v>0</v>
      </c>
      <c r="F139" s="6">
        <v>0</v>
      </c>
      <c r="G139" s="6">
        <v>5</v>
      </c>
      <c r="H139" s="6">
        <v>8</v>
      </c>
      <c r="I139" s="6">
        <v>0.5</v>
      </c>
      <c r="J139" s="6">
        <v>197</v>
      </c>
      <c r="K139" s="6">
        <v>5</v>
      </c>
      <c r="L139" s="6">
        <v>1.1865740133735414</v>
      </c>
      <c r="M139" s="6">
        <v>0.11254336727498378</v>
      </c>
      <c r="N139" s="6">
        <v>2</v>
      </c>
      <c r="O139" s="6">
        <v>0.3</v>
      </c>
      <c r="P139" s="6">
        <v>144</v>
      </c>
      <c r="Q139" s="6">
        <v>130.02000000000001</v>
      </c>
      <c r="R139" s="6">
        <v>24</v>
      </c>
      <c r="S139" s="6">
        <v>120</v>
      </c>
      <c r="T139" s="6">
        <v>8</v>
      </c>
      <c r="U139" s="6">
        <v>8</v>
      </c>
      <c r="V139" s="6">
        <v>0</v>
      </c>
      <c r="W139" s="6">
        <v>136</v>
      </c>
      <c r="X139" s="6">
        <v>16</v>
      </c>
      <c r="Y139" s="6">
        <v>120</v>
      </c>
      <c r="Z139" s="6">
        <v>57.04</v>
      </c>
      <c r="AA139" s="6">
        <v>19.98</v>
      </c>
      <c r="AB139" s="6">
        <v>37.06</v>
      </c>
      <c r="AC139" s="6">
        <v>6.639771627636927E-2</v>
      </c>
      <c r="AD139" s="6">
        <v>0.93</v>
      </c>
      <c r="AE139" s="6">
        <v>1.0999999999999999E-2</v>
      </c>
      <c r="AF139" s="6">
        <v>0.11</v>
      </c>
      <c r="AG139" s="6">
        <v>0.1</v>
      </c>
      <c r="AH139" s="6">
        <v>0.24672079950031228</v>
      </c>
      <c r="AI139" s="6">
        <v>3.5000000000000003E-2</v>
      </c>
      <c r="AJ139" s="6"/>
      <c r="AK139" s="6"/>
      <c r="AL139" s="6"/>
      <c r="AM139" s="6"/>
      <c r="AN139" s="6">
        <v>0.39922151803982231</v>
      </c>
      <c r="AO139" s="6"/>
      <c r="AP139" s="6"/>
      <c r="AQ139" s="6"/>
      <c r="AR139" s="6"/>
      <c r="AS139" s="6">
        <v>0.74058835630528697</v>
      </c>
      <c r="AT139" s="6"/>
      <c r="AU139" s="6"/>
      <c r="AV139" s="6"/>
      <c r="AW139" s="6">
        <v>4.0918623088333085E-2</v>
      </c>
      <c r="AX139" s="6"/>
      <c r="AY139" s="6">
        <v>0.32950574138791811</v>
      </c>
      <c r="AZ139" s="6">
        <v>0.75681788525944926</v>
      </c>
      <c r="BA139" s="6"/>
      <c r="BB139" s="6">
        <f t="shared" si="6"/>
        <v>1.9375463826928918</v>
      </c>
      <c r="BC139" s="6">
        <f t="shared" si="7"/>
        <v>1.6122358964252068</v>
      </c>
      <c r="BD139" s="6">
        <f t="shared" si="8"/>
        <v>9.1642377106154385</v>
      </c>
      <c r="BE139" s="13" t="s">
        <v>64</v>
      </c>
      <c r="BF139" s="15" t="s">
        <v>62</v>
      </c>
      <c r="BG139" s="13" t="s">
        <v>63</v>
      </c>
    </row>
    <row r="140" spans="1:59" x14ac:dyDescent="0.2">
      <c r="A140" s="3" t="s">
        <v>300</v>
      </c>
      <c r="B140" s="31" t="s">
        <v>399</v>
      </c>
      <c r="C140" s="7">
        <v>502892</v>
      </c>
      <c r="D140" s="7">
        <v>2124315</v>
      </c>
      <c r="E140" s="6">
        <v>0</v>
      </c>
      <c r="F140" s="6">
        <v>0</v>
      </c>
      <c r="G140" s="6">
        <v>1</v>
      </c>
      <c r="H140" s="6">
        <v>8.01</v>
      </c>
      <c r="I140" s="6">
        <v>1</v>
      </c>
      <c r="J140" s="6">
        <v>252</v>
      </c>
      <c r="K140" s="6">
        <v>2.5</v>
      </c>
      <c r="L140" s="6">
        <v>1.6143306673659368</v>
      </c>
      <c r="M140" s="6">
        <v>0.22903562462979152</v>
      </c>
      <c r="N140" s="6"/>
      <c r="O140" s="6">
        <v>0.3</v>
      </c>
      <c r="P140" s="6">
        <v>180</v>
      </c>
      <c r="Q140" s="6">
        <v>166.32000000000002</v>
      </c>
      <c r="R140" s="6"/>
      <c r="S140" s="6"/>
      <c r="T140" s="6"/>
      <c r="U140" s="6"/>
      <c r="V140" s="6"/>
      <c r="W140" s="6"/>
      <c r="X140" s="6"/>
      <c r="Y140" s="6"/>
      <c r="Z140" s="6">
        <v>75.8</v>
      </c>
      <c r="AA140" s="6">
        <v>25.97</v>
      </c>
      <c r="AB140" s="6">
        <v>49.83</v>
      </c>
      <c r="AC140" s="6">
        <v>8.0676795045480934E-2</v>
      </c>
      <c r="AD140" s="6">
        <v>1.1299999999999999</v>
      </c>
      <c r="AE140" s="6">
        <v>1.0999999999999999E-2</v>
      </c>
      <c r="AF140" s="6">
        <v>0.1</v>
      </c>
      <c r="AG140" s="6"/>
      <c r="AH140" s="6">
        <v>0.27462002914844885</v>
      </c>
      <c r="AI140" s="6">
        <v>3.5000000000000003E-2</v>
      </c>
      <c r="AJ140" s="6"/>
      <c r="AK140" s="6"/>
      <c r="AL140" s="6"/>
      <c r="AM140" s="6"/>
      <c r="AN140" s="6">
        <v>0.51898797345176906</v>
      </c>
      <c r="AO140" s="6"/>
      <c r="AP140" s="6"/>
      <c r="AQ140" s="6"/>
      <c r="AR140" s="6"/>
      <c r="AS140" s="6">
        <v>0.99567990125488581</v>
      </c>
      <c r="AT140" s="6"/>
      <c r="AU140" s="6"/>
      <c r="AV140" s="6"/>
      <c r="AW140" s="6">
        <v>4.8590864917395532E-2</v>
      </c>
      <c r="AX140" s="6"/>
      <c r="AY140" s="6">
        <v>0</v>
      </c>
      <c r="AZ140" s="6">
        <v>1.1265277717367665</v>
      </c>
      <c r="BA140" s="6"/>
      <c r="BB140" s="6">
        <f t="shared" si="6"/>
        <v>2.689786511360817</v>
      </c>
      <c r="BC140" s="6">
        <f t="shared" si="7"/>
        <v>2.1986631161896582</v>
      </c>
      <c r="BD140" s="5">
        <f t="shared" si="8"/>
        <v>10.046608487142231</v>
      </c>
      <c r="BE140" s="13" t="s">
        <v>64</v>
      </c>
      <c r="BF140" s="15" t="s">
        <v>62</v>
      </c>
      <c r="BG140" s="13" t="s">
        <v>63</v>
      </c>
    </row>
    <row r="141" spans="1:59" x14ac:dyDescent="0.2">
      <c r="A141" s="3" t="s">
        <v>300</v>
      </c>
      <c r="B141" s="31" t="s">
        <v>371</v>
      </c>
      <c r="C141" s="7">
        <v>500626</v>
      </c>
      <c r="D141" s="7">
        <v>2125033</v>
      </c>
      <c r="E141" s="6">
        <v>0</v>
      </c>
      <c r="F141" s="6">
        <v>0</v>
      </c>
      <c r="G141" s="6">
        <v>6500</v>
      </c>
      <c r="H141" s="6">
        <v>8</v>
      </c>
      <c r="I141" s="6">
        <v>0.5</v>
      </c>
      <c r="J141" s="6">
        <v>303</v>
      </c>
      <c r="K141" s="6">
        <v>5</v>
      </c>
      <c r="L141" s="6">
        <v>1.6962763865215682</v>
      </c>
      <c r="M141" s="6">
        <v>0.46258426649366757</v>
      </c>
      <c r="N141" s="6"/>
      <c r="O141" s="6">
        <v>0.3</v>
      </c>
      <c r="P141" s="6">
        <v>192</v>
      </c>
      <c r="Q141" s="6">
        <v>199.98000000000002</v>
      </c>
      <c r="R141" s="6"/>
      <c r="S141" s="6"/>
      <c r="T141" s="6"/>
      <c r="U141" s="6"/>
      <c r="V141" s="6"/>
      <c r="W141" s="6"/>
      <c r="X141" s="6"/>
      <c r="Y141" s="6"/>
      <c r="Z141" s="6">
        <v>67.53</v>
      </c>
      <c r="AA141" s="6">
        <v>23.47</v>
      </c>
      <c r="AB141" s="6">
        <v>44.06</v>
      </c>
      <c r="AC141" s="6">
        <v>0.20062105670601899</v>
      </c>
      <c r="AD141" s="6">
        <v>2.81</v>
      </c>
      <c r="AE141" s="6">
        <v>2.5999999999999999E-2</v>
      </c>
      <c r="AF141" s="6">
        <v>0.49</v>
      </c>
      <c r="AG141" s="6"/>
      <c r="AH141" s="6">
        <v>0.20924422236102436</v>
      </c>
      <c r="AI141" s="6">
        <v>3.5000000000000003E-2</v>
      </c>
      <c r="AJ141" s="6"/>
      <c r="AK141" s="6"/>
      <c r="AL141" s="6"/>
      <c r="AM141" s="6"/>
      <c r="AN141" s="6">
        <v>0.46908528369679126</v>
      </c>
      <c r="AO141" s="6"/>
      <c r="AP141" s="6"/>
      <c r="AQ141" s="6"/>
      <c r="AR141" s="6"/>
      <c r="AS141" s="6">
        <v>0.88047726805184112</v>
      </c>
      <c r="AT141" s="6"/>
      <c r="AU141" s="6"/>
      <c r="AV141" s="6"/>
      <c r="AW141" s="6">
        <v>7.6722418290624525E-2</v>
      </c>
      <c r="AX141" s="6"/>
      <c r="AY141" s="6">
        <v>0</v>
      </c>
      <c r="AZ141" s="6">
        <v>1.5223348266713062</v>
      </c>
      <c r="BA141" s="6"/>
      <c r="BB141" s="6">
        <f t="shared" si="6"/>
        <v>2.9486197967105632</v>
      </c>
      <c r="BC141" s="6">
        <f t="shared" si="7"/>
        <v>2.5687259320822791</v>
      </c>
      <c r="BD141" s="6">
        <f t="shared" si="8"/>
        <v>6.88544606957959</v>
      </c>
      <c r="BE141" s="13" t="s">
        <v>64</v>
      </c>
      <c r="BF141" s="15" t="s">
        <v>62</v>
      </c>
      <c r="BG141" s="13" t="s">
        <v>63</v>
      </c>
    </row>
    <row r="142" spans="1:59" x14ac:dyDescent="0.2">
      <c r="A142" s="3" t="s">
        <v>300</v>
      </c>
      <c r="B142" s="31" t="s">
        <v>372</v>
      </c>
      <c r="C142" s="7">
        <v>500542</v>
      </c>
      <c r="D142" s="7">
        <v>2124228</v>
      </c>
      <c r="E142" s="6">
        <v>0</v>
      </c>
      <c r="F142" s="6">
        <v>0</v>
      </c>
      <c r="G142" s="6">
        <v>1336.6666666666667</v>
      </c>
      <c r="H142" s="6">
        <v>8.1566666666666681</v>
      </c>
      <c r="I142" s="6">
        <v>0.67166666666666675</v>
      </c>
      <c r="J142" s="6">
        <v>497.16666666666669</v>
      </c>
      <c r="K142" s="6">
        <v>5.416666666666667</v>
      </c>
      <c r="L142" s="6">
        <v>3.0265285608146497</v>
      </c>
      <c r="M142" s="6">
        <v>0.97307233050329545</v>
      </c>
      <c r="N142" s="6">
        <v>11.244</v>
      </c>
      <c r="O142" s="6">
        <v>0.26666666666666666</v>
      </c>
      <c r="P142" s="6">
        <v>306.66666666666669</v>
      </c>
      <c r="Q142" s="6">
        <v>328.13000000000005</v>
      </c>
      <c r="R142" s="6">
        <v>59.2</v>
      </c>
      <c r="S142" s="6">
        <v>270.39999999999998</v>
      </c>
      <c r="T142" s="6">
        <v>9.1999999999999993</v>
      </c>
      <c r="U142" s="6">
        <v>6.4</v>
      </c>
      <c r="V142" s="6">
        <v>2.8</v>
      </c>
      <c r="W142" s="6">
        <v>320.39999999999998</v>
      </c>
      <c r="X142" s="6">
        <v>52.8</v>
      </c>
      <c r="Y142" s="6">
        <v>267.60000000000002</v>
      </c>
      <c r="Z142" s="6">
        <v>72.081666666666663</v>
      </c>
      <c r="AA142" s="6">
        <v>21.225000000000001</v>
      </c>
      <c r="AB142" s="6">
        <v>50.856666666666676</v>
      </c>
      <c r="AC142" s="6">
        <v>6.5802754660989643E-2</v>
      </c>
      <c r="AD142" s="6">
        <v>0.92166666666666686</v>
      </c>
      <c r="AE142" s="6">
        <v>1.3499999999999998E-2</v>
      </c>
      <c r="AF142" s="6">
        <v>1.89</v>
      </c>
      <c r="AG142" s="6">
        <v>0.24600000000000005</v>
      </c>
      <c r="AH142" s="6">
        <v>0.18203900340065238</v>
      </c>
      <c r="AI142" s="6">
        <v>3.5000000000000003E-2</v>
      </c>
      <c r="AJ142" s="6"/>
      <c r="AK142" s="6"/>
      <c r="AL142" s="6"/>
      <c r="AM142" s="6"/>
      <c r="AN142" s="6">
        <v>0.42417286291731121</v>
      </c>
      <c r="AO142" s="6"/>
      <c r="AP142" s="6"/>
      <c r="AQ142" s="6"/>
      <c r="AR142" s="6"/>
      <c r="AS142" s="6">
        <v>1.0162518000411438</v>
      </c>
      <c r="AT142" s="6"/>
      <c r="AU142" s="6"/>
      <c r="AV142" s="6"/>
      <c r="AW142" s="6">
        <v>0.14492012343784633</v>
      </c>
      <c r="AX142" s="6"/>
      <c r="AY142" s="6">
        <v>0.32308204360126469</v>
      </c>
      <c r="AZ142" s="6">
        <v>3.064967451031563</v>
      </c>
      <c r="BA142" s="6"/>
      <c r="BB142" s="6">
        <f t="shared" si="6"/>
        <v>4.6503122374278645</v>
      </c>
      <c r="BC142" s="6">
        <f t="shared" si="7"/>
        <v>4.2474426493795878</v>
      </c>
      <c r="BD142" s="6">
        <f t="shared" si="8"/>
        <v>4.5277667588439021</v>
      </c>
      <c r="BE142" s="13" t="s">
        <v>62</v>
      </c>
      <c r="BF142" s="15" t="s">
        <v>62</v>
      </c>
      <c r="BG142" s="13" t="s">
        <v>63</v>
      </c>
    </row>
    <row r="143" spans="1:59" x14ac:dyDescent="0.2">
      <c r="A143" s="3" t="s">
        <v>196</v>
      </c>
      <c r="B143" s="31" t="s">
        <v>374</v>
      </c>
      <c r="C143" s="8">
        <v>485444</v>
      </c>
      <c r="D143" s="8">
        <v>2131291</v>
      </c>
      <c r="E143" s="6">
        <v>0.2</v>
      </c>
      <c r="F143" s="6">
        <v>0</v>
      </c>
      <c r="G143" s="6">
        <v>819</v>
      </c>
      <c r="H143" s="6">
        <v>7.9740000000000011</v>
      </c>
      <c r="I143" s="6">
        <v>0.93</v>
      </c>
      <c r="J143" s="6">
        <v>334.6</v>
      </c>
      <c r="K143" s="6">
        <v>5</v>
      </c>
      <c r="L143" s="6">
        <v>1.7238101481578605</v>
      </c>
      <c r="M143" s="6">
        <v>0.50207316729190754</v>
      </c>
      <c r="N143" s="6">
        <v>0.72</v>
      </c>
      <c r="O143" s="6">
        <v>0.26</v>
      </c>
      <c r="P143" s="6">
        <v>236.8</v>
      </c>
      <c r="Q143" s="6">
        <v>220.83600000000001</v>
      </c>
      <c r="R143" s="6">
        <v>34.4</v>
      </c>
      <c r="S143" s="6">
        <v>202.4</v>
      </c>
      <c r="T143" s="6">
        <v>8</v>
      </c>
      <c r="U143" s="6">
        <v>5.6</v>
      </c>
      <c r="V143" s="6">
        <v>2.4</v>
      </c>
      <c r="W143" s="6">
        <v>228.8</v>
      </c>
      <c r="X143" s="6">
        <v>28.8</v>
      </c>
      <c r="Y143" s="6">
        <v>200</v>
      </c>
      <c r="Z143" s="6">
        <v>88.415999999999997</v>
      </c>
      <c r="AA143" s="6">
        <v>27.718</v>
      </c>
      <c r="AB143" s="6">
        <v>60.698</v>
      </c>
      <c r="AC143" s="6">
        <v>0.16206754402941745</v>
      </c>
      <c r="AD143" s="6">
        <v>2.27</v>
      </c>
      <c r="AE143" s="6">
        <v>1.0999999999999999E-2</v>
      </c>
      <c r="AF143" s="6">
        <v>0.10200000000000001</v>
      </c>
      <c r="AG143" s="6">
        <v>0.1</v>
      </c>
      <c r="AH143" s="6">
        <v>0.43331251301270041</v>
      </c>
      <c r="AI143" s="6">
        <v>3.5000000000000003E-2</v>
      </c>
      <c r="AJ143" s="6"/>
      <c r="AK143" s="6"/>
      <c r="AL143" s="6"/>
      <c r="AM143" s="6"/>
      <c r="AN143" s="6">
        <v>0.55391985628025342</v>
      </c>
      <c r="AO143" s="6"/>
      <c r="AP143" s="6"/>
      <c r="AQ143" s="6"/>
      <c r="AR143" s="6"/>
      <c r="AS143" s="6">
        <v>1.21291915243777</v>
      </c>
      <c r="AT143" s="6"/>
      <c r="AU143" s="6"/>
      <c r="AV143" s="6"/>
      <c r="AW143" s="6">
        <v>0.10659301314510766</v>
      </c>
      <c r="AX143" s="6"/>
      <c r="AY143" s="6">
        <v>0.44499916791479444</v>
      </c>
      <c r="AZ143" s="6">
        <v>1.2361358792571007</v>
      </c>
      <c r="BA143" s="6"/>
      <c r="BB143" s="6">
        <f t="shared" si="6"/>
        <v>3.109567901120232</v>
      </c>
      <c r="BC143" s="6">
        <f t="shared" si="7"/>
        <v>2.8212633724918859</v>
      </c>
      <c r="BD143" s="6">
        <f t="shared" si="8"/>
        <v>4.8611149993609066</v>
      </c>
      <c r="BE143" s="13" t="s">
        <v>64</v>
      </c>
      <c r="BF143" s="15" t="s">
        <v>62</v>
      </c>
      <c r="BG143" s="13" t="s">
        <v>63</v>
      </c>
    </row>
    <row r="144" spans="1:59" x14ac:dyDescent="0.2">
      <c r="A144" s="3" t="s">
        <v>295</v>
      </c>
      <c r="B144" s="31" t="s">
        <v>379</v>
      </c>
      <c r="C144" s="7">
        <v>500470</v>
      </c>
      <c r="D144" s="7">
        <v>2127626</v>
      </c>
      <c r="E144" s="6">
        <v>100</v>
      </c>
      <c r="F144" s="6">
        <v>1</v>
      </c>
      <c r="G144" s="6">
        <v>6500</v>
      </c>
      <c r="H144" s="6">
        <v>8.1950000000000003</v>
      </c>
      <c r="I144" s="6">
        <v>11.85</v>
      </c>
      <c r="J144" s="6">
        <v>531</v>
      </c>
      <c r="K144" s="6">
        <v>15</v>
      </c>
      <c r="L144" s="6">
        <v>3.2294807919234301</v>
      </c>
      <c r="M144" s="6">
        <v>1.2142836995458774</v>
      </c>
      <c r="N144" s="6">
        <v>6.02</v>
      </c>
      <c r="O144" s="6">
        <v>0.2</v>
      </c>
      <c r="P144" s="6">
        <v>392</v>
      </c>
      <c r="Q144" s="6">
        <v>350.46000000000004</v>
      </c>
      <c r="R144" s="6">
        <v>68</v>
      </c>
      <c r="S144" s="6">
        <v>324</v>
      </c>
      <c r="T144" s="6">
        <v>58</v>
      </c>
      <c r="U144" s="6">
        <v>11</v>
      </c>
      <c r="V144" s="6">
        <v>47</v>
      </c>
      <c r="W144" s="6">
        <v>334</v>
      </c>
      <c r="X144" s="6">
        <v>57</v>
      </c>
      <c r="Y144" s="6">
        <v>277</v>
      </c>
      <c r="Z144" s="6">
        <v>165.05</v>
      </c>
      <c r="AA144" s="6">
        <v>58.805</v>
      </c>
      <c r="AB144" s="6">
        <v>106.245</v>
      </c>
      <c r="AC144" s="6">
        <v>2.1061641184439716E-2</v>
      </c>
      <c r="AD144" s="6">
        <v>0.29499999999999998</v>
      </c>
      <c r="AE144" s="6">
        <v>1.4E-2</v>
      </c>
      <c r="AF144" s="6">
        <v>0.48499999999999999</v>
      </c>
      <c r="AG144" s="6">
        <v>0.105</v>
      </c>
      <c r="AH144" s="6">
        <v>0.37643139704351442</v>
      </c>
      <c r="AI144" s="6">
        <v>0.36499999999999999</v>
      </c>
      <c r="AJ144" s="6"/>
      <c r="AK144" s="6"/>
      <c r="AL144" s="6"/>
      <c r="AM144" s="6"/>
      <c r="AN144" s="6">
        <v>1.1752083437297269</v>
      </c>
      <c r="AO144" s="6"/>
      <c r="AP144" s="6"/>
      <c r="AQ144" s="6"/>
      <c r="AR144" s="6"/>
      <c r="AS144" s="6">
        <v>2.1230199547418227</v>
      </c>
      <c r="AT144" s="6"/>
      <c r="AU144" s="6"/>
      <c r="AV144" s="6"/>
      <c r="AW144" s="6">
        <v>0.16137281980461357</v>
      </c>
      <c r="AX144" s="6"/>
      <c r="AY144" s="6">
        <v>0.57413879181228156</v>
      </c>
      <c r="AZ144" s="6">
        <v>2.3030751163498762</v>
      </c>
      <c r="BA144" s="6"/>
      <c r="BB144" s="6">
        <f t="shared" si="6"/>
        <v>5.7626762346260394</v>
      </c>
      <c r="BC144" s="6">
        <f t="shared" si="7"/>
        <v>4.8412575296972618</v>
      </c>
      <c r="BD144" s="6">
        <f t="shared" si="8"/>
        <v>8.6894045682260881</v>
      </c>
      <c r="BE144" s="13" t="s">
        <v>64</v>
      </c>
      <c r="BF144" s="15" t="s">
        <v>62</v>
      </c>
      <c r="BG144" s="13" t="s">
        <v>63</v>
      </c>
    </row>
    <row r="145" spans="1:59" x14ac:dyDescent="0.2">
      <c r="A145" s="3" t="s">
        <v>295</v>
      </c>
      <c r="B145" s="31" t="s">
        <v>380</v>
      </c>
      <c r="C145" s="7">
        <v>499862</v>
      </c>
      <c r="D145" s="7">
        <v>2127969</v>
      </c>
      <c r="E145" s="6">
        <v>1</v>
      </c>
      <c r="F145" s="6">
        <v>0</v>
      </c>
      <c r="G145" s="6">
        <v>6500</v>
      </c>
      <c r="H145" s="6">
        <v>7.86</v>
      </c>
      <c r="I145" s="6">
        <v>19</v>
      </c>
      <c r="J145" s="6">
        <v>646</v>
      </c>
      <c r="K145" s="6">
        <v>7.5</v>
      </c>
      <c r="L145" s="6">
        <v>3.227022420348761</v>
      </c>
      <c r="M145" s="6">
        <v>0.8574732744760668</v>
      </c>
      <c r="N145" s="6"/>
      <c r="O145" s="6">
        <v>0.4</v>
      </c>
      <c r="P145" s="6">
        <v>452</v>
      </c>
      <c r="Q145" s="6">
        <v>426.36</v>
      </c>
      <c r="R145" s="6"/>
      <c r="S145" s="6"/>
      <c r="T145" s="6"/>
      <c r="U145" s="6"/>
      <c r="V145" s="6"/>
      <c r="W145" s="6"/>
      <c r="X145" s="6"/>
      <c r="Y145" s="6"/>
      <c r="Z145" s="6">
        <v>156.37</v>
      </c>
      <c r="AA145" s="6">
        <v>67.42</v>
      </c>
      <c r="AB145" s="6">
        <v>88.95</v>
      </c>
      <c r="AC145" s="6">
        <v>1.8562802399845171E-2</v>
      </c>
      <c r="AD145" s="6">
        <v>0.26</v>
      </c>
      <c r="AE145" s="6">
        <v>1.0999999999999999E-2</v>
      </c>
      <c r="AF145" s="6">
        <v>0.17</v>
      </c>
      <c r="AG145" s="6"/>
      <c r="AH145" s="6">
        <v>1.2906516760358109</v>
      </c>
      <c r="AI145" s="6">
        <v>3.5000000000000003E-2</v>
      </c>
      <c r="AJ145" s="6"/>
      <c r="AK145" s="6"/>
      <c r="AL145" s="6"/>
      <c r="AM145" s="6"/>
      <c r="AN145" s="6">
        <v>1.3473726233844003</v>
      </c>
      <c r="AO145" s="6"/>
      <c r="AP145" s="6"/>
      <c r="AQ145" s="6"/>
      <c r="AR145" s="6"/>
      <c r="AS145" s="6">
        <v>1.7774120551326889</v>
      </c>
      <c r="AT145" s="6"/>
      <c r="AU145" s="6"/>
      <c r="AV145" s="6"/>
      <c r="AW145" s="6">
        <v>0.12224438647639509</v>
      </c>
      <c r="AX145" s="6"/>
      <c r="AY145" s="6">
        <v>0</v>
      </c>
      <c r="AZ145" s="6">
        <v>2.9228828672089082</v>
      </c>
      <c r="BA145" s="6"/>
      <c r="BB145" s="6">
        <f t="shared" si="6"/>
        <v>6.1699119322023925</v>
      </c>
      <c r="BC145" s="6">
        <f t="shared" si="7"/>
        <v>5.3937101732604837</v>
      </c>
      <c r="BD145" s="6">
        <f t="shared" si="8"/>
        <v>6.7124448711897653</v>
      </c>
      <c r="BE145" s="13" t="s">
        <v>64</v>
      </c>
      <c r="BF145" s="15" t="s">
        <v>62</v>
      </c>
      <c r="BG145" s="13" t="s">
        <v>63</v>
      </c>
    </row>
    <row r="146" spans="1:59" x14ac:dyDescent="0.2">
      <c r="A146" s="3" t="s">
        <v>295</v>
      </c>
      <c r="B146" s="31" t="s">
        <v>381</v>
      </c>
      <c r="C146" s="7">
        <v>499774</v>
      </c>
      <c r="D146" s="7">
        <v>2128224</v>
      </c>
      <c r="E146" s="6">
        <v>0</v>
      </c>
      <c r="F146" s="6">
        <v>0</v>
      </c>
      <c r="G146" s="6">
        <v>50</v>
      </c>
      <c r="H146" s="6">
        <v>8.09</v>
      </c>
      <c r="I146" s="6">
        <v>2.1</v>
      </c>
      <c r="J146" s="6">
        <v>646</v>
      </c>
      <c r="K146" s="6">
        <v>7.5</v>
      </c>
      <c r="L146" s="6">
        <v>3.2893011669070407</v>
      </c>
      <c r="M146" s="6">
        <v>1.2185146532028319</v>
      </c>
      <c r="N146" s="6"/>
      <c r="O146" s="6">
        <v>0.3</v>
      </c>
      <c r="P146" s="6">
        <v>396</v>
      </c>
      <c r="Q146" s="6">
        <v>426.36</v>
      </c>
      <c r="R146" s="6"/>
      <c r="S146" s="6"/>
      <c r="T146" s="6"/>
      <c r="U146" s="6"/>
      <c r="V146" s="6"/>
      <c r="W146" s="6"/>
      <c r="X146" s="6"/>
      <c r="Y146" s="6"/>
      <c r="Z146" s="6">
        <v>129.12</v>
      </c>
      <c r="AA146" s="6">
        <v>45.94</v>
      </c>
      <c r="AB146" s="6">
        <v>83.18</v>
      </c>
      <c r="AC146" s="6">
        <v>0.10495122895297078</v>
      </c>
      <c r="AD146" s="6">
        <v>1.47</v>
      </c>
      <c r="AE146" s="6">
        <v>3.2000000000000001E-2</v>
      </c>
      <c r="AF146" s="6">
        <v>1.71</v>
      </c>
      <c r="AG146" s="6"/>
      <c r="AH146" s="6">
        <v>0.87736831147199668</v>
      </c>
      <c r="AI146" s="6">
        <v>3.5000000000000003E-2</v>
      </c>
      <c r="AJ146" s="6"/>
      <c r="AK146" s="6"/>
      <c r="AL146" s="6"/>
      <c r="AM146" s="6"/>
      <c r="AN146" s="6">
        <v>0.91820949149159126</v>
      </c>
      <c r="AO146" s="6"/>
      <c r="AP146" s="6"/>
      <c r="AQ146" s="6"/>
      <c r="AR146" s="6"/>
      <c r="AS146" s="6">
        <v>1.6622094219296442</v>
      </c>
      <c r="AT146" s="6"/>
      <c r="AU146" s="6"/>
      <c r="AV146" s="6"/>
      <c r="AW146" s="6">
        <v>0.16878932023937396</v>
      </c>
      <c r="AX146" s="6"/>
      <c r="AY146" s="6">
        <v>0</v>
      </c>
      <c r="AZ146" s="6">
        <v>3.5709625505632636</v>
      </c>
      <c r="BA146" s="6"/>
      <c r="BB146" s="6">
        <f t="shared" si="6"/>
        <v>6.3201707842238726</v>
      </c>
      <c r="BC146" s="6">
        <f t="shared" si="7"/>
        <v>5.4901353605348397</v>
      </c>
      <c r="BD146" s="6">
        <f t="shared" si="8"/>
        <v>7.0280601833288951</v>
      </c>
      <c r="BE146" s="13" t="s">
        <v>64</v>
      </c>
      <c r="BF146" s="15" t="s">
        <v>62</v>
      </c>
      <c r="BG146" s="13" t="s">
        <v>63</v>
      </c>
    </row>
    <row r="147" spans="1:59" x14ac:dyDescent="0.2">
      <c r="A147" s="3" t="s">
        <v>295</v>
      </c>
      <c r="B147" s="31" t="s">
        <v>382</v>
      </c>
      <c r="C147" s="7">
        <v>499404</v>
      </c>
      <c r="D147" s="7">
        <v>2128348</v>
      </c>
      <c r="E147" s="6">
        <v>0</v>
      </c>
      <c r="F147" s="6">
        <v>0</v>
      </c>
      <c r="G147" s="6">
        <v>520</v>
      </c>
      <c r="H147" s="6">
        <v>8.2200000000000006</v>
      </c>
      <c r="I147" s="6">
        <v>0.57999999999999996</v>
      </c>
      <c r="J147" s="6">
        <v>484</v>
      </c>
      <c r="K147" s="6">
        <v>5</v>
      </c>
      <c r="L147" s="6">
        <v>2.1420610987282025</v>
      </c>
      <c r="M147" s="6">
        <v>0.9110653541308209</v>
      </c>
      <c r="N147" s="6">
        <v>5.66</v>
      </c>
      <c r="O147" s="6">
        <v>0.3</v>
      </c>
      <c r="P147" s="6">
        <v>308</v>
      </c>
      <c r="Q147" s="6">
        <v>319.44</v>
      </c>
      <c r="R147" s="6">
        <v>64</v>
      </c>
      <c r="S147" s="6">
        <v>244</v>
      </c>
      <c r="T147" s="6">
        <v>4</v>
      </c>
      <c r="U147" s="6">
        <v>2</v>
      </c>
      <c r="V147" s="6">
        <v>2</v>
      </c>
      <c r="W147" s="6">
        <v>304</v>
      </c>
      <c r="X147" s="6">
        <v>62</v>
      </c>
      <c r="Y147" s="6">
        <v>242</v>
      </c>
      <c r="Z147" s="6">
        <v>109.91</v>
      </c>
      <c r="AA147" s="6">
        <v>43.2</v>
      </c>
      <c r="AB147" s="6">
        <v>66.709999999999994</v>
      </c>
      <c r="AC147" s="6">
        <v>0.21061641184439714</v>
      </c>
      <c r="AD147" s="6">
        <v>2.95</v>
      </c>
      <c r="AE147" s="6">
        <v>0.05</v>
      </c>
      <c r="AF147" s="6">
        <v>0.1</v>
      </c>
      <c r="AG147" s="6">
        <v>0.1</v>
      </c>
      <c r="AH147" s="6">
        <v>0.64522173641474079</v>
      </c>
      <c r="AI147" s="6">
        <v>3.5000000000000003E-2</v>
      </c>
      <c r="AJ147" s="6"/>
      <c r="AK147" s="6"/>
      <c r="AL147" s="6"/>
      <c r="AM147" s="6"/>
      <c r="AN147" s="6">
        <v>0.86331653276111575</v>
      </c>
      <c r="AO147" s="6"/>
      <c r="AP147" s="6"/>
      <c r="AQ147" s="6"/>
      <c r="AR147" s="6"/>
      <c r="AS147" s="6">
        <v>1.3330590413495165</v>
      </c>
      <c r="AT147" s="6"/>
      <c r="AU147" s="6"/>
      <c r="AV147" s="6"/>
      <c r="AW147" s="6">
        <v>9.1299677765843176E-2</v>
      </c>
      <c r="AX147" s="6"/>
      <c r="AY147" s="6">
        <v>0.36112497919786984</v>
      </c>
      <c r="AZ147" s="6">
        <v>2.2878517680831632</v>
      </c>
      <c r="BA147" s="6"/>
      <c r="BB147" s="6">
        <f t="shared" si="6"/>
        <v>4.5755270199596385</v>
      </c>
      <c r="BC147" s="6">
        <f t="shared" si="7"/>
        <v>3.9089646011181616</v>
      </c>
      <c r="BD147" s="6">
        <f t="shared" si="8"/>
        <v>7.8562446474170988</v>
      </c>
      <c r="BE147" s="13" t="s">
        <v>64</v>
      </c>
      <c r="BF147" s="15" t="s">
        <v>62</v>
      </c>
      <c r="BG147" s="13" t="s">
        <v>63</v>
      </c>
    </row>
    <row r="148" spans="1:59" x14ac:dyDescent="0.2">
      <c r="A148" s="3" t="s">
        <v>196</v>
      </c>
      <c r="B148" s="31" t="s">
        <v>383</v>
      </c>
      <c r="C148" s="7">
        <v>498541</v>
      </c>
      <c r="D148" s="7">
        <v>2128735</v>
      </c>
      <c r="E148" s="6">
        <v>0</v>
      </c>
      <c r="F148" s="6">
        <v>0</v>
      </c>
      <c r="G148" s="6">
        <v>10</v>
      </c>
      <c r="H148" s="6">
        <v>7.96</v>
      </c>
      <c r="I148" s="6">
        <v>1.4</v>
      </c>
      <c r="J148" s="6">
        <v>474</v>
      </c>
      <c r="K148" s="6">
        <v>7.5</v>
      </c>
      <c r="L148" s="6">
        <v>2.4288711157729117</v>
      </c>
      <c r="M148" s="6">
        <v>0.76721292979437561</v>
      </c>
      <c r="N148" s="6"/>
      <c r="O148" s="6">
        <v>0.3</v>
      </c>
      <c r="P148" s="6">
        <v>312</v>
      </c>
      <c r="Q148" s="6">
        <v>312.84000000000003</v>
      </c>
      <c r="R148" s="6"/>
      <c r="S148" s="6"/>
      <c r="T148" s="6"/>
      <c r="U148" s="6"/>
      <c r="V148" s="6"/>
      <c r="W148" s="6"/>
      <c r="X148" s="6"/>
      <c r="Y148" s="6"/>
      <c r="Z148" s="6">
        <v>126.36</v>
      </c>
      <c r="AA148" s="6">
        <v>48.94</v>
      </c>
      <c r="AB148" s="6">
        <v>77.42</v>
      </c>
      <c r="AC148" s="6">
        <v>0.11494658409134896</v>
      </c>
      <c r="AD148" s="6">
        <v>1.61</v>
      </c>
      <c r="AE148" s="6">
        <v>2.7E-2</v>
      </c>
      <c r="AF148" s="6">
        <v>0.33</v>
      </c>
      <c r="AG148" s="6"/>
      <c r="AH148" s="6">
        <v>0.58983968353112637</v>
      </c>
      <c r="AI148" s="6">
        <v>3.5000000000000003E-2</v>
      </c>
      <c r="AJ148" s="6"/>
      <c r="AK148" s="6"/>
      <c r="AL148" s="6"/>
      <c r="AM148" s="6"/>
      <c r="AN148" s="6">
        <v>0.9780927191975648</v>
      </c>
      <c r="AO148" s="6"/>
      <c r="AP148" s="6"/>
      <c r="AQ148" s="6"/>
      <c r="AR148" s="6"/>
      <c r="AS148" s="6">
        <v>1.5470067887265995</v>
      </c>
      <c r="AT148" s="6"/>
      <c r="AU148" s="6"/>
      <c r="AV148" s="6"/>
      <c r="AW148" s="6">
        <v>0.11124750652140555</v>
      </c>
      <c r="AX148" s="6"/>
      <c r="AY148" s="6">
        <v>0</v>
      </c>
      <c r="AZ148" s="6">
        <v>1.9485885781392718</v>
      </c>
      <c r="BA148" s="6"/>
      <c r="BB148" s="6">
        <f t="shared" si="6"/>
        <v>4.5849355925848414</v>
      </c>
      <c r="BC148" s="6">
        <f t="shared" si="7"/>
        <v>3.9008703131897624</v>
      </c>
      <c r="BD148" s="6">
        <f t="shared" si="8"/>
        <v>8.0612883088637641</v>
      </c>
      <c r="BE148" s="13" t="s">
        <v>64</v>
      </c>
      <c r="BF148" s="15" t="s">
        <v>62</v>
      </c>
      <c r="BG148" s="13" t="s">
        <v>63</v>
      </c>
    </row>
    <row r="149" spans="1:59" x14ac:dyDescent="0.2">
      <c r="A149" s="3" t="s">
        <v>165</v>
      </c>
      <c r="B149" s="31">
        <v>16</v>
      </c>
      <c r="C149" s="7">
        <v>479525</v>
      </c>
      <c r="D149" s="7">
        <v>2142124</v>
      </c>
      <c r="E149" s="6">
        <v>0</v>
      </c>
      <c r="F149" s="6">
        <v>0</v>
      </c>
      <c r="G149" s="6">
        <v>1</v>
      </c>
      <c r="H149" s="6">
        <v>7.87</v>
      </c>
      <c r="I149" s="6">
        <v>0.5</v>
      </c>
      <c r="J149" s="6">
        <v>155</v>
      </c>
      <c r="K149" s="6">
        <v>2.5</v>
      </c>
      <c r="L149" s="6">
        <v>1.5766356365543466</v>
      </c>
      <c r="M149" s="6">
        <v>0.13398019913688544</v>
      </c>
      <c r="N149" s="6"/>
      <c r="O149" s="6">
        <v>0.1</v>
      </c>
      <c r="P149" s="6">
        <v>180</v>
      </c>
      <c r="Q149" s="6">
        <v>102.30000000000001</v>
      </c>
      <c r="R149" s="6"/>
      <c r="S149" s="6"/>
      <c r="T149" s="6"/>
      <c r="U149" s="6"/>
      <c r="V149" s="6"/>
      <c r="W149" s="6"/>
      <c r="X149" s="6"/>
      <c r="Y149" s="6"/>
      <c r="Z149" s="6">
        <v>69.33</v>
      </c>
      <c r="AA149" s="6">
        <v>28.97</v>
      </c>
      <c r="AB149" s="6">
        <v>40.36</v>
      </c>
      <c r="AC149" s="6">
        <v>3.4269789045868013E-2</v>
      </c>
      <c r="AD149" s="6">
        <v>0.48</v>
      </c>
      <c r="AE149" s="6">
        <v>1.0999999999999999E-2</v>
      </c>
      <c r="AF149" s="6">
        <v>0.1</v>
      </c>
      <c r="AG149" s="6"/>
      <c r="AH149" s="6">
        <v>9.3275036435561121E-2</v>
      </c>
      <c r="AI149" s="6">
        <v>3.5000000000000003E-2</v>
      </c>
      <c r="AJ149" s="6"/>
      <c r="AK149" s="6"/>
      <c r="AL149" s="6"/>
      <c r="AM149" s="6"/>
      <c r="AN149" s="6">
        <v>0.57887120115774238</v>
      </c>
      <c r="AO149" s="6"/>
      <c r="AP149" s="6"/>
      <c r="AQ149" s="6"/>
      <c r="AR149" s="6"/>
      <c r="AS149" s="6">
        <v>0.8064184324213125</v>
      </c>
      <c r="AT149" s="6"/>
      <c r="AU149" s="6"/>
      <c r="AV149" s="6"/>
      <c r="AW149" s="6">
        <v>6.7515728095749586E-2</v>
      </c>
      <c r="AX149" s="6"/>
      <c r="AY149" s="6">
        <v>0</v>
      </c>
      <c r="AZ149" s="6">
        <v>0.72637118872602324</v>
      </c>
      <c r="BA149" s="6"/>
      <c r="BB149" s="6">
        <f t="shared" si="6"/>
        <v>2.1791765504008276</v>
      </c>
      <c r="BC149" s="6">
        <f t="shared" si="7"/>
        <v>1.8381606611726613</v>
      </c>
      <c r="BD149" s="6">
        <f t="shared" si="8"/>
        <v>8.488605045295639</v>
      </c>
      <c r="BE149" s="13" t="s">
        <v>78</v>
      </c>
      <c r="BF149" s="14" t="s">
        <v>78</v>
      </c>
      <c r="BG149" s="13" t="s">
        <v>79</v>
      </c>
    </row>
    <row r="150" spans="1:59" x14ac:dyDescent="0.2">
      <c r="A150" s="3" t="s">
        <v>165</v>
      </c>
      <c r="B150" s="31">
        <v>21</v>
      </c>
      <c r="C150" s="7">
        <v>480917</v>
      </c>
      <c r="D150" s="7">
        <v>2139244</v>
      </c>
      <c r="E150" s="6">
        <v>0</v>
      </c>
      <c r="F150" s="6">
        <v>0</v>
      </c>
      <c r="G150" s="6">
        <v>30</v>
      </c>
      <c r="H150" s="6">
        <v>7.91</v>
      </c>
      <c r="I150" s="6">
        <v>0.5</v>
      </c>
      <c r="J150" s="6">
        <v>210</v>
      </c>
      <c r="K150" s="6">
        <v>2.5</v>
      </c>
      <c r="L150" s="6">
        <v>1.3996328831781828</v>
      </c>
      <c r="M150" s="6">
        <v>2.2847149747553096E-2</v>
      </c>
      <c r="N150" s="6">
        <v>0.4</v>
      </c>
      <c r="O150" s="6">
        <v>0.1</v>
      </c>
      <c r="P150" s="6">
        <v>168</v>
      </c>
      <c r="Q150" s="6">
        <v>138.6</v>
      </c>
      <c r="R150" s="6">
        <v>24</v>
      </c>
      <c r="S150" s="6">
        <v>144</v>
      </c>
      <c r="T150" s="6">
        <v>12</v>
      </c>
      <c r="U150" s="6">
        <v>4</v>
      </c>
      <c r="V150" s="6">
        <v>8</v>
      </c>
      <c r="W150" s="6">
        <v>156</v>
      </c>
      <c r="X150" s="6">
        <v>20</v>
      </c>
      <c r="Y150" s="6">
        <v>136</v>
      </c>
      <c r="Z150" s="6">
        <v>56.97</v>
      </c>
      <c r="AA150" s="6">
        <v>23</v>
      </c>
      <c r="AB150" s="6">
        <v>33.97</v>
      </c>
      <c r="AC150" s="6">
        <v>2.213257209212309E-2</v>
      </c>
      <c r="AD150" s="6">
        <v>0.31</v>
      </c>
      <c r="AE150" s="6">
        <v>1.0999999999999999E-2</v>
      </c>
      <c r="AF150" s="6">
        <v>0.1</v>
      </c>
      <c r="AG150" s="6">
        <v>0.1</v>
      </c>
      <c r="AH150" s="6">
        <v>0.15636060795336248</v>
      </c>
      <c r="AI150" s="6">
        <v>3.5000000000000003E-2</v>
      </c>
      <c r="AJ150" s="6"/>
      <c r="AK150" s="6"/>
      <c r="AL150" s="6"/>
      <c r="AM150" s="6"/>
      <c r="AN150" s="6">
        <v>0.45960377264334551</v>
      </c>
      <c r="AO150" s="6"/>
      <c r="AP150" s="6"/>
      <c r="AQ150" s="6"/>
      <c r="AR150" s="6"/>
      <c r="AS150" s="6">
        <v>0.67887265994651302</v>
      </c>
      <c r="AT150" s="6"/>
      <c r="AU150" s="6"/>
      <c r="AV150" s="6"/>
      <c r="AW150" s="6">
        <v>9.7181729834791064E-2</v>
      </c>
      <c r="AX150" s="6"/>
      <c r="AY150" s="6">
        <v>0.49093027125977695</v>
      </c>
      <c r="AZ150" s="6">
        <v>0.53499195337305905</v>
      </c>
      <c r="BA150" s="6"/>
      <c r="BB150" s="6">
        <f t="shared" si="6"/>
        <v>1.7706501157977086</v>
      </c>
      <c r="BC150" s="6">
        <f t="shared" si="7"/>
        <v>1.6009732129712213</v>
      </c>
      <c r="BD150" s="6">
        <f t="shared" si="8"/>
        <v>5.0324987782203081</v>
      </c>
      <c r="BE150" s="13" t="s">
        <v>78</v>
      </c>
      <c r="BF150" s="14" t="s">
        <v>78</v>
      </c>
      <c r="BG150" s="13" t="s">
        <v>79</v>
      </c>
    </row>
    <row r="151" spans="1:59" x14ac:dyDescent="0.2">
      <c r="A151" s="3" t="s">
        <v>168</v>
      </c>
      <c r="B151" s="31" t="s">
        <v>80</v>
      </c>
      <c r="C151" s="7">
        <v>485455</v>
      </c>
      <c r="D151" s="7">
        <v>2133735</v>
      </c>
      <c r="E151" s="6">
        <v>0</v>
      </c>
      <c r="F151" s="6">
        <v>0</v>
      </c>
      <c r="G151" s="6">
        <v>52.5</v>
      </c>
      <c r="H151" s="6">
        <v>7.835</v>
      </c>
      <c r="I151" s="6">
        <v>0.5</v>
      </c>
      <c r="J151" s="6">
        <v>226</v>
      </c>
      <c r="K151" s="6">
        <v>2.5</v>
      </c>
      <c r="L151" s="6">
        <v>1.2250885013766881</v>
      </c>
      <c r="M151" s="6">
        <v>0.28911516655854225</v>
      </c>
      <c r="N151" s="6" t="s">
        <v>81</v>
      </c>
      <c r="O151" s="6">
        <v>0.3</v>
      </c>
      <c r="P151" s="6">
        <v>190</v>
      </c>
      <c r="Q151" s="6">
        <v>149.16</v>
      </c>
      <c r="R151" s="6"/>
      <c r="S151" s="6"/>
      <c r="T151" s="6"/>
      <c r="U151" s="6"/>
      <c r="V151" s="6"/>
      <c r="W151" s="6">
        <v>0</v>
      </c>
      <c r="X151" s="6"/>
      <c r="Y151" s="6"/>
      <c r="Z151" s="6">
        <v>75.275000000000006</v>
      </c>
      <c r="AA151" s="6">
        <v>31.21</v>
      </c>
      <c r="AB151" s="6">
        <v>44.064999999999998</v>
      </c>
      <c r="AC151" s="6">
        <v>8.2104702922392109E-2</v>
      </c>
      <c r="AD151" s="6">
        <v>1.1499999999999999</v>
      </c>
      <c r="AE151" s="6">
        <v>1.0999999999999999E-2</v>
      </c>
      <c r="AF151" s="6">
        <v>0.1</v>
      </c>
      <c r="AG151" s="6"/>
      <c r="AH151" s="6">
        <v>0.34592962731626065</v>
      </c>
      <c r="AI151" s="6">
        <v>3.5000000000000003E-2</v>
      </c>
      <c r="AJ151" s="6"/>
      <c r="AK151" s="6"/>
      <c r="AL151" s="6"/>
      <c r="AM151" s="6"/>
      <c r="AN151" s="6">
        <v>0.62378362193722237</v>
      </c>
      <c r="AO151" s="6"/>
      <c r="AP151" s="6"/>
      <c r="AQ151" s="6"/>
      <c r="AR151" s="6"/>
      <c r="AS151" s="6">
        <v>0.88047726805184112</v>
      </c>
      <c r="AT151" s="6"/>
      <c r="AU151" s="6"/>
      <c r="AV151" s="6"/>
      <c r="AW151" s="6">
        <v>9.3601350314561932E-2</v>
      </c>
      <c r="AX151" s="6"/>
      <c r="AY151" s="6">
        <v>0</v>
      </c>
      <c r="AZ151" s="6">
        <v>0.6828759079639859</v>
      </c>
      <c r="BA151" s="6"/>
      <c r="BB151" s="6">
        <f t="shared" si="6"/>
        <v>2.280738148267611</v>
      </c>
      <c r="BC151" s="6">
        <f t="shared" si="7"/>
        <v>1.9422379981738831</v>
      </c>
      <c r="BD151" s="6">
        <f t="shared" si="8"/>
        <v>8.0156775306193992</v>
      </c>
      <c r="BE151" s="13" t="s">
        <v>78</v>
      </c>
      <c r="BF151" s="14" t="s">
        <v>78</v>
      </c>
      <c r="BG151" s="13" t="s">
        <v>79</v>
      </c>
    </row>
    <row r="152" spans="1:59" x14ac:dyDescent="0.2">
      <c r="A152" s="3" t="s">
        <v>167</v>
      </c>
      <c r="B152" s="31" t="s">
        <v>82</v>
      </c>
      <c r="C152" s="7">
        <v>480571</v>
      </c>
      <c r="D152" s="7">
        <v>2145040</v>
      </c>
      <c r="E152" s="6">
        <v>0</v>
      </c>
      <c r="F152" s="6">
        <v>0</v>
      </c>
      <c r="G152" s="6">
        <v>280</v>
      </c>
      <c r="H152" s="6">
        <v>8.08</v>
      </c>
      <c r="I152" s="6">
        <v>0.5</v>
      </c>
      <c r="J152" s="6">
        <v>272</v>
      </c>
      <c r="K152" s="6">
        <v>2.5</v>
      </c>
      <c r="L152" s="6">
        <v>1.8716402255146192</v>
      </c>
      <c r="M152" s="6">
        <v>0.22762530674414011</v>
      </c>
      <c r="N152" s="6">
        <v>0.56000000000000005</v>
      </c>
      <c r="O152" s="6">
        <v>0.1</v>
      </c>
      <c r="P152" s="6">
        <v>208</v>
      </c>
      <c r="Q152" s="6">
        <v>179.52</v>
      </c>
      <c r="R152" s="6">
        <v>52</v>
      </c>
      <c r="S152" s="6">
        <v>156</v>
      </c>
      <c r="T152" s="6">
        <v>0</v>
      </c>
      <c r="U152" s="6">
        <v>0</v>
      </c>
      <c r="V152" s="6">
        <v>0</v>
      </c>
      <c r="W152" s="6">
        <v>208</v>
      </c>
      <c r="X152" s="6">
        <v>52</v>
      </c>
      <c r="Y152" s="6">
        <v>156</v>
      </c>
      <c r="Z152" s="6">
        <v>72.83</v>
      </c>
      <c r="AA152" s="6">
        <v>33.71</v>
      </c>
      <c r="AB152" s="6">
        <v>39.119999999999997</v>
      </c>
      <c r="AC152" s="6">
        <v>0.21954083607509195</v>
      </c>
      <c r="AD152" s="6">
        <v>3.0750000000000002</v>
      </c>
      <c r="AE152" s="6">
        <v>1.0999999999999999E-2</v>
      </c>
      <c r="AF152" s="6">
        <v>0.1</v>
      </c>
      <c r="AG152" s="6">
        <v>0.1</v>
      </c>
      <c r="AH152" s="6">
        <v>0.25848428065792212</v>
      </c>
      <c r="AI152" s="6">
        <v>3.5000000000000003E-2</v>
      </c>
      <c r="AJ152" s="6"/>
      <c r="AK152" s="6"/>
      <c r="AL152" s="6"/>
      <c r="AM152" s="6"/>
      <c r="AN152" s="6">
        <v>0.67368631169220017</v>
      </c>
      <c r="AO152" s="6"/>
      <c r="AP152" s="6"/>
      <c r="AQ152" s="6"/>
      <c r="AR152" s="6"/>
      <c r="AS152" s="6">
        <v>0.78173215387780293</v>
      </c>
      <c r="AT152" s="6"/>
      <c r="AU152" s="6"/>
      <c r="AV152" s="6"/>
      <c r="AW152" s="6">
        <v>9.9739143777811887E-2</v>
      </c>
      <c r="AX152" s="6"/>
      <c r="AY152" s="6">
        <v>0.51922116824762854</v>
      </c>
      <c r="AZ152" s="6">
        <v>0.90035231177417252</v>
      </c>
      <c r="BA152" s="6"/>
      <c r="BB152" s="6">
        <f t="shared" si="6"/>
        <v>2.4555099211219877</v>
      </c>
      <c r="BC152" s="6">
        <f t="shared" si="7"/>
        <v>2.5772906489917733</v>
      </c>
      <c r="BD152" s="6">
        <f t="shared" si="8"/>
        <v>-2.4197407819605465</v>
      </c>
      <c r="BE152" s="13" t="s">
        <v>78</v>
      </c>
      <c r="BF152" s="14" t="s">
        <v>78</v>
      </c>
      <c r="BG152" s="13" t="s">
        <v>79</v>
      </c>
    </row>
    <row r="153" spans="1:59" x14ac:dyDescent="0.2">
      <c r="A153" s="3" t="s">
        <v>169</v>
      </c>
      <c r="B153" s="31" t="s">
        <v>83</v>
      </c>
      <c r="C153" s="7">
        <v>485124</v>
      </c>
      <c r="D153" s="7">
        <v>2145120</v>
      </c>
      <c r="E153" s="6">
        <v>0</v>
      </c>
      <c r="F153" s="6">
        <v>0</v>
      </c>
      <c r="G153" s="6">
        <v>81.666666666666671</v>
      </c>
      <c r="H153" s="6">
        <v>7.87</v>
      </c>
      <c r="I153" s="6">
        <v>0.5</v>
      </c>
      <c r="J153" s="6">
        <v>329.66666666666669</v>
      </c>
      <c r="K153" s="6">
        <v>4.166666666666667</v>
      </c>
      <c r="L153" s="6">
        <v>2.2556924959573443</v>
      </c>
      <c r="M153" s="6">
        <v>0.23796763790558387</v>
      </c>
      <c r="N153" s="6">
        <v>1.4666666666666668</v>
      </c>
      <c r="O153" s="6">
        <v>0.1</v>
      </c>
      <c r="P153" s="6">
        <v>238.66666666666666</v>
      </c>
      <c r="Q153" s="6">
        <v>217.58</v>
      </c>
      <c r="R153" s="6">
        <v>34.666666666666664</v>
      </c>
      <c r="S153" s="6">
        <v>204</v>
      </c>
      <c r="T153" s="6">
        <v>4.666666666666667</v>
      </c>
      <c r="U153" s="6">
        <v>4</v>
      </c>
      <c r="V153" s="6">
        <v>0.66666666666666663</v>
      </c>
      <c r="W153" s="6">
        <v>234</v>
      </c>
      <c r="X153" s="6">
        <v>30.666666666666668</v>
      </c>
      <c r="Y153" s="6">
        <v>203.33333333333334</v>
      </c>
      <c r="Z153" s="6">
        <v>98.53</v>
      </c>
      <c r="AA153" s="6">
        <v>44.86</v>
      </c>
      <c r="AB153" s="6">
        <v>53.67</v>
      </c>
      <c r="AC153" s="6">
        <v>2.6178311076704732E-2</v>
      </c>
      <c r="AD153" s="6">
        <v>0.3666666666666667</v>
      </c>
      <c r="AE153" s="6">
        <v>1.1000000000000001E-2</v>
      </c>
      <c r="AF153" s="6">
        <v>0.1</v>
      </c>
      <c r="AG153" s="6">
        <v>0.1</v>
      </c>
      <c r="AH153" s="6">
        <v>0.13040460823096675</v>
      </c>
      <c r="AI153" s="6">
        <v>3.5000000000000003E-2</v>
      </c>
      <c r="AJ153" s="6"/>
      <c r="AK153" s="6"/>
      <c r="AL153" s="6"/>
      <c r="AM153" s="6"/>
      <c r="AN153" s="6">
        <v>0.89658499259776758</v>
      </c>
      <c r="AO153" s="6"/>
      <c r="AP153" s="6"/>
      <c r="AQ153" s="6"/>
      <c r="AR153" s="6"/>
      <c r="AS153" s="6">
        <v>1.0724816567235822</v>
      </c>
      <c r="AT153" s="6"/>
      <c r="AU153" s="6"/>
      <c r="AV153" s="6"/>
      <c r="AW153" s="6">
        <v>0.14142499104905121</v>
      </c>
      <c r="AX153" s="6"/>
      <c r="AY153" s="6">
        <v>0.581904920397182</v>
      </c>
      <c r="AZ153" s="6">
        <v>1.0772331202064578</v>
      </c>
      <c r="BA153" s="6"/>
      <c r="BB153" s="6">
        <f t="shared" si="6"/>
        <v>3.1877247605768586</v>
      </c>
      <c r="BC153" s="6">
        <f t="shared" si="7"/>
        <v>2.6502430531705996</v>
      </c>
      <c r="BD153" s="6">
        <f t="shared" si="8"/>
        <v>9.2066575999370475</v>
      </c>
      <c r="BE153" s="13" t="s">
        <v>78</v>
      </c>
      <c r="BF153" s="14" t="s">
        <v>78</v>
      </c>
      <c r="BG153" s="13" t="s">
        <v>79</v>
      </c>
    </row>
    <row r="154" spans="1:59" x14ac:dyDescent="0.2">
      <c r="A154" s="3" t="s">
        <v>165</v>
      </c>
      <c r="B154" s="31" t="s">
        <v>179</v>
      </c>
      <c r="C154" s="7">
        <v>479176</v>
      </c>
      <c r="D154" s="7">
        <v>2139108</v>
      </c>
      <c r="E154" s="6">
        <v>1</v>
      </c>
      <c r="F154" s="6">
        <v>0</v>
      </c>
      <c r="G154" s="6">
        <v>8.3333333333333339</v>
      </c>
      <c r="H154" s="6">
        <v>7.7133333333333338</v>
      </c>
      <c r="I154" s="6">
        <v>0.5</v>
      </c>
      <c r="J154" s="6">
        <v>286.66666666666669</v>
      </c>
      <c r="K154" s="6">
        <v>2.5</v>
      </c>
      <c r="L154" s="6">
        <v>2.0480966740964117</v>
      </c>
      <c r="M154" s="6">
        <v>0.13510845344540659</v>
      </c>
      <c r="N154" s="6">
        <v>0.4</v>
      </c>
      <c r="O154" s="6">
        <v>0.1</v>
      </c>
      <c r="P154" s="6">
        <v>210.66666666666666</v>
      </c>
      <c r="Q154" s="6">
        <v>189.20000000000002</v>
      </c>
      <c r="R154" s="6">
        <v>44</v>
      </c>
      <c r="S154" s="6">
        <v>166.66666666666666</v>
      </c>
      <c r="T154" s="6">
        <v>8</v>
      </c>
      <c r="U154" s="6">
        <v>8</v>
      </c>
      <c r="V154" s="6">
        <v>0</v>
      </c>
      <c r="W154" s="6">
        <v>202.66666666666666</v>
      </c>
      <c r="X154" s="6">
        <v>36</v>
      </c>
      <c r="Y154" s="6">
        <v>166.66666666666666</v>
      </c>
      <c r="Z154" s="6">
        <v>103.43</v>
      </c>
      <c r="AA154" s="6">
        <v>43.033333333333339</v>
      </c>
      <c r="AB154" s="6">
        <v>60.396666666666668</v>
      </c>
      <c r="AC154" s="6">
        <v>0.13184349396813111</v>
      </c>
      <c r="AD154" s="6">
        <v>1.8466666666666669</v>
      </c>
      <c r="AE154" s="6">
        <v>1.1000000000000001E-2</v>
      </c>
      <c r="AF154" s="6">
        <v>0.1</v>
      </c>
      <c r="AG154" s="6">
        <v>0.1</v>
      </c>
      <c r="AH154" s="6">
        <v>0.16919980567700743</v>
      </c>
      <c r="AI154" s="6">
        <v>3.5000000000000003E-2</v>
      </c>
      <c r="AJ154" s="6"/>
      <c r="AK154" s="6"/>
      <c r="AL154" s="6"/>
      <c r="AM154" s="6"/>
      <c r="AN154" s="6">
        <v>0.85998968677745047</v>
      </c>
      <c r="AO154" s="6"/>
      <c r="AP154" s="6"/>
      <c r="AQ154" s="6"/>
      <c r="AR154" s="6"/>
      <c r="AS154" s="6">
        <v>1.2068847287938009</v>
      </c>
      <c r="AT154" s="6"/>
      <c r="AU154" s="6"/>
      <c r="AV154" s="6"/>
      <c r="AW154" s="6">
        <v>0.1244608118936798</v>
      </c>
      <c r="AX154" s="6"/>
      <c r="AY154" s="6">
        <v>0.5308703611249791</v>
      </c>
      <c r="AZ154" s="6">
        <v>0.86410624447247475</v>
      </c>
      <c r="BA154" s="6"/>
      <c r="BB154" s="6">
        <f t="shared" si="6"/>
        <v>3.0554414719374061</v>
      </c>
      <c r="BC154" s="6">
        <f t="shared" si="7"/>
        <v>2.4842484271869569</v>
      </c>
      <c r="BD154" s="6">
        <f t="shared" si="8"/>
        <v>10.310920920695134</v>
      </c>
      <c r="BE154" s="13" t="s">
        <v>78</v>
      </c>
      <c r="BF154" s="14" t="s">
        <v>78</v>
      </c>
      <c r="BG154" s="13" t="s">
        <v>79</v>
      </c>
    </row>
    <row r="155" spans="1:59" x14ac:dyDescent="0.2">
      <c r="A155" s="3" t="s">
        <v>174</v>
      </c>
      <c r="B155" s="31" t="s">
        <v>311</v>
      </c>
      <c r="C155" s="8">
        <v>486470</v>
      </c>
      <c r="D155" s="8">
        <v>2136519</v>
      </c>
      <c r="E155" s="6">
        <v>0</v>
      </c>
      <c r="F155" s="6">
        <v>0</v>
      </c>
      <c r="G155" s="6">
        <v>5850</v>
      </c>
      <c r="H155" s="6">
        <v>7.95</v>
      </c>
      <c r="I155" s="6">
        <v>4</v>
      </c>
      <c r="J155" s="6">
        <v>282</v>
      </c>
      <c r="K155" s="6">
        <v>12.5</v>
      </c>
      <c r="L155" s="6">
        <v>1.2914645338927495</v>
      </c>
      <c r="M155" s="6">
        <v>0.52181761769102752</v>
      </c>
      <c r="N155" s="6"/>
      <c r="O155" s="6">
        <v>0.2</v>
      </c>
      <c r="P155" s="6">
        <v>144</v>
      </c>
      <c r="Q155" s="6">
        <v>186.12</v>
      </c>
      <c r="R155" s="6"/>
      <c r="S155" s="6"/>
      <c r="T155" s="6"/>
      <c r="U155" s="6"/>
      <c r="V155" s="6"/>
      <c r="W155" s="6"/>
      <c r="X155" s="6"/>
      <c r="Y155" s="6"/>
      <c r="Z155" s="6">
        <v>71.540000000000006</v>
      </c>
      <c r="AA155" s="6">
        <v>35.71</v>
      </c>
      <c r="AB155" s="6">
        <v>35.83</v>
      </c>
      <c r="AC155" s="6">
        <v>2.1418618153667503E-2</v>
      </c>
      <c r="AD155" s="6">
        <v>0.3</v>
      </c>
      <c r="AE155" s="6">
        <v>1.0999999999999999E-2</v>
      </c>
      <c r="AF155" s="6">
        <v>0.1</v>
      </c>
      <c r="AG155" s="6"/>
      <c r="AH155" s="6">
        <v>0.4380595461170102</v>
      </c>
      <c r="AI155" s="6">
        <v>3.5000000000000003E-2</v>
      </c>
      <c r="AJ155" s="6"/>
      <c r="AK155" s="6"/>
      <c r="AL155" s="6"/>
      <c r="AM155" s="6"/>
      <c r="AN155" s="6">
        <v>0.71360846349618245</v>
      </c>
      <c r="AO155" s="6"/>
      <c r="AP155" s="6"/>
      <c r="AQ155" s="6"/>
      <c r="AR155" s="6"/>
      <c r="AS155" s="6">
        <v>0.71590207776177739</v>
      </c>
      <c r="AT155" s="6"/>
      <c r="AU155" s="6"/>
      <c r="AV155" s="6"/>
      <c r="AW155" s="6">
        <v>0.10996879954989515</v>
      </c>
      <c r="AX155" s="6"/>
      <c r="AY155" s="6">
        <v>0</v>
      </c>
      <c r="AZ155" s="6">
        <v>0.91340089600278374</v>
      </c>
      <c r="BA155" s="6"/>
      <c r="BB155" s="6">
        <f t="shared" si="6"/>
        <v>2.452880236810639</v>
      </c>
      <c r="BC155" s="6">
        <f t="shared" si="7"/>
        <v>2.2727603158544549</v>
      </c>
      <c r="BD155" s="6">
        <f t="shared" si="8"/>
        <v>3.8115451005811867</v>
      </c>
      <c r="BE155" s="13" t="s">
        <v>78</v>
      </c>
      <c r="BF155" s="14" t="s">
        <v>78</v>
      </c>
      <c r="BG155" s="13" t="s">
        <v>79</v>
      </c>
    </row>
    <row r="156" spans="1:59" x14ac:dyDescent="0.2">
      <c r="A156" s="3" t="s">
        <v>165</v>
      </c>
      <c r="B156" s="31" t="s">
        <v>185</v>
      </c>
      <c r="C156" s="8">
        <v>479826</v>
      </c>
      <c r="D156" s="8">
        <v>2143897</v>
      </c>
      <c r="E156" s="6">
        <v>0</v>
      </c>
      <c r="F156" s="6">
        <v>0</v>
      </c>
      <c r="G156" s="6">
        <v>160</v>
      </c>
      <c r="H156" s="6">
        <v>7.84</v>
      </c>
      <c r="I156" s="6">
        <v>0.5</v>
      </c>
      <c r="J156" s="6">
        <v>293</v>
      </c>
      <c r="K156" s="6">
        <v>2.5</v>
      </c>
      <c r="L156" s="6">
        <v>1.5078012324636161</v>
      </c>
      <c r="M156" s="6">
        <v>0.18136688009477334</v>
      </c>
      <c r="N156" s="6">
        <v>0.81</v>
      </c>
      <c r="O156" s="6">
        <v>0.1</v>
      </c>
      <c r="P156" s="6">
        <v>228</v>
      </c>
      <c r="Q156" s="6">
        <v>193.38</v>
      </c>
      <c r="R156" s="6">
        <v>80</v>
      </c>
      <c r="S156" s="6">
        <v>148</v>
      </c>
      <c r="T156" s="6">
        <v>2</v>
      </c>
      <c r="U156" s="6">
        <v>2</v>
      </c>
      <c r="V156" s="6">
        <v>0</v>
      </c>
      <c r="W156" s="6">
        <v>226</v>
      </c>
      <c r="X156" s="6">
        <v>78</v>
      </c>
      <c r="Y156" s="6">
        <v>148</v>
      </c>
      <c r="Z156" s="6">
        <v>85.45</v>
      </c>
      <c r="AA156" s="6">
        <v>43.45</v>
      </c>
      <c r="AB156" s="6">
        <v>42</v>
      </c>
      <c r="AC156" s="6">
        <v>0.17206289916779566</v>
      </c>
      <c r="AD156" s="6">
        <v>2.41</v>
      </c>
      <c r="AE156" s="6">
        <v>1.0999999999999999E-2</v>
      </c>
      <c r="AF156" s="6">
        <v>0.1</v>
      </c>
      <c r="AG156" s="6">
        <v>0.1</v>
      </c>
      <c r="AH156" s="6">
        <v>0.38496772850301891</v>
      </c>
      <c r="AI156" s="6">
        <v>3.5000000000000003E-2</v>
      </c>
      <c r="AJ156" s="6"/>
      <c r="AK156" s="6"/>
      <c r="AL156" s="6"/>
      <c r="AM156" s="6"/>
      <c r="AN156" s="6">
        <v>0.86830680173661345</v>
      </c>
      <c r="AO156" s="6"/>
      <c r="AP156" s="6"/>
      <c r="AQ156" s="6"/>
      <c r="AR156" s="6"/>
      <c r="AS156" s="6">
        <v>0.83933347047932516</v>
      </c>
      <c r="AT156" s="6"/>
      <c r="AU156" s="6"/>
      <c r="AV156" s="6"/>
      <c r="AW156" s="6">
        <v>0.10843435118408266</v>
      </c>
      <c r="AX156" s="6"/>
      <c r="AY156" s="6">
        <v>0.47928107838242634</v>
      </c>
      <c r="AZ156" s="6">
        <v>0.82206080640250523</v>
      </c>
      <c r="BA156" s="6"/>
      <c r="BB156" s="6">
        <f t="shared" si="6"/>
        <v>2.6381354298025266</v>
      </c>
      <c r="BC156" s="6">
        <f t="shared" si="7"/>
        <v>2.2461987402292043</v>
      </c>
      <c r="BD156" s="6">
        <f t="shared" si="8"/>
        <v>8.0243627059361522</v>
      </c>
      <c r="BE156" s="13" t="s">
        <v>78</v>
      </c>
      <c r="BF156" s="14" t="s">
        <v>78</v>
      </c>
      <c r="BG156" s="13" t="s">
        <v>79</v>
      </c>
    </row>
    <row r="157" spans="1:59" x14ac:dyDescent="0.2">
      <c r="A157" s="3" t="s">
        <v>167</v>
      </c>
      <c r="B157" s="31" t="s">
        <v>188</v>
      </c>
      <c r="C157" s="7">
        <v>480957</v>
      </c>
      <c r="D157" s="7">
        <v>2145692</v>
      </c>
      <c r="E157" s="6">
        <v>0</v>
      </c>
      <c r="F157" s="6">
        <v>0</v>
      </c>
      <c r="G157" s="6">
        <v>422.5</v>
      </c>
      <c r="H157" s="6">
        <v>7.76</v>
      </c>
      <c r="I157" s="6">
        <v>0.5</v>
      </c>
      <c r="J157" s="6">
        <v>449</v>
      </c>
      <c r="K157" s="6">
        <v>2.5</v>
      </c>
      <c r="L157" s="6">
        <v>2.4428018880293698</v>
      </c>
      <c r="M157" s="6">
        <v>0.34834851775590214</v>
      </c>
      <c r="N157" s="6">
        <v>0.12</v>
      </c>
      <c r="O157" s="6">
        <v>0.1</v>
      </c>
      <c r="P157" s="6">
        <v>316</v>
      </c>
      <c r="Q157" s="6">
        <v>296.34000000000003</v>
      </c>
      <c r="R157" s="6">
        <v>72</v>
      </c>
      <c r="S157" s="6">
        <v>232</v>
      </c>
      <c r="T157" s="6">
        <v>4</v>
      </c>
      <c r="U157" s="6">
        <v>4</v>
      </c>
      <c r="V157" s="6">
        <v>0</v>
      </c>
      <c r="W157" s="6">
        <v>300</v>
      </c>
      <c r="X157" s="6">
        <v>68</v>
      </c>
      <c r="Y157" s="6">
        <v>232</v>
      </c>
      <c r="Z157" s="6">
        <v>148.505</v>
      </c>
      <c r="AA157" s="6">
        <v>67.795000000000002</v>
      </c>
      <c r="AB157" s="6">
        <v>80.709999999999994</v>
      </c>
      <c r="AC157" s="6">
        <v>0.41766305399651638</v>
      </c>
      <c r="AD157" s="6">
        <v>5.85</v>
      </c>
      <c r="AE157" s="6">
        <v>1.0999999999999999E-2</v>
      </c>
      <c r="AF157" s="6">
        <v>0.1</v>
      </c>
      <c r="AG157" s="6">
        <v>0.1</v>
      </c>
      <c r="AH157" s="6">
        <v>0.60368519675203003</v>
      </c>
      <c r="AI157" s="6">
        <v>3.5000000000000003E-2</v>
      </c>
      <c r="AJ157" s="6"/>
      <c r="AK157" s="6"/>
      <c r="AL157" s="6"/>
      <c r="AM157" s="6"/>
      <c r="AN157" s="6">
        <v>1.3548580268476469</v>
      </c>
      <c r="AO157" s="6"/>
      <c r="AP157" s="6"/>
      <c r="AQ157" s="6"/>
      <c r="AR157" s="6"/>
      <c r="AS157" s="6">
        <v>1.612836864842625</v>
      </c>
      <c r="AT157" s="6"/>
      <c r="AU157" s="6"/>
      <c r="AV157" s="6"/>
      <c r="AW157" s="6">
        <v>0.16495319932484273</v>
      </c>
      <c r="AX157" s="6"/>
      <c r="AY157" s="6">
        <v>0.51589282742552833</v>
      </c>
      <c r="AZ157" s="6">
        <v>1.1461006480796834</v>
      </c>
      <c r="BA157" s="6"/>
      <c r="BB157" s="6">
        <f t="shared" si="6"/>
        <v>4.278748739094798</v>
      </c>
      <c r="BC157" s="6">
        <f t="shared" si="7"/>
        <v>3.8124986565338181</v>
      </c>
      <c r="BD157" s="6">
        <f t="shared" si="8"/>
        <v>5.7624005269308229</v>
      </c>
      <c r="BE157" s="13" t="s">
        <v>78</v>
      </c>
      <c r="BF157" s="14" t="s">
        <v>78</v>
      </c>
      <c r="BG157" s="13" t="s">
        <v>79</v>
      </c>
    </row>
    <row r="158" spans="1:59" x14ac:dyDescent="0.2">
      <c r="A158" s="3" t="s">
        <v>167</v>
      </c>
      <c r="B158" s="31" t="s">
        <v>194</v>
      </c>
      <c r="C158" s="7">
        <v>480065</v>
      </c>
      <c r="D158" s="7">
        <v>2145785</v>
      </c>
      <c r="E158" s="6">
        <v>0</v>
      </c>
      <c r="F158" s="6">
        <v>0</v>
      </c>
      <c r="G158" s="6">
        <v>810</v>
      </c>
      <c r="H158" s="6">
        <v>7.9349999999999996</v>
      </c>
      <c r="I158" s="6">
        <v>9.1</v>
      </c>
      <c r="J158" s="6">
        <v>323</v>
      </c>
      <c r="K158" s="6">
        <v>6.25</v>
      </c>
      <c r="L158" s="6">
        <v>1.9224465713911105</v>
      </c>
      <c r="M158" s="6">
        <v>0.22311228951005554</v>
      </c>
      <c r="N158" s="6">
        <v>1.32</v>
      </c>
      <c r="O158" s="6">
        <v>0.1</v>
      </c>
      <c r="P158" s="6">
        <v>274</v>
      </c>
      <c r="Q158" s="6">
        <v>213.18</v>
      </c>
      <c r="R158" s="6">
        <v>52</v>
      </c>
      <c r="S158" s="6">
        <v>204</v>
      </c>
      <c r="T158" s="6">
        <v>4</v>
      </c>
      <c r="U158" s="6">
        <v>2</v>
      </c>
      <c r="V158" s="6">
        <v>2</v>
      </c>
      <c r="W158" s="6">
        <v>252</v>
      </c>
      <c r="X158" s="6">
        <v>50</v>
      </c>
      <c r="Y158" s="6">
        <v>202</v>
      </c>
      <c r="Z158" s="6">
        <v>120.84</v>
      </c>
      <c r="AA158" s="6">
        <v>60.924999999999997</v>
      </c>
      <c r="AB158" s="6">
        <v>59.914999999999999</v>
      </c>
      <c r="AC158" s="6">
        <v>0.19812221792142443</v>
      </c>
      <c r="AD158" s="6">
        <v>2.7749999999999999</v>
      </c>
      <c r="AE158" s="6">
        <v>1.0999999999999999E-2</v>
      </c>
      <c r="AF158" s="6">
        <v>0.1</v>
      </c>
      <c r="AG158" s="6">
        <v>0.1</v>
      </c>
      <c r="AH158" s="6">
        <v>0.67197584842806579</v>
      </c>
      <c r="AI158" s="6">
        <v>3.5000000000000003E-2</v>
      </c>
      <c r="AJ158" s="6"/>
      <c r="AK158" s="6"/>
      <c r="AL158" s="6"/>
      <c r="AM158" s="6"/>
      <c r="AN158" s="6">
        <v>1.2176256300214581</v>
      </c>
      <c r="AO158" s="6"/>
      <c r="AP158" s="6"/>
      <c r="AQ158" s="6"/>
      <c r="AR158" s="6"/>
      <c r="AS158" s="6">
        <v>1.197284509360214</v>
      </c>
      <c r="AT158" s="6"/>
      <c r="AU158" s="6"/>
      <c r="AV158" s="6"/>
      <c r="AW158" s="6">
        <v>0.12147716229348883</v>
      </c>
      <c r="AX158" s="6"/>
      <c r="AY158" s="6">
        <v>0.50590780495922782</v>
      </c>
      <c r="AZ158" s="6">
        <v>0.92427471619329304</v>
      </c>
      <c r="BA158" s="6"/>
      <c r="BB158" s="6">
        <f t="shared" si="6"/>
        <v>3.4606620178684544</v>
      </c>
      <c r="BC158" s="6">
        <f t="shared" si="7"/>
        <v>3.0156569272506566</v>
      </c>
      <c r="BD158" s="6">
        <f t="shared" si="8"/>
        <v>6.8712658284560968</v>
      </c>
      <c r="BE158" s="13" t="s">
        <v>78</v>
      </c>
      <c r="BF158" s="14" t="s">
        <v>78</v>
      </c>
      <c r="BG158" s="13" t="s">
        <v>79</v>
      </c>
    </row>
    <row r="159" spans="1:59" x14ac:dyDescent="0.2">
      <c r="A159" s="3" t="s">
        <v>165</v>
      </c>
      <c r="B159" s="31" t="s">
        <v>195</v>
      </c>
      <c r="C159" s="7">
        <v>479631</v>
      </c>
      <c r="D159" s="7">
        <v>2143506</v>
      </c>
      <c r="E159" s="6">
        <v>0</v>
      </c>
      <c r="F159" s="6">
        <v>0</v>
      </c>
      <c r="G159" s="6">
        <v>3.6666666666666665</v>
      </c>
      <c r="H159" s="6">
        <v>7.86</v>
      </c>
      <c r="I159" s="6">
        <v>0.5</v>
      </c>
      <c r="J159" s="6">
        <v>333</v>
      </c>
      <c r="K159" s="6">
        <v>2.5</v>
      </c>
      <c r="L159" s="6">
        <v>1.5154494995848082</v>
      </c>
      <c r="M159" s="6">
        <v>0.18136688009477334</v>
      </c>
      <c r="N159" s="6">
        <v>0.53666666666666663</v>
      </c>
      <c r="O159" s="6">
        <v>0.1</v>
      </c>
      <c r="P159" s="6">
        <v>238.66666666666666</v>
      </c>
      <c r="Q159" s="6">
        <v>219.78</v>
      </c>
      <c r="R159" s="6">
        <v>62.666666666666664</v>
      </c>
      <c r="S159" s="6">
        <v>176</v>
      </c>
      <c r="T159" s="6">
        <v>2</v>
      </c>
      <c r="U159" s="6">
        <v>2</v>
      </c>
      <c r="V159" s="6">
        <v>0</v>
      </c>
      <c r="W159" s="6">
        <v>236.66666666666666</v>
      </c>
      <c r="X159" s="6">
        <v>60.666666666666664</v>
      </c>
      <c r="Y159" s="6">
        <v>176</v>
      </c>
      <c r="Z159" s="6">
        <v>97.92</v>
      </c>
      <c r="AA159" s="6">
        <v>49.19</v>
      </c>
      <c r="AB159" s="6">
        <v>48.73</v>
      </c>
      <c r="AC159" s="6">
        <v>0.22346758273659764</v>
      </c>
      <c r="AD159" s="6">
        <v>3.13</v>
      </c>
      <c r="AE159" s="6">
        <v>1.1000000000000001E-2</v>
      </c>
      <c r="AF159" s="6">
        <v>0.1</v>
      </c>
      <c r="AG159" s="6">
        <v>0.3666666666666667</v>
      </c>
      <c r="AH159" s="6">
        <v>0.56888056076063576</v>
      </c>
      <c r="AI159" s="6">
        <v>3.5000000000000003E-2</v>
      </c>
      <c r="AJ159" s="6"/>
      <c r="AK159" s="6"/>
      <c r="AL159" s="6"/>
      <c r="AM159" s="6"/>
      <c r="AN159" s="6">
        <v>0.98308298817306239</v>
      </c>
      <c r="AO159" s="6"/>
      <c r="AP159" s="6"/>
      <c r="AQ159" s="6"/>
      <c r="AR159" s="6"/>
      <c r="AS159" s="6">
        <v>0.973736542549544</v>
      </c>
      <c r="AT159" s="6"/>
      <c r="AU159" s="6"/>
      <c r="AV159" s="6"/>
      <c r="AW159" s="6">
        <v>0.11406066185872846</v>
      </c>
      <c r="AX159" s="6"/>
      <c r="AY159" s="6">
        <v>0.43545792422477392</v>
      </c>
      <c r="AZ159" s="6">
        <v>0.80611253678975836</v>
      </c>
      <c r="BA159" s="6"/>
      <c r="BB159" s="6">
        <f t="shared" si="6"/>
        <v>2.8769927293710928</v>
      </c>
      <c r="BC159" s="6">
        <f t="shared" si="7"/>
        <v>2.4891645231768154</v>
      </c>
      <c r="BD159" s="6">
        <f t="shared" si="8"/>
        <v>7.2272985665884564</v>
      </c>
      <c r="BE159" s="13" t="s">
        <v>78</v>
      </c>
      <c r="BF159" s="14" t="s">
        <v>78</v>
      </c>
      <c r="BG159" s="13" t="s">
        <v>79</v>
      </c>
    </row>
    <row r="160" spans="1:59" x14ac:dyDescent="0.2">
      <c r="A160" s="3" t="s">
        <v>167</v>
      </c>
      <c r="B160" s="31" t="s">
        <v>84</v>
      </c>
      <c r="C160" s="7">
        <v>478706</v>
      </c>
      <c r="D160" s="7">
        <v>2148642</v>
      </c>
      <c r="E160" s="6">
        <v>0</v>
      </c>
      <c r="F160" s="6">
        <v>0</v>
      </c>
      <c r="G160" s="6">
        <v>35</v>
      </c>
      <c r="H160" s="6">
        <v>7.64</v>
      </c>
      <c r="I160" s="6">
        <v>0.5</v>
      </c>
      <c r="J160" s="6">
        <v>515</v>
      </c>
      <c r="K160" s="6">
        <v>2.5</v>
      </c>
      <c r="L160" s="6">
        <v>3.3089681395043926</v>
      </c>
      <c r="M160" s="6">
        <v>0.28093532282176403</v>
      </c>
      <c r="N160" s="6"/>
      <c r="O160" s="6">
        <v>0.1</v>
      </c>
      <c r="P160" s="6">
        <v>352</v>
      </c>
      <c r="Q160" s="6">
        <v>339.90000000000003</v>
      </c>
      <c r="R160" s="6"/>
      <c r="S160" s="6"/>
      <c r="T160" s="6"/>
      <c r="U160" s="6"/>
      <c r="V160" s="6"/>
      <c r="W160" s="6">
        <v>0</v>
      </c>
      <c r="X160" s="6"/>
      <c r="Y160" s="6"/>
      <c r="Z160" s="6">
        <v>160.49</v>
      </c>
      <c r="AA160" s="6">
        <v>68.040000000000006</v>
      </c>
      <c r="AB160" s="6">
        <v>92.45</v>
      </c>
      <c r="AC160" s="6">
        <v>0.29914670021288958</v>
      </c>
      <c r="AD160" s="6">
        <v>4.1900000000000004</v>
      </c>
      <c r="AE160" s="6">
        <v>1.0999999999999999E-2</v>
      </c>
      <c r="AF160" s="6">
        <v>0.1</v>
      </c>
      <c r="AG160" s="6"/>
      <c r="AH160" s="6">
        <v>0.59015198834062044</v>
      </c>
      <c r="AI160" s="6">
        <v>3.5000000000000003E-2</v>
      </c>
      <c r="AJ160" s="6"/>
      <c r="AK160" s="6"/>
      <c r="AL160" s="6"/>
      <c r="AM160" s="6"/>
      <c r="AN160" s="6">
        <v>1.3598482958231448</v>
      </c>
      <c r="AO160" s="6"/>
      <c r="AP160" s="6"/>
      <c r="AQ160" s="6"/>
      <c r="AR160" s="6"/>
      <c r="AS160" s="6">
        <v>1.8473565110059658</v>
      </c>
      <c r="AT160" s="6"/>
      <c r="AU160" s="6"/>
      <c r="AV160" s="6"/>
      <c r="AW160" s="6">
        <v>0.17774026903994683</v>
      </c>
      <c r="AX160" s="6"/>
      <c r="AY160" s="6">
        <v>0</v>
      </c>
      <c r="AZ160" s="6">
        <v>1.7811317472054284</v>
      </c>
      <c r="BA160" s="6"/>
      <c r="BB160" s="6">
        <f t="shared" si="6"/>
        <v>5.1660768230744853</v>
      </c>
      <c r="BC160" s="6">
        <f t="shared" si="7"/>
        <v>4.4792021508796669</v>
      </c>
      <c r="BD160" s="6">
        <f t="shared" si="8"/>
        <v>7.1213561997494939</v>
      </c>
      <c r="BE160" s="13" t="s">
        <v>78</v>
      </c>
      <c r="BF160" s="14" t="s">
        <v>78</v>
      </c>
      <c r="BG160" s="13" t="s">
        <v>79</v>
      </c>
    </row>
    <row r="161" spans="1:59" x14ac:dyDescent="0.2">
      <c r="A161" s="3" t="s">
        <v>167</v>
      </c>
      <c r="B161" s="31" t="s">
        <v>201</v>
      </c>
      <c r="C161" s="7">
        <v>480327</v>
      </c>
      <c r="D161" s="7">
        <v>2148642</v>
      </c>
      <c r="E161" s="6">
        <v>0</v>
      </c>
      <c r="F161" s="6">
        <v>0</v>
      </c>
      <c r="G161" s="6">
        <v>2445</v>
      </c>
      <c r="H161" s="6">
        <v>7.94</v>
      </c>
      <c r="I161" s="6">
        <v>0.56000000000000005</v>
      </c>
      <c r="J161" s="6">
        <v>434</v>
      </c>
      <c r="K161" s="6">
        <v>2.5</v>
      </c>
      <c r="L161" s="6">
        <v>2.7943490232070278</v>
      </c>
      <c r="M161" s="6">
        <v>0.27867881420472174</v>
      </c>
      <c r="N161" s="6">
        <v>0.8</v>
      </c>
      <c r="O161" s="6">
        <v>0.1</v>
      </c>
      <c r="P161" s="6">
        <v>296</v>
      </c>
      <c r="Q161" s="6">
        <v>286.44</v>
      </c>
      <c r="R161" s="6">
        <v>60</v>
      </c>
      <c r="S161" s="6">
        <v>228</v>
      </c>
      <c r="T161" s="6">
        <v>0</v>
      </c>
      <c r="U161" s="6">
        <v>0</v>
      </c>
      <c r="V161" s="6">
        <v>0</v>
      </c>
      <c r="W161" s="6">
        <v>288</v>
      </c>
      <c r="X161" s="6">
        <v>60</v>
      </c>
      <c r="Y161" s="6">
        <v>228</v>
      </c>
      <c r="Z161" s="6">
        <v>135.19</v>
      </c>
      <c r="AA161" s="6">
        <v>55.305</v>
      </c>
      <c r="AB161" s="6">
        <v>79.885000000000005</v>
      </c>
      <c r="AC161" s="6">
        <v>0.14957335010644479</v>
      </c>
      <c r="AD161" s="6">
        <v>2.0950000000000002</v>
      </c>
      <c r="AE161" s="6">
        <v>1.0999999999999999E-2</v>
      </c>
      <c r="AF161" s="6">
        <v>0.1</v>
      </c>
      <c r="AG161" s="6">
        <v>0.1</v>
      </c>
      <c r="AH161" s="6">
        <v>0.3931917551530294</v>
      </c>
      <c r="AI161" s="6">
        <v>3.5000000000000003E-2</v>
      </c>
      <c r="AJ161" s="6"/>
      <c r="AK161" s="6"/>
      <c r="AL161" s="6"/>
      <c r="AM161" s="6"/>
      <c r="AN161" s="6">
        <v>1.105344578072758</v>
      </c>
      <c r="AO161" s="6"/>
      <c r="AP161" s="6"/>
      <c r="AQ161" s="6"/>
      <c r="AR161" s="6"/>
      <c r="AS161" s="6">
        <v>1.5963793458136184</v>
      </c>
      <c r="AT161" s="6"/>
      <c r="AU161" s="6"/>
      <c r="AV161" s="6"/>
      <c r="AW161" s="6">
        <v>0.15088742263822824</v>
      </c>
      <c r="AX161" s="6"/>
      <c r="AY161" s="6">
        <v>0.55084040605758033</v>
      </c>
      <c r="AZ161" s="6">
        <v>1.396198512461398</v>
      </c>
      <c r="BA161" s="6"/>
      <c r="BB161" s="6">
        <f t="shared" si="6"/>
        <v>4.2488098589860028</v>
      </c>
      <c r="BC161" s="6">
        <f t="shared" si="7"/>
        <v>3.6157929426712236</v>
      </c>
      <c r="BD161" s="6">
        <f t="shared" si="8"/>
        <v>8.0489368920371938</v>
      </c>
      <c r="BE161" s="13" t="s">
        <v>78</v>
      </c>
      <c r="BF161" s="14" t="s">
        <v>78</v>
      </c>
      <c r="BG161" s="13" t="s">
        <v>79</v>
      </c>
    </row>
    <row r="162" spans="1:59" x14ac:dyDescent="0.2">
      <c r="A162" s="3" t="s">
        <v>174</v>
      </c>
      <c r="B162" s="31" t="s">
        <v>85</v>
      </c>
      <c r="C162" s="7">
        <v>480277</v>
      </c>
      <c r="D162" s="7">
        <v>2137828</v>
      </c>
      <c r="E162" s="6">
        <v>0</v>
      </c>
      <c r="F162" s="6">
        <v>0</v>
      </c>
      <c r="G162" s="6">
        <v>27.5</v>
      </c>
      <c r="H162" s="6">
        <v>7.7249999999999996</v>
      </c>
      <c r="I162" s="6">
        <v>0.5</v>
      </c>
      <c r="J162" s="6">
        <v>427.5</v>
      </c>
      <c r="K162" s="6">
        <v>3.75</v>
      </c>
      <c r="L162" s="6">
        <v>2.4378851448800316</v>
      </c>
      <c r="M162" s="6">
        <v>0.74182720785264999</v>
      </c>
      <c r="N162" s="6"/>
      <c r="O162" s="6">
        <v>0.1</v>
      </c>
      <c r="P162" s="6">
        <v>282</v>
      </c>
      <c r="Q162" s="6">
        <v>282.15000000000003</v>
      </c>
      <c r="R162" s="6"/>
      <c r="S162" s="6"/>
      <c r="T162" s="6"/>
      <c r="U162" s="6"/>
      <c r="V162" s="6"/>
      <c r="W162" s="6">
        <v>0</v>
      </c>
      <c r="X162" s="6"/>
      <c r="Y162" s="6"/>
      <c r="Z162" s="6">
        <v>144.13</v>
      </c>
      <c r="AA162" s="6">
        <v>58.68</v>
      </c>
      <c r="AB162" s="6">
        <v>85.45</v>
      </c>
      <c r="AC162" s="6">
        <v>0.19669431004451327</v>
      </c>
      <c r="AD162" s="6">
        <v>2.7549999999999999</v>
      </c>
      <c r="AE162" s="6">
        <v>1.0999999999999999E-2</v>
      </c>
      <c r="AF162" s="6">
        <v>0.1</v>
      </c>
      <c r="AG162" s="6"/>
      <c r="AH162" s="6">
        <v>0.30491359566937332</v>
      </c>
      <c r="AI162" s="6">
        <v>3.5000000000000003E-2</v>
      </c>
      <c r="AJ162" s="6"/>
      <c r="AK162" s="6"/>
      <c r="AL162" s="6"/>
      <c r="AM162" s="6"/>
      <c r="AN162" s="6">
        <v>1.1727132092419781</v>
      </c>
      <c r="AO162" s="6"/>
      <c r="AP162" s="6"/>
      <c r="AQ162" s="6"/>
      <c r="AR162" s="6"/>
      <c r="AS162" s="6">
        <v>1.7074675992594117</v>
      </c>
      <c r="AT162" s="6"/>
      <c r="AU162" s="6"/>
      <c r="AV162" s="6"/>
      <c r="AW162" s="6">
        <v>0.12582476599662423</v>
      </c>
      <c r="AX162" s="6"/>
      <c r="AY162" s="6">
        <v>0</v>
      </c>
      <c r="AZ162" s="6">
        <v>1.3070331868992215</v>
      </c>
      <c r="BA162" s="6"/>
      <c r="BB162" s="6">
        <f t="shared" si="6"/>
        <v>4.3130387613972356</v>
      </c>
      <c r="BC162" s="6">
        <f t="shared" si="7"/>
        <v>3.6813202584465681</v>
      </c>
      <c r="BD162" s="6">
        <f t="shared" si="8"/>
        <v>7.9020532025469405</v>
      </c>
      <c r="BE162" s="13" t="s">
        <v>78</v>
      </c>
      <c r="BF162" s="14" t="s">
        <v>78</v>
      </c>
      <c r="BG162" s="13" t="s">
        <v>79</v>
      </c>
    </row>
    <row r="163" spans="1:59" x14ac:dyDescent="0.2">
      <c r="A163" s="3" t="s">
        <v>169</v>
      </c>
      <c r="B163" s="31" t="s">
        <v>209</v>
      </c>
      <c r="C163" s="7">
        <v>484551</v>
      </c>
      <c r="D163" s="7">
        <v>2144735</v>
      </c>
      <c r="E163" s="6">
        <v>0</v>
      </c>
      <c r="F163" s="6">
        <v>0</v>
      </c>
      <c r="G163" s="6">
        <v>228</v>
      </c>
      <c r="H163" s="6">
        <v>7.7750000000000004</v>
      </c>
      <c r="I163" s="6">
        <v>0.5</v>
      </c>
      <c r="J163" s="6">
        <v>291.5</v>
      </c>
      <c r="K163" s="6">
        <v>3.75</v>
      </c>
      <c r="L163" s="6">
        <v>1.8224727940212404</v>
      </c>
      <c r="M163" s="6">
        <v>0.24680562998899949</v>
      </c>
      <c r="N163" s="6">
        <v>2</v>
      </c>
      <c r="O163" s="6">
        <v>0.1</v>
      </c>
      <c r="P163" s="6">
        <v>208</v>
      </c>
      <c r="Q163" s="6">
        <v>192.39000000000001</v>
      </c>
      <c r="R163" s="6">
        <v>48</v>
      </c>
      <c r="S163" s="6">
        <v>188</v>
      </c>
      <c r="T163" s="6">
        <v>0</v>
      </c>
      <c r="U163" s="6">
        <v>0</v>
      </c>
      <c r="V163" s="6">
        <v>0</v>
      </c>
      <c r="W163" s="6">
        <v>236</v>
      </c>
      <c r="X163" s="6">
        <v>48</v>
      </c>
      <c r="Y163" s="6">
        <v>188</v>
      </c>
      <c r="Z163" s="6">
        <v>94.17</v>
      </c>
      <c r="AA163" s="6">
        <v>42.325000000000003</v>
      </c>
      <c r="AB163" s="6">
        <v>51.844999999999999</v>
      </c>
      <c r="AC163" s="6">
        <v>7.5322140507064067E-2</v>
      </c>
      <c r="AD163" s="6">
        <v>1.0549999999999999</v>
      </c>
      <c r="AE163" s="6">
        <v>1.0999999999999999E-2</v>
      </c>
      <c r="AF163" s="6">
        <v>0.1</v>
      </c>
      <c r="AG163" s="6">
        <v>0.1</v>
      </c>
      <c r="AH163" s="6">
        <v>0.26473037684780343</v>
      </c>
      <c r="AI163" s="6">
        <v>3.5000000000000003E-2</v>
      </c>
      <c r="AJ163" s="6"/>
      <c r="AK163" s="6"/>
      <c r="AL163" s="6"/>
      <c r="AM163" s="6"/>
      <c r="AN163" s="6">
        <v>0.84585059134687346</v>
      </c>
      <c r="AO163" s="6"/>
      <c r="AP163" s="6"/>
      <c r="AQ163" s="6"/>
      <c r="AR163" s="6"/>
      <c r="AS163" s="6">
        <v>1.0360008228759514</v>
      </c>
      <c r="AT163" s="6"/>
      <c r="AU163" s="6"/>
      <c r="AV163" s="6"/>
      <c r="AW163" s="6">
        <v>0.10728351490972331</v>
      </c>
      <c r="AX163" s="6"/>
      <c r="AY163" s="6">
        <v>0.56748211016808126</v>
      </c>
      <c r="AZ163" s="6">
        <v>0.84598321082162586</v>
      </c>
      <c r="BA163" s="6"/>
      <c r="BB163" s="6">
        <f t="shared" si="6"/>
        <v>2.8351181399541741</v>
      </c>
      <c r="BC163" s="6">
        <f t="shared" si="7"/>
        <v>2.4093309413651074</v>
      </c>
      <c r="BD163" s="6">
        <f t="shared" si="8"/>
        <v>8.1188165236596532</v>
      </c>
      <c r="BE163" s="13" t="s">
        <v>78</v>
      </c>
      <c r="BF163" s="14" t="s">
        <v>78</v>
      </c>
      <c r="BG163" s="13" t="s">
        <v>79</v>
      </c>
    </row>
    <row r="164" spans="1:59" x14ac:dyDescent="0.2">
      <c r="A164" s="3" t="s">
        <v>167</v>
      </c>
      <c r="B164" s="31" t="s">
        <v>221</v>
      </c>
      <c r="C164" s="7">
        <v>478175</v>
      </c>
      <c r="D164" s="7">
        <v>2149700</v>
      </c>
      <c r="E164" s="6">
        <v>0</v>
      </c>
      <c r="F164" s="6">
        <v>0</v>
      </c>
      <c r="G164" s="6">
        <v>120</v>
      </c>
      <c r="H164" s="6">
        <v>8.0399999999999991</v>
      </c>
      <c r="I164" s="6">
        <v>0.5</v>
      </c>
      <c r="J164" s="6">
        <v>394</v>
      </c>
      <c r="K164" s="6">
        <v>2.5</v>
      </c>
      <c r="L164" s="6">
        <v>2.5354005506752326</v>
      </c>
      <c r="M164" s="6">
        <v>0.13256988125123403</v>
      </c>
      <c r="N164" s="6"/>
      <c r="O164" s="6">
        <v>0.1</v>
      </c>
      <c r="P164" s="6">
        <v>272</v>
      </c>
      <c r="Q164" s="6">
        <v>260.04000000000002</v>
      </c>
      <c r="R164" s="6"/>
      <c r="S164" s="6"/>
      <c r="T164" s="6"/>
      <c r="U164" s="6"/>
      <c r="V164" s="6"/>
      <c r="W164" s="6"/>
      <c r="X164" s="6"/>
      <c r="Y164" s="6"/>
      <c r="Z164" s="6">
        <v>116.33</v>
      </c>
      <c r="AA164" s="6">
        <v>50.44</v>
      </c>
      <c r="AB164" s="6">
        <v>65.89</v>
      </c>
      <c r="AC164" s="6">
        <v>0.14564660344493904</v>
      </c>
      <c r="AD164" s="6">
        <v>2.04</v>
      </c>
      <c r="AE164" s="6">
        <v>1.0999999999999999E-2</v>
      </c>
      <c r="AF164" s="6">
        <v>0.1</v>
      </c>
      <c r="AG164" s="6"/>
      <c r="AH164" s="6">
        <v>0.37559858421819692</v>
      </c>
      <c r="AI164" s="6">
        <v>3.5000000000000003E-2</v>
      </c>
      <c r="AJ164" s="6"/>
      <c r="AK164" s="6"/>
      <c r="AL164" s="6"/>
      <c r="AM164" s="6"/>
      <c r="AN164" s="6">
        <v>1.0080343330505512</v>
      </c>
      <c r="AO164" s="6"/>
      <c r="AP164" s="6"/>
      <c r="AQ164" s="6"/>
      <c r="AR164" s="6"/>
      <c r="AS164" s="6">
        <v>1.3166015223205103</v>
      </c>
      <c r="AT164" s="6"/>
      <c r="AU164" s="6"/>
      <c r="AV164" s="6"/>
      <c r="AW164" s="6">
        <v>0.14065776686614498</v>
      </c>
      <c r="AX164" s="6"/>
      <c r="AY164" s="6">
        <v>0</v>
      </c>
      <c r="AZ164" s="6">
        <v>1.2700621982514897</v>
      </c>
      <c r="BA164" s="6"/>
      <c r="BB164" s="6">
        <f t="shared" si="6"/>
        <v>3.7353558204886963</v>
      </c>
      <c r="BC164" s="6">
        <f t="shared" si="7"/>
        <v>3.1892156195896026</v>
      </c>
      <c r="BD164" s="6">
        <f t="shared" si="8"/>
        <v>7.8869891895131952</v>
      </c>
      <c r="BE164" s="13" t="s">
        <v>78</v>
      </c>
      <c r="BF164" s="14" t="s">
        <v>78</v>
      </c>
      <c r="BG164" s="13" t="s">
        <v>79</v>
      </c>
    </row>
    <row r="165" spans="1:59" x14ac:dyDescent="0.2">
      <c r="A165" s="3" t="s">
        <v>169</v>
      </c>
      <c r="B165" s="31" t="s">
        <v>231</v>
      </c>
      <c r="C165" s="7">
        <v>480823</v>
      </c>
      <c r="D165" s="7">
        <v>2144109</v>
      </c>
      <c r="E165" s="6">
        <v>0</v>
      </c>
      <c r="F165" s="6">
        <v>0</v>
      </c>
      <c r="G165" s="6">
        <v>22.5</v>
      </c>
      <c r="H165" s="6">
        <v>7.7</v>
      </c>
      <c r="I165" s="6">
        <v>0.5</v>
      </c>
      <c r="J165" s="6">
        <v>397.5</v>
      </c>
      <c r="K165" s="6">
        <v>2.5</v>
      </c>
      <c r="L165" s="6">
        <v>2.1076438966828372</v>
      </c>
      <c r="M165" s="6">
        <v>0.34411756409894784</v>
      </c>
      <c r="N165" s="6">
        <v>0.04</v>
      </c>
      <c r="O165" s="6">
        <v>0.1</v>
      </c>
      <c r="P165" s="6">
        <v>276</v>
      </c>
      <c r="Q165" s="6">
        <v>262.35000000000002</v>
      </c>
      <c r="R165" s="6">
        <v>64</v>
      </c>
      <c r="S165" s="6">
        <v>212</v>
      </c>
      <c r="T165" s="6">
        <v>8</v>
      </c>
      <c r="U165" s="6">
        <v>8</v>
      </c>
      <c r="V165" s="6">
        <v>0</v>
      </c>
      <c r="W165" s="6">
        <v>268</v>
      </c>
      <c r="X165" s="6">
        <v>56</v>
      </c>
      <c r="Y165" s="6">
        <v>212</v>
      </c>
      <c r="Z165" s="6">
        <v>122.345</v>
      </c>
      <c r="AA165" s="6">
        <v>50.69</v>
      </c>
      <c r="AB165" s="6">
        <v>71.655000000000001</v>
      </c>
      <c r="AC165" s="6">
        <v>0.31628159473582346</v>
      </c>
      <c r="AD165" s="6">
        <v>4.43</v>
      </c>
      <c r="AE165" s="6">
        <v>1.0999999999999999E-2</v>
      </c>
      <c r="AF165" s="6">
        <v>0.1</v>
      </c>
      <c r="AG165" s="6">
        <v>0.1</v>
      </c>
      <c r="AH165" s="6">
        <v>0.44617947116385592</v>
      </c>
      <c r="AI165" s="6">
        <v>3.5000000000000003E-2</v>
      </c>
      <c r="AJ165" s="6"/>
      <c r="AK165" s="6"/>
      <c r="AL165" s="6"/>
      <c r="AM165" s="6"/>
      <c r="AN165" s="6">
        <v>1.0130246020260492</v>
      </c>
      <c r="AO165" s="6"/>
      <c r="AP165" s="6"/>
      <c r="AQ165" s="6"/>
      <c r="AR165" s="6"/>
      <c r="AS165" s="6">
        <v>1.4318041555235548</v>
      </c>
      <c r="AT165" s="6"/>
      <c r="AU165" s="6"/>
      <c r="AV165" s="6"/>
      <c r="AW165" s="6">
        <v>0.13771674083167101</v>
      </c>
      <c r="AX165" s="6"/>
      <c r="AY165" s="6">
        <v>0.52254950906972863</v>
      </c>
      <c r="AZ165" s="6">
        <v>1.1395763559653778</v>
      </c>
      <c r="BA165" s="6"/>
      <c r="BB165" s="6">
        <f t="shared" si="6"/>
        <v>3.7221218543466525</v>
      </c>
      <c r="BC165" s="6">
        <f t="shared" si="7"/>
        <v>3.2142225266814641</v>
      </c>
      <c r="BD165" s="6">
        <f t="shared" si="8"/>
        <v>7.3222911055910789</v>
      </c>
      <c r="BE165" s="13" t="s">
        <v>78</v>
      </c>
      <c r="BF165" s="14" t="s">
        <v>78</v>
      </c>
      <c r="BG165" s="13" t="s">
        <v>79</v>
      </c>
    </row>
    <row r="166" spans="1:59" x14ac:dyDescent="0.2">
      <c r="A166" s="3" t="s">
        <v>170</v>
      </c>
      <c r="B166" s="31" t="s">
        <v>232</v>
      </c>
      <c r="C166" s="7">
        <v>480945</v>
      </c>
      <c r="D166" s="7">
        <v>2151587</v>
      </c>
      <c r="E166" s="6">
        <v>0</v>
      </c>
      <c r="F166" s="6">
        <v>0</v>
      </c>
      <c r="G166" s="6">
        <v>105</v>
      </c>
      <c r="H166" s="6">
        <v>7.8849999999999998</v>
      </c>
      <c r="I166" s="6">
        <v>1.53</v>
      </c>
      <c r="J166" s="6">
        <v>474</v>
      </c>
      <c r="K166" s="6">
        <v>5</v>
      </c>
      <c r="L166" s="6">
        <v>2.7755015078012324</v>
      </c>
      <c r="M166" s="6">
        <v>0.4160437762671706</v>
      </c>
      <c r="N166" s="6">
        <v>0.4</v>
      </c>
      <c r="O166" s="6">
        <v>0.1</v>
      </c>
      <c r="P166" s="6">
        <v>314</v>
      </c>
      <c r="Q166" s="6">
        <v>312.84000000000003</v>
      </c>
      <c r="R166" s="6">
        <v>52</v>
      </c>
      <c r="S166" s="6">
        <v>264</v>
      </c>
      <c r="T166" s="6">
        <v>8</v>
      </c>
      <c r="U166" s="6">
        <v>2</v>
      </c>
      <c r="V166" s="6">
        <v>6</v>
      </c>
      <c r="W166" s="6">
        <v>308</v>
      </c>
      <c r="X166" s="6">
        <v>50</v>
      </c>
      <c r="Y166" s="6">
        <v>258</v>
      </c>
      <c r="Z166" s="6">
        <v>138.82</v>
      </c>
      <c r="AA166" s="6">
        <v>70.665000000000006</v>
      </c>
      <c r="AB166" s="6">
        <v>68.155000000000001</v>
      </c>
      <c r="AC166" s="6">
        <v>0.14243381072188893</v>
      </c>
      <c r="AD166" s="6">
        <v>1.9950000000000001</v>
      </c>
      <c r="AE166" s="6">
        <v>1.0999999999999999E-2</v>
      </c>
      <c r="AF166" s="6">
        <v>0.1</v>
      </c>
      <c r="AG166" s="6">
        <v>0.1</v>
      </c>
      <c r="AH166" s="6">
        <v>0.59327503643556112</v>
      </c>
      <c r="AI166" s="6">
        <v>3.5000000000000003E-2</v>
      </c>
      <c r="AJ166" s="6"/>
      <c r="AK166" s="6"/>
      <c r="AL166" s="6"/>
      <c r="AM166" s="6"/>
      <c r="AN166" s="6">
        <v>1.4122461200658716</v>
      </c>
      <c r="AO166" s="6"/>
      <c r="AP166" s="6"/>
      <c r="AQ166" s="6"/>
      <c r="AR166" s="6"/>
      <c r="AS166" s="6">
        <v>1.3618596996502779</v>
      </c>
      <c r="AT166" s="6"/>
      <c r="AU166" s="6"/>
      <c r="AV166" s="6"/>
      <c r="AW166" s="6">
        <v>0.21226535727072787</v>
      </c>
      <c r="AX166" s="6"/>
      <c r="AY166" s="6">
        <v>0.44433349975037439</v>
      </c>
      <c r="AZ166" s="6">
        <v>1.591927275890566</v>
      </c>
      <c r="BA166" s="6"/>
      <c r="BB166" s="6">
        <f t="shared" si="6"/>
        <v>4.5782984528774442</v>
      </c>
      <c r="BC166" s="6">
        <f t="shared" si="7"/>
        <v>3.9272541312258529</v>
      </c>
      <c r="BD166" s="6">
        <f t="shared" si="8"/>
        <v>7.654344796696452</v>
      </c>
      <c r="BE166" s="13" t="s">
        <v>78</v>
      </c>
      <c r="BF166" s="14" t="s">
        <v>78</v>
      </c>
      <c r="BG166" s="13" t="s">
        <v>79</v>
      </c>
    </row>
    <row r="167" spans="1:59" x14ac:dyDescent="0.2">
      <c r="A167" s="3" t="s">
        <v>165</v>
      </c>
      <c r="B167" s="31" t="s">
        <v>230</v>
      </c>
      <c r="C167" s="7">
        <v>479963</v>
      </c>
      <c r="D167" s="7">
        <v>2138791</v>
      </c>
      <c r="E167" s="6">
        <v>0</v>
      </c>
      <c r="F167" s="6">
        <v>0</v>
      </c>
      <c r="G167" s="6">
        <v>27.5</v>
      </c>
      <c r="H167" s="6">
        <v>7.56</v>
      </c>
      <c r="I167" s="6">
        <v>1.38</v>
      </c>
      <c r="J167" s="6">
        <v>377.5</v>
      </c>
      <c r="K167" s="6">
        <v>2.5</v>
      </c>
      <c r="L167" s="6">
        <v>2.5821096105939429</v>
      </c>
      <c r="M167" s="6">
        <v>0.1854568019631625</v>
      </c>
      <c r="N167" s="6">
        <v>0.76</v>
      </c>
      <c r="O167" s="6">
        <v>0.1</v>
      </c>
      <c r="P167" s="6">
        <v>260</v>
      </c>
      <c r="Q167" s="6">
        <v>249.15</v>
      </c>
      <c r="R167" s="6">
        <v>44</v>
      </c>
      <c r="S167" s="6">
        <v>224</v>
      </c>
      <c r="T167" s="6">
        <v>8</v>
      </c>
      <c r="U167" s="6">
        <v>2</v>
      </c>
      <c r="V167" s="6">
        <v>6</v>
      </c>
      <c r="W167" s="6">
        <v>260</v>
      </c>
      <c r="X167" s="6">
        <v>42</v>
      </c>
      <c r="Y167" s="6">
        <v>218</v>
      </c>
      <c r="Z167" s="6">
        <v>123.46</v>
      </c>
      <c r="AA167" s="6">
        <v>51.19</v>
      </c>
      <c r="AB167" s="6">
        <v>72.27</v>
      </c>
      <c r="AC167" s="6">
        <v>0.22525246758273659</v>
      </c>
      <c r="AD167" s="6">
        <v>3.1549999999999998</v>
      </c>
      <c r="AE167" s="6">
        <v>1.0999999999999999E-2</v>
      </c>
      <c r="AF167" s="6">
        <v>0.1</v>
      </c>
      <c r="AG167" s="6">
        <v>0.1</v>
      </c>
      <c r="AH167" s="6">
        <v>0.18946491775973348</v>
      </c>
      <c r="AI167" s="6">
        <v>3.5000000000000003E-2</v>
      </c>
      <c r="AJ167" s="6"/>
      <c r="AK167" s="6"/>
      <c r="AL167" s="6"/>
      <c r="AM167" s="6"/>
      <c r="AN167" s="6">
        <v>1.0230051399770448</v>
      </c>
      <c r="AO167" s="6"/>
      <c r="AP167" s="6"/>
      <c r="AQ167" s="6"/>
      <c r="AR167" s="6"/>
      <c r="AS167" s="6">
        <v>1.4441472947953098</v>
      </c>
      <c r="AT167" s="6"/>
      <c r="AU167" s="6"/>
      <c r="AV167" s="6"/>
      <c r="AW167" s="6">
        <v>0.1483300086952074</v>
      </c>
      <c r="AX167" s="6"/>
      <c r="AY167" s="6">
        <v>0.47928107838242634</v>
      </c>
      <c r="AZ167" s="6">
        <v>1.0895567830890349</v>
      </c>
      <c r="BA167" s="6"/>
      <c r="BB167" s="6">
        <f t="shared" si="6"/>
        <v>3.7050392265565968</v>
      </c>
      <c r="BC167" s="6">
        <f t="shared" si="7"/>
        <v>3.1822837978995757</v>
      </c>
      <c r="BD167" s="6">
        <f t="shared" si="8"/>
        <v>7.590110508840235</v>
      </c>
      <c r="BE167" s="13" t="s">
        <v>78</v>
      </c>
      <c r="BF167" s="14" t="s">
        <v>78</v>
      </c>
      <c r="BG167" s="13" t="s">
        <v>79</v>
      </c>
    </row>
    <row r="168" spans="1:59" x14ac:dyDescent="0.2">
      <c r="A168" s="3" t="s">
        <v>169</v>
      </c>
      <c r="B168" s="31" t="s">
        <v>233</v>
      </c>
      <c r="C168" s="7">
        <v>480797</v>
      </c>
      <c r="D168" s="7">
        <v>2141915</v>
      </c>
      <c r="E168" s="6">
        <v>0</v>
      </c>
      <c r="F168" s="6">
        <v>0</v>
      </c>
      <c r="G168" s="6">
        <v>5.5</v>
      </c>
      <c r="H168" s="6">
        <v>7.73</v>
      </c>
      <c r="I168" s="6">
        <v>0.5</v>
      </c>
      <c r="J168" s="6">
        <v>327</v>
      </c>
      <c r="K168" s="6">
        <v>2.5</v>
      </c>
      <c r="L168" s="6">
        <v>1.9781696604169399</v>
      </c>
      <c r="M168" s="6">
        <v>0.20421402984232645</v>
      </c>
      <c r="N168" s="6"/>
      <c r="O168" s="6">
        <v>0.1</v>
      </c>
      <c r="P168" s="6">
        <v>242</v>
      </c>
      <c r="Q168" s="6">
        <v>215.82000000000002</v>
      </c>
      <c r="R168" s="6"/>
      <c r="S168" s="6"/>
      <c r="T168" s="6"/>
      <c r="U168" s="6"/>
      <c r="V168" s="6"/>
      <c r="W168" s="6">
        <v>0</v>
      </c>
      <c r="X168" s="6"/>
      <c r="Y168" s="6"/>
      <c r="Z168" s="6">
        <v>102.185</v>
      </c>
      <c r="AA168" s="6">
        <v>44.945</v>
      </c>
      <c r="AB168" s="6">
        <v>57.24</v>
      </c>
      <c r="AC168" s="6">
        <v>0.22703735242887557</v>
      </c>
      <c r="AD168" s="6">
        <v>3.18</v>
      </c>
      <c r="AE168" s="6">
        <v>1.0999999999999999E-2</v>
      </c>
      <c r="AF168" s="6">
        <v>0.1</v>
      </c>
      <c r="AG168" s="6"/>
      <c r="AH168" s="6">
        <v>0.24911513637310015</v>
      </c>
      <c r="AI168" s="6">
        <v>3.5000000000000003E-2</v>
      </c>
      <c r="AJ168" s="6"/>
      <c r="AK168" s="6"/>
      <c r="AL168" s="6"/>
      <c r="AM168" s="6"/>
      <c r="AN168" s="6">
        <v>0.89824841558960022</v>
      </c>
      <c r="AO168" s="6"/>
      <c r="AP168" s="6"/>
      <c r="AQ168" s="6"/>
      <c r="AR168" s="6"/>
      <c r="AS168" s="6">
        <v>1.1602550915449497</v>
      </c>
      <c r="AT168" s="6"/>
      <c r="AU168" s="6"/>
      <c r="AV168" s="6"/>
      <c r="AW168" s="6">
        <v>0.10383100608664518</v>
      </c>
      <c r="AX168" s="6"/>
      <c r="AY168" s="6">
        <v>0</v>
      </c>
      <c r="AZ168" s="6">
        <v>1.0134400417554696</v>
      </c>
      <c r="BA168" s="6"/>
      <c r="BB168" s="6">
        <f t="shared" si="6"/>
        <v>3.1757745549766643</v>
      </c>
      <c r="BC168" s="6">
        <f t="shared" si="7"/>
        <v>2.6585361790612421</v>
      </c>
      <c r="BD168" s="6">
        <f t="shared" si="8"/>
        <v>8.8654581405444493</v>
      </c>
      <c r="BE168" s="13" t="s">
        <v>78</v>
      </c>
      <c r="BF168" s="14" t="s">
        <v>78</v>
      </c>
      <c r="BG168" s="13" t="s">
        <v>79</v>
      </c>
    </row>
    <row r="169" spans="1:59" x14ac:dyDescent="0.2">
      <c r="A169" s="3" t="s">
        <v>167</v>
      </c>
      <c r="B169" s="31" t="s">
        <v>86</v>
      </c>
      <c r="C169" s="7">
        <v>478785</v>
      </c>
      <c r="D169" s="7">
        <v>2149904</v>
      </c>
      <c r="E169" s="6">
        <v>0</v>
      </c>
      <c r="F169" s="6">
        <v>0</v>
      </c>
      <c r="G169" s="6">
        <v>192</v>
      </c>
      <c r="H169" s="6">
        <v>7.9766666666666666</v>
      </c>
      <c r="I169" s="6">
        <v>0.5</v>
      </c>
      <c r="J169" s="6">
        <v>444</v>
      </c>
      <c r="K169" s="6">
        <v>2.5</v>
      </c>
      <c r="L169" s="6">
        <v>2.6391984616056989</v>
      </c>
      <c r="M169" s="6">
        <v>0.28206357713028513</v>
      </c>
      <c r="N169" s="6"/>
      <c r="O169" s="6">
        <v>0.1</v>
      </c>
      <c r="P169" s="6">
        <v>302.66666666666669</v>
      </c>
      <c r="Q169" s="6">
        <v>293.04000000000002</v>
      </c>
      <c r="R169" s="6"/>
      <c r="S169" s="6"/>
      <c r="T169" s="6"/>
      <c r="U169" s="6"/>
      <c r="V169" s="6"/>
      <c r="W169" s="6">
        <v>0</v>
      </c>
      <c r="X169" s="6"/>
      <c r="Y169" s="6"/>
      <c r="Z169" s="6">
        <v>129.96666666666667</v>
      </c>
      <c r="AA169" s="6">
        <v>57.763333333333328</v>
      </c>
      <c r="AB169" s="6">
        <v>72.203333333333333</v>
      </c>
      <c r="AC169" s="6">
        <v>0.2701125733823625</v>
      </c>
      <c r="AD169" s="6">
        <v>3.7833333333333337</v>
      </c>
      <c r="AE169" s="6">
        <v>1.1000000000000001E-2</v>
      </c>
      <c r="AF169" s="6">
        <v>0.1</v>
      </c>
      <c r="AG169" s="6"/>
      <c r="AH169" s="6">
        <v>0.46339093622041772</v>
      </c>
      <c r="AI169" s="6">
        <v>3.5000000000000003E-2</v>
      </c>
      <c r="AJ169" s="6"/>
      <c r="AK169" s="6"/>
      <c r="AL169" s="6"/>
      <c r="AM169" s="6"/>
      <c r="AN169" s="6">
        <v>1.1544155563318197</v>
      </c>
      <c r="AO169" s="6"/>
      <c r="AP169" s="6"/>
      <c r="AQ169" s="6"/>
      <c r="AR169" s="6"/>
      <c r="AS169" s="6">
        <v>1.4427758348762256</v>
      </c>
      <c r="AT169" s="6"/>
      <c r="AU169" s="6"/>
      <c r="AV169" s="6"/>
      <c r="AW169" s="6">
        <v>0.17475661943975587</v>
      </c>
      <c r="AX169" s="6"/>
      <c r="AY169" s="6">
        <v>0</v>
      </c>
      <c r="AZ169" s="6">
        <v>1.4411436359155032</v>
      </c>
      <c r="BA169" s="6"/>
      <c r="BB169" s="6">
        <f t="shared" si="6"/>
        <v>4.2130916465633046</v>
      </c>
      <c r="BC169" s="6">
        <f t="shared" si="7"/>
        <v>3.6547655483387644</v>
      </c>
      <c r="BD169" s="6">
        <f t="shared" si="8"/>
        <v>7.0962917144238995</v>
      </c>
      <c r="BE169" s="13" t="s">
        <v>78</v>
      </c>
      <c r="BF169" s="14" t="s">
        <v>78</v>
      </c>
      <c r="BG169" s="13" t="s">
        <v>79</v>
      </c>
    </row>
    <row r="170" spans="1:59" x14ac:dyDescent="0.2">
      <c r="A170" s="3" t="s">
        <v>167</v>
      </c>
      <c r="B170" s="31" t="s">
        <v>240</v>
      </c>
      <c r="C170" s="7">
        <v>479224</v>
      </c>
      <c r="D170" s="7">
        <v>2150276</v>
      </c>
      <c r="E170" s="6">
        <v>0</v>
      </c>
      <c r="F170" s="6">
        <v>0</v>
      </c>
      <c r="G170" s="6">
        <v>3513.3333333333335</v>
      </c>
      <c r="H170" s="6">
        <v>7.9866666666666672</v>
      </c>
      <c r="I170" s="6">
        <v>0.5</v>
      </c>
      <c r="J170" s="6">
        <v>346.33333333333331</v>
      </c>
      <c r="K170" s="6">
        <v>2.5</v>
      </c>
      <c r="L170" s="6">
        <v>2.0147720816397885</v>
      </c>
      <c r="M170" s="6">
        <v>0.28272172547692248</v>
      </c>
      <c r="N170" s="6">
        <v>2.72</v>
      </c>
      <c r="O170" s="6">
        <v>0.1</v>
      </c>
      <c r="P170" s="6">
        <v>241.33333333333334</v>
      </c>
      <c r="Q170" s="6">
        <v>228.57999999999998</v>
      </c>
      <c r="R170" s="6">
        <v>54.666666666666664</v>
      </c>
      <c r="S170" s="6">
        <v>186.66666666666666</v>
      </c>
      <c r="T170" s="6">
        <v>3.3333333333333335</v>
      </c>
      <c r="U170" s="6">
        <v>3.3333333333333335</v>
      </c>
      <c r="V170" s="6">
        <v>0</v>
      </c>
      <c r="W170" s="6">
        <v>238</v>
      </c>
      <c r="X170" s="6">
        <v>51.333333333333336</v>
      </c>
      <c r="Y170" s="6">
        <v>186.66666666666666</v>
      </c>
      <c r="Z170" s="6">
        <v>99.84</v>
      </c>
      <c r="AA170" s="6">
        <v>46.443333333333328</v>
      </c>
      <c r="AB170" s="6">
        <v>53.396666666666668</v>
      </c>
      <c r="AC170" s="6">
        <v>0.17896445390619961</v>
      </c>
      <c r="AD170" s="6">
        <v>2.5066666666666668</v>
      </c>
      <c r="AE170" s="6">
        <v>1.1000000000000001E-2</v>
      </c>
      <c r="AF170" s="6">
        <v>0.1</v>
      </c>
      <c r="AG170" s="6">
        <v>0.1</v>
      </c>
      <c r="AH170" s="6">
        <v>0.41786383510306058</v>
      </c>
      <c r="AI170" s="6">
        <v>3.5000000000000003E-2</v>
      </c>
      <c r="AJ170" s="6"/>
      <c r="AK170" s="6"/>
      <c r="AL170" s="6"/>
      <c r="AM170" s="6"/>
      <c r="AN170" s="6">
        <v>0.92819002944258699</v>
      </c>
      <c r="AO170" s="6"/>
      <c r="AP170" s="6"/>
      <c r="AQ170" s="6"/>
      <c r="AR170" s="6"/>
      <c r="AS170" s="6">
        <v>1.0669958170472469</v>
      </c>
      <c r="AT170" s="6"/>
      <c r="AU170" s="6"/>
      <c r="AV170" s="6"/>
      <c r="AW170" s="6">
        <v>0.13298552503708252</v>
      </c>
      <c r="AX170" s="6"/>
      <c r="AY170" s="6">
        <v>0.41937094358462301</v>
      </c>
      <c r="AZ170" s="6">
        <v>1.0888318617430008</v>
      </c>
      <c r="BA170" s="6"/>
      <c r="BB170" s="6">
        <f t="shared" si="6"/>
        <v>3.2170032332699172</v>
      </c>
      <c r="BC170" s="6">
        <f t="shared" si="7"/>
        <v>2.894322096125971</v>
      </c>
      <c r="BD170" s="6">
        <f t="shared" si="8"/>
        <v>5.2800517032177634</v>
      </c>
      <c r="BE170" s="13" t="s">
        <v>78</v>
      </c>
      <c r="BF170" s="14" t="s">
        <v>78</v>
      </c>
      <c r="BG170" s="13" t="s">
        <v>79</v>
      </c>
    </row>
    <row r="171" spans="1:59" x14ac:dyDescent="0.2">
      <c r="A171" s="3" t="s">
        <v>167</v>
      </c>
      <c r="B171" s="31" t="s">
        <v>200</v>
      </c>
      <c r="C171" s="7">
        <v>476811</v>
      </c>
      <c r="D171" s="7">
        <v>2147687</v>
      </c>
      <c r="E171" s="6">
        <v>0</v>
      </c>
      <c r="F171" s="6">
        <v>0</v>
      </c>
      <c r="G171" s="6">
        <v>5</v>
      </c>
      <c r="H171" s="6">
        <v>7.836666666666666</v>
      </c>
      <c r="I171" s="6">
        <v>1.03</v>
      </c>
      <c r="J171" s="6">
        <v>192</v>
      </c>
      <c r="K171" s="6">
        <v>7.5</v>
      </c>
      <c r="L171" s="6">
        <v>1.0926095887417508</v>
      </c>
      <c r="M171" s="6">
        <v>0.24088229486926349</v>
      </c>
      <c r="N171" s="6">
        <v>4.666666666666667</v>
      </c>
      <c r="O171" s="6">
        <v>0.1</v>
      </c>
      <c r="P171" s="6">
        <v>142.66666666666666</v>
      </c>
      <c r="Q171" s="6">
        <v>126.72</v>
      </c>
      <c r="R171" s="6">
        <v>26.666666666666668</v>
      </c>
      <c r="S171" s="6">
        <v>116</v>
      </c>
      <c r="T171" s="6">
        <v>7.333333333333333</v>
      </c>
      <c r="U171" s="6">
        <v>6</v>
      </c>
      <c r="V171" s="6">
        <v>1.3333333333333333</v>
      </c>
      <c r="W171" s="6">
        <v>135.33333333333334</v>
      </c>
      <c r="X171" s="6">
        <v>20.666666666666668</v>
      </c>
      <c r="Y171" s="6">
        <v>114.66666666666667</v>
      </c>
      <c r="Z171" s="6">
        <v>70.816666666666677</v>
      </c>
      <c r="AA171" s="6">
        <v>39.533333333333339</v>
      </c>
      <c r="AB171" s="6">
        <v>31.283333333333331</v>
      </c>
      <c r="AC171" s="6">
        <v>3.4983742984323593E-2</v>
      </c>
      <c r="AD171" s="6">
        <v>0.49</v>
      </c>
      <c r="AE171" s="6">
        <v>1.1000000000000001E-2</v>
      </c>
      <c r="AF171" s="6">
        <v>0.1</v>
      </c>
      <c r="AG171" s="6">
        <v>0.17</v>
      </c>
      <c r="AH171" s="6">
        <v>0.3372891942535915</v>
      </c>
      <c r="AI171" s="6">
        <v>3.5000000000000003E-2</v>
      </c>
      <c r="AJ171" s="6"/>
      <c r="AK171" s="6"/>
      <c r="AL171" s="6"/>
      <c r="AM171" s="6"/>
      <c r="AN171" s="6">
        <v>0.79012592112048174</v>
      </c>
      <c r="AO171" s="6"/>
      <c r="AP171" s="6"/>
      <c r="AQ171" s="6"/>
      <c r="AR171" s="6"/>
      <c r="AS171" s="6">
        <v>0.6251114311184256</v>
      </c>
      <c r="AT171" s="6"/>
      <c r="AU171" s="6"/>
      <c r="AV171" s="6"/>
      <c r="AW171" s="6">
        <v>7.0414130564506516E-2</v>
      </c>
      <c r="AX171" s="6"/>
      <c r="AY171" s="6">
        <v>0.15953847007266875</v>
      </c>
      <c r="AZ171" s="6">
        <v>0.53934148144926275</v>
      </c>
      <c r="BA171" s="6"/>
      <c r="BB171" s="6">
        <f t="shared" si="6"/>
        <v>2.0249929642526765</v>
      </c>
      <c r="BC171" s="6">
        <f t="shared" si="7"/>
        <v>1.7057648208489296</v>
      </c>
      <c r="BD171" s="6">
        <f t="shared" si="8"/>
        <v>8.5566568989965361</v>
      </c>
      <c r="BE171" s="13" t="s">
        <v>78</v>
      </c>
      <c r="BF171" s="14" t="s">
        <v>78</v>
      </c>
      <c r="BG171" s="13" t="s">
        <v>79</v>
      </c>
    </row>
    <row r="172" spans="1:59" x14ac:dyDescent="0.2">
      <c r="A172" s="3" t="s">
        <v>167</v>
      </c>
      <c r="B172" s="31" t="s">
        <v>249</v>
      </c>
      <c r="C172" s="7">
        <v>480664</v>
      </c>
      <c r="D172" s="7">
        <v>2144482</v>
      </c>
      <c r="E172" s="6">
        <v>14.333333333333334</v>
      </c>
      <c r="F172" s="6">
        <v>0.33333333333333331</v>
      </c>
      <c r="G172" s="6">
        <v>4160</v>
      </c>
      <c r="H172" s="6">
        <v>7.94</v>
      </c>
      <c r="I172" s="6">
        <v>3.6</v>
      </c>
      <c r="J172" s="6">
        <v>327.33333333333331</v>
      </c>
      <c r="K172" s="6">
        <v>6.666666666666667</v>
      </c>
      <c r="L172" s="6">
        <v>1.8563436912722346</v>
      </c>
      <c r="M172" s="6">
        <v>0.25498547372577773</v>
      </c>
      <c r="N172" s="6">
        <v>2.4350000000000001</v>
      </c>
      <c r="O172" s="6">
        <v>0.16666666666666666</v>
      </c>
      <c r="P172" s="6">
        <v>268</v>
      </c>
      <c r="Q172" s="6">
        <v>216.04</v>
      </c>
      <c r="R172" s="6">
        <v>58</v>
      </c>
      <c r="S172" s="6">
        <v>240</v>
      </c>
      <c r="T172" s="6">
        <v>41</v>
      </c>
      <c r="U172" s="6">
        <v>7</v>
      </c>
      <c r="V172" s="6">
        <v>34</v>
      </c>
      <c r="W172" s="6">
        <v>257</v>
      </c>
      <c r="X172" s="6">
        <v>51</v>
      </c>
      <c r="Y172" s="6">
        <v>206</v>
      </c>
      <c r="Z172" s="6">
        <v>95.686666666666667</v>
      </c>
      <c r="AA172" s="6">
        <v>48.19</v>
      </c>
      <c r="AB172" s="6">
        <v>47.49666666666667</v>
      </c>
      <c r="AC172" s="6">
        <v>0.20918850396748601</v>
      </c>
      <c r="AD172" s="6">
        <v>2.93</v>
      </c>
      <c r="AE172" s="6">
        <v>1.1000000000000001E-2</v>
      </c>
      <c r="AF172" s="6">
        <v>0.1</v>
      </c>
      <c r="AG172" s="6">
        <v>0.1</v>
      </c>
      <c r="AH172" s="6">
        <v>0.42494274411825944</v>
      </c>
      <c r="AI172" s="6">
        <v>3.5000000000000003E-2</v>
      </c>
      <c r="AJ172" s="6"/>
      <c r="AK172" s="6"/>
      <c r="AL172" s="6"/>
      <c r="AM172" s="6"/>
      <c r="AN172" s="6">
        <v>0.96312191227107136</v>
      </c>
      <c r="AO172" s="6"/>
      <c r="AP172" s="6"/>
      <c r="AQ172" s="6"/>
      <c r="AR172" s="6"/>
      <c r="AS172" s="6">
        <v>0.94905026400603432</v>
      </c>
      <c r="AT172" s="6"/>
      <c r="AU172" s="6"/>
      <c r="AV172" s="6"/>
      <c r="AW172" s="6">
        <v>0.12787069715104088</v>
      </c>
      <c r="AX172" s="6"/>
      <c r="AY172" s="6">
        <v>0.4459976701614245</v>
      </c>
      <c r="AZ172" s="6">
        <v>1.0815826482826612</v>
      </c>
      <c r="BA172" s="6"/>
      <c r="BB172" s="6">
        <f t="shared" si="6"/>
        <v>3.1216255217108078</v>
      </c>
      <c r="BC172" s="6">
        <f t="shared" si="7"/>
        <v>2.7454604130837579</v>
      </c>
      <c r="BD172" s="6">
        <f t="shared" si="8"/>
        <v>6.4114470591987534</v>
      </c>
      <c r="BE172" s="13" t="s">
        <v>78</v>
      </c>
      <c r="BF172" s="14" t="s">
        <v>78</v>
      </c>
      <c r="BG172" s="13" t="s">
        <v>79</v>
      </c>
    </row>
    <row r="173" spans="1:59" x14ac:dyDescent="0.2">
      <c r="A173" s="3" t="s">
        <v>169</v>
      </c>
      <c r="B173" s="31" t="s">
        <v>255</v>
      </c>
      <c r="C173" s="7">
        <v>485274</v>
      </c>
      <c r="D173" s="7">
        <v>2140695</v>
      </c>
      <c r="E173" s="6">
        <v>0</v>
      </c>
      <c r="F173" s="6">
        <v>0</v>
      </c>
      <c r="G173" s="6">
        <v>27.5</v>
      </c>
      <c r="H173" s="6">
        <v>7.78</v>
      </c>
      <c r="I173" s="6">
        <v>0.5</v>
      </c>
      <c r="J173" s="6">
        <v>424</v>
      </c>
      <c r="K173" s="6">
        <v>2.5</v>
      </c>
      <c r="L173" s="6">
        <v>2.3854398846204279</v>
      </c>
      <c r="M173" s="6">
        <v>0.59938510140185597</v>
      </c>
      <c r="N173" s="6">
        <v>3.2</v>
      </c>
      <c r="O173" s="6">
        <v>0.1</v>
      </c>
      <c r="P173" s="6">
        <v>278</v>
      </c>
      <c r="Q173" s="6">
        <v>279.84000000000003</v>
      </c>
      <c r="R173" s="6">
        <v>40</v>
      </c>
      <c r="S173" s="6">
        <v>232</v>
      </c>
      <c r="T173" s="6">
        <v>4</v>
      </c>
      <c r="U173" s="6">
        <v>4</v>
      </c>
      <c r="V173" s="6">
        <v>0</v>
      </c>
      <c r="W173" s="6">
        <v>268</v>
      </c>
      <c r="X173" s="6">
        <v>36</v>
      </c>
      <c r="Y173" s="6">
        <v>232</v>
      </c>
      <c r="Z173" s="6">
        <v>130.095</v>
      </c>
      <c r="AA173" s="6">
        <v>55.555</v>
      </c>
      <c r="AB173" s="6">
        <v>74.540000000000006</v>
      </c>
      <c r="AC173" s="6">
        <v>8.4603541706986654E-2</v>
      </c>
      <c r="AD173" s="6">
        <v>1.1850000000000001</v>
      </c>
      <c r="AE173" s="6">
        <v>1.0999999999999999E-2</v>
      </c>
      <c r="AF173" s="6">
        <v>0.1</v>
      </c>
      <c r="AG173" s="6">
        <v>0.1</v>
      </c>
      <c r="AH173" s="6">
        <v>0.39548199042265253</v>
      </c>
      <c r="AI173" s="6">
        <v>3.5000000000000003E-2</v>
      </c>
      <c r="AJ173" s="6"/>
      <c r="AK173" s="6"/>
      <c r="AL173" s="6"/>
      <c r="AM173" s="6"/>
      <c r="AN173" s="6">
        <v>1.1103348470482559</v>
      </c>
      <c r="AO173" s="6"/>
      <c r="AP173" s="6"/>
      <c r="AQ173" s="6"/>
      <c r="AR173" s="6"/>
      <c r="AS173" s="6">
        <v>1.4894054721250773</v>
      </c>
      <c r="AT173" s="6"/>
      <c r="AU173" s="6"/>
      <c r="AV173" s="6"/>
      <c r="AW173" s="6">
        <v>0.18720270062912386</v>
      </c>
      <c r="AX173" s="6"/>
      <c r="AY173" s="6">
        <v>0.54584789482442997</v>
      </c>
      <c r="AZ173" s="6">
        <v>1.1961202209560262</v>
      </c>
      <c r="BA173" s="6"/>
      <c r="BB173" s="6">
        <f t="shared" si="6"/>
        <v>3.9830632407584829</v>
      </c>
      <c r="BC173" s="6">
        <f t="shared" si="7"/>
        <v>3.4649105181519233</v>
      </c>
      <c r="BD173" s="6">
        <f t="shared" si="8"/>
        <v>6.9569622474389909</v>
      </c>
      <c r="BE173" s="13" t="s">
        <v>78</v>
      </c>
      <c r="BF173" s="14" t="s">
        <v>78</v>
      </c>
      <c r="BG173" s="13" t="s">
        <v>79</v>
      </c>
    </row>
    <row r="174" spans="1:59" x14ac:dyDescent="0.2">
      <c r="A174" s="3" t="s">
        <v>169</v>
      </c>
      <c r="B174" s="31" t="s">
        <v>256</v>
      </c>
      <c r="C174" s="7">
        <v>485896</v>
      </c>
      <c r="D174" s="7">
        <v>2144389</v>
      </c>
      <c r="E174" s="6">
        <v>0</v>
      </c>
      <c r="F174" s="6">
        <v>0</v>
      </c>
      <c r="G174" s="6">
        <v>10</v>
      </c>
      <c r="H174" s="6">
        <v>8.0500000000000007</v>
      </c>
      <c r="I174" s="6">
        <v>0.5</v>
      </c>
      <c r="J174" s="6">
        <v>242</v>
      </c>
      <c r="K174" s="6">
        <v>2.5</v>
      </c>
      <c r="L174" s="6">
        <v>1.6848039858397796</v>
      </c>
      <c r="M174" s="6">
        <v>9.4773361915775803E-2</v>
      </c>
      <c r="N174" s="6"/>
      <c r="O174" s="6">
        <v>0.1</v>
      </c>
      <c r="P174" s="6">
        <v>204</v>
      </c>
      <c r="Q174" s="6">
        <v>159.72</v>
      </c>
      <c r="R174" s="6"/>
      <c r="S174" s="6"/>
      <c r="T174" s="6"/>
      <c r="U174" s="6"/>
      <c r="V174" s="6"/>
      <c r="W174" s="6"/>
      <c r="X174" s="6"/>
      <c r="Y174" s="6"/>
      <c r="Z174" s="6">
        <v>67.52</v>
      </c>
      <c r="AA174" s="6">
        <v>30.46</v>
      </c>
      <c r="AB174" s="6">
        <v>37.06</v>
      </c>
      <c r="AC174" s="6">
        <v>5.9972130830269019E-2</v>
      </c>
      <c r="AD174" s="6">
        <v>0.84</v>
      </c>
      <c r="AE174" s="6">
        <v>1.0999999999999999E-2</v>
      </c>
      <c r="AF174" s="6">
        <v>0.1</v>
      </c>
      <c r="AG174" s="6"/>
      <c r="AH174" s="6">
        <v>8.3281282531750989E-2</v>
      </c>
      <c r="AI174" s="6">
        <v>3.5000000000000003E-2</v>
      </c>
      <c r="AJ174" s="6"/>
      <c r="AK174" s="6"/>
      <c r="AL174" s="6"/>
      <c r="AM174" s="6"/>
      <c r="AN174" s="6">
        <v>0.60881281501072904</v>
      </c>
      <c r="AO174" s="6"/>
      <c r="AP174" s="6"/>
      <c r="AQ174" s="6"/>
      <c r="AR174" s="6"/>
      <c r="AS174" s="6">
        <v>0.74058835630528697</v>
      </c>
      <c r="AT174" s="6"/>
      <c r="AU174" s="6"/>
      <c r="AV174" s="6"/>
      <c r="AW174" s="6">
        <v>9.2066901948749433E-2</v>
      </c>
      <c r="AX174" s="6"/>
      <c r="AY174" s="6">
        <v>0</v>
      </c>
      <c r="AZ174" s="6">
        <v>0.82206080640250523</v>
      </c>
      <c r="BA174" s="6"/>
      <c r="BB174" s="6">
        <f t="shared" si="6"/>
        <v>2.2635288796672706</v>
      </c>
      <c r="BC174" s="6">
        <f t="shared" si="7"/>
        <v>1.9228307611175754</v>
      </c>
      <c r="BD174" s="6">
        <f t="shared" si="8"/>
        <v>8.1382907295041207</v>
      </c>
      <c r="BE174" s="13" t="s">
        <v>78</v>
      </c>
      <c r="BF174" s="14" t="s">
        <v>78</v>
      </c>
      <c r="BG174" s="13" t="s">
        <v>79</v>
      </c>
    </row>
    <row r="175" spans="1:59" x14ac:dyDescent="0.2">
      <c r="A175" s="3" t="s">
        <v>170</v>
      </c>
      <c r="B175" s="31" t="s">
        <v>263</v>
      </c>
      <c r="C175" s="7">
        <v>482650</v>
      </c>
      <c r="D175" s="7">
        <v>2152058</v>
      </c>
      <c r="E175" s="6">
        <v>0</v>
      </c>
      <c r="F175" s="6">
        <v>0</v>
      </c>
      <c r="G175" s="6">
        <v>905</v>
      </c>
      <c r="H175" s="6">
        <v>7.9219999999999997</v>
      </c>
      <c r="I175" s="6">
        <v>8.3719999999999999</v>
      </c>
      <c r="J175" s="6">
        <v>548.79999999999995</v>
      </c>
      <c r="K175" s="6">
        <v>13.5</v>
      </c>
      <c r="L175" s="6">
        <v>3.4036973908483024</v>
      </c>
      <c r="M175" s="6">
        <v>0.73900657208134701</v>
      </c>
      <c r="N175" s="6">
        <v>0.66666666666666663</v>
      </c>
      <c r="O175" s="6">
        <v>0.1</v>
      </c>
      <c r="P175" s="6">
        <v>360.8</v>
      </c>
      <c r="Q175" s="6">
        <v>362.20799999999997</v>
      </c>
      <c r="R175" s="6">
        <v>69.333333333333329</v>
      </c>
      <c r="S175" s="6">
        <v>312</v>
      </c>
      <c r="T175" s="6">
        <v>10</v>
      </c>
      <c r="U175" s="6">
        <v>2</v>
      </c>
      <c r="V175" s="6">
        <v>8</v>
      </c>
      <c r="W175" s="6">
        <v>371.33333333333331</v>
      </c>
      <c r="X175" s="6">
        <v>67.333333333333329</v>
      </c>
      <c r="Y175" s="6">
        <v>304</v>
      </c>
      <c r="Z175" s="6">
        <v>152.006</v>
      </c>
      <c r="AA175" s="6">
        <v>77.305999999999997</v>
      </c>
      <c r="AB175" s="6">
        <v>74.7</v>
      </c>
      <c r="AC175" s="6">
        <v>1.8562802399845171E-2</v>
      </c>
      <c r="AD175" s="6">
        <v>0.26</v>
      </c>
      <c r="AE175" s="6">
        <v>1.1599999999999999E-2</v>
      </c>
      <c r="AF175" s="6">
        <v>0.1</v>
      </c>
      <c r="AG175" s="6">
        <v>0.1</v>
      </c>
      <c r="AH175" s="6">
        <v>0.37230897355819281</v>
      </c>
      <c r="AI175" s="6">
        <v>3.5000000000000003E-2</v>
      </c>
      <c r="AJ175" s="6"/>
      <c r="AK175" s="6"/>
      <c r="AL175" s="6"/>
      <c r="AM175" s="6"/>
      <c r="AN175" s="6">
        <v>1.5449872748141125</v>
      </c>
      <c r="AO175" s="6"/>
      <c r="AP175" s="6"/>
      <c r="AQ175" s="6"/>
      <c r="AR175" s="6"/>
      <c r="AS175" s="6">
        <v>1.4959884797366796</v>
      </c>
      <c r="AT175" s="6"/>
      <c r="AU175" s="6"/>
      <c r="AV175" s="6"/>
      <c r="AW175" s="6">
        <v>0.34269346836478959</v>
      </c>
      <c r="AX175" s="6"/>
      <c r="AY175" s="6">
        <v>0.5147833804848283</v>
      </c>
      <c r="AZ175" s="6">
        <v>2.1564960201818102</v>
      </c>
      <c r="BA175" s="6"/>
      <c r="BB175" s="6">
        <f t="shared" si="6"/>
        <v>5.540165243097392</v>
      </c>
      <c r="BC175" s="6">
        <f t="shared" si="7"/>
        <v>4.5335757388876878</v>
      </c>
      <c r="BD175" s="6">
        <f t="shared" si="8"/>
        <v>9.9922114933250032</v>
      </c>
      <c r="BE175" s="13" t="s">
        <v>78</v>
      </c>
      <c r="BF175" s="14" t="s">
        <v>78</v>
      </c>
      <c r="BG175" s="13" t="s">
        <v>79</v>
      </c>
    </row>
    <row r="176" spans="1:59" x14ac:dyDescent="0.2">
      <c r="A176" s="3" t="s">
        <v>170</v>
      </c>
      <c r="B176" s="31" t="s">
        <v>264</v>
      </c>
      <c r="C176" s="7">
        <v>481957</v>
      </c>
      <c r="D176" s="7">
        <v>2152026</v>
      </c>
      <c r="E176" s="6">
        <v>0</v>
      </c>
      <c r="F176" s="6">
        <v>0</v>
      </c>
      <c r="G176" s="6">
        <v>935</v>
      </c>
      <c r="H176" s="6">
        <v>7.73</v>
      </c>
      <c r="I176" s="6">
        <v>0.5</v>
      </c>
      <c r="J176" s="6">
        <v>443.5</v>
      </c>
      <c r="K176" s="6">
        <v>2.5</v>
      </c>
      <c r="L176" s="6">
        <v>2.7562442637996596</v>
      </c>
      <c r="M176" s="6">
        <v>0.41759512594138715</v>
      </c>
      <c r="N176" s="6">
        <v>5.44</v>
      </c>
      <c r="O176" s="6">
        <v>0.1</v>
      </c>
      <c r="P176" s="6">
        <v>294</v>
      </c>
      <c r="Q176" s="6">
        <v>292.71000000000004</v>
      </c>
      <c r="R176" s="6">
        <v>52</v>
      </c>
      <c r="S176" s="6">
        <v>234.66666666666666</v>
      </c>
      <c r="T176" s="6">
        <v>0</v>
      </c>
      <c r="U176" s="6">
        <v>0</v>
      </c>
      <c r="V176" s="6">
        <v>0</v>
      </c>
      <c r="W176" s="6">
        <v>286.66666666666669</v>
      </c>
      <c r="X176" s="6">
        <v>52</v>
      </c>
      <c r="Y176" s="6">
        <v>234.66666666666666</v>
      </c>
      <c r="Z176" s="6">
        <v>128.16999999999999</v>
      </c>
      <c r="AA176" s="6">
        <v>62.174999999999997</v>
      </c>
      <c r="AB176" s="6">
        <v>65.995000000000005</v>
      </c>
      <c r="AC176" s="6">
        <v>3.0521530868976198E-2</v>
      </c>
      <c r="AD176" s="6">
        <v>0.42749999999999999</v>
      </c>
      <c r="AE176" s="6">
        <v>1.0999999999999999E-2</v>
      </c>
      <c r="AF176" s="6">
        <v>0.1</v>
      </c>
      <c r="AG176" s="6">
        <v>0.1</v>
      </c>
      <c r="AH176" s="6">
        <v>0.41942535915053092</v>
      </c>
      <c r="AI176" s="6">
        <v>3.5000000000000003E-2</v>
      </c>
      <c r="AJ176" s="6"/>
      <c r="AK176" s="6"/>
      <c r="AL176" s="6"/>
      <c r="AM176" s="6"/>
      <c r="AN176" s="6">
        <v>1.2450721093866959</v>
      </c>
      <c r="AO176" s="6"/>
      <c r="AP176" s="6"/>
      <c r="AQ176" s="6"/>
      <c r="AR176" s="6"/>
      <c r="AS176" s="6">
        <v>1.3268874717136392</v>
      </c>
      <c r="AT176" s="6"/>
      <c r="AU176" s="6"/>
      <c r="AV176" s="6"/>
      <c r="AW176" s="6">
        <v>0.24615109201575369</v>
      </c>
      <c r="AX176" s="6"/>
      <c r="AY176" s="6">
        <v>0.67731735729738729</v>
      </c>
      <c r="AZ176" s="6">
        <v>1.5897525118524638</v>
      </c>
      <c r="BA176" s="6"/>
      <c r="BB176" s="6">
        <f t="shared" si="6"/>
        <v>4.4078631849685532</v>
      </c>
      <c r="BC176" s="6">
        <f t="shared" si="7"/>
        <v>3.6237862797605538</v>
      </c>
      <c r="BD176" s="6">
        <f t="shared" si="8"/>
        <v>9.7623397118022126</v>
      </c>
      <c r="BE176" s="13" t="s">
        <v>78</v>
      </c>
      <c r="BF176" s="14" t="s">
        <v>78</v>
      </c>
      <c r="BG176" s="13" t="s">
        <v>79</v>
      </c>
    </row>
    <row r="177" spans="1:59" x14ac:dyDescent="0.2">
      <c r="A177" s="3" t="s">
        <v>196</v>
      </c>
      <c r="B177" s="31" t="s">
        <v>87</v>
      </c>
      <c r="C177" s="8">
        <v>498855</v>
      </c>
      <c r="D177" s="8">
        <v>2128500</v>
      </c>
      <c r="E177" s="6">
        <v>0</v>
      </c>
      <c r="F177" s="6">
        <v>0</v>
      </c>
      <c r="G177" s="6">
        <v>10</v>
      </c>
      <c r="H177" s="6">
        <v>7.65</v>
      </c>
      <c r="I177" s="6">
        <v>0.5</v>
      </c>
      <c r="J177" s="6">
        <v>333</v>
      </c>
      <c r="K177" s="6">
        <v>2.5</v>
      </c>
      <c r="L177" s="6">
        <v>1.5930247803854727</v>
      </c>
      <c r="M177" s="6">
        <v>0.43155727300933627</v>
      </c>
      <c r="N177" s="6">
        <v>0.4</v>
      </c>
      <c r="O177" s="6">
        <v>0.3</v>
      </c>
      <c r="P177" s="6">
        <v>248</v>
      </c>
      <c r="Q177" s="6">
        <v>219.78</v>
      </c>
      <c r="R177" s="6">
        <v>52</v>
      </c>
      <c r="S177" s="6">
        <v>196</v>
      </c>
      <c r="T177" s="6">
        <v>6</v>
      </c>
      <c r="U177" s="6">
        <v>4</v>
      </c>
      <c r="V177" s="6">
        <v>2</v>
      </c>
      <c r="W177" s="6">
        <v>242</v>
      </c>
      <c r="X177" s="6">
        <v>48</v>
      </c>
      <c r="Y177" s="6">
        <v>194</v>
      </c>
      <c r="Z177" s="6">
        <v>113.57</v>
      </c>
      <c r="AA177" s="6">
        <v>39.450000000000003</v>
      </c>
      <c r="AB177" s="6">
        <v>74.12</v>
      </c>
      <c r="AC177" s="6">
        <v>0.21133036578285272</v>
      </c>
      <c r="AD177" s="6">
        <v>2.96</v>
      </c>
      <c r="AE177" s="6">
        <v>1.0999999999999999E-2</v>
      </c>
      <c r="AF177" s="6">
        <v>0.1</v>
      </c>
      <c r="AG177" s="6">
        <v>0.1</v>
      </c>
      <c r="AH177" s="6">
        <v>0.63772642098688315</v>
      </c>
      <c r="AI177" s="6">
        <v>3.5000000000000003E-2</v>
      </c>
      <c r="AJ177" s="6"/>
      <c r="AK177" s="6"/>
      <c r="AL177" s="6"/>
      <c r="AM177" s="6"/>
      <c r="AN177" s="6">
        <v>0.93817056739358251</v>
      </c>
      <c r="AO177" s="6"/>
      <c r="AP177" s="6"/>
      <c r="AQ177" s="6"/>
      <c r="AR177" s="6"/>
      <c r="AS177" s="6">
        <v>1.4811767126105739</v>
      </c>
      <c r="AT177" s="6"/>
      <c r="AU177" s="6"/>
      <c r="AV177" s="6"/>
      <c r="AW177" s="6">
        <v>9.9994885172113968E-2</v>
      </c>
      <c r="AX177" s="6"/>
      <c r="AY177" s="6">
        <v>0.48926610084872685</v>
      </c>
      <c r="AZ177" s="6">
        <v>0.97429428906963589</v>
      </c>
      <c r="BA177" s="6"/>
      <c r="BB177" s="6">
        <f t="shared" si="6"/>
        <v>3.4936364542459062</v>
      </c>
      <c r="BC177" s="6">
        <f t="shared" si="7"/>
        <v>2.8736388401645447</v>
      </c>
      <c r="BD177" s="6">
        <f t="shared" si="8"/>
        <v>9.7372515780121827</v>
      </c>
      <c r="BE177" s="13" t="s">
        <v>78</v>
      </c>
      <c r="BF177" s="14" t="s">
        <v>78</v>
      </c>
      <c r="BG177" s="13" t="s">
        <v>79</v>
      </c>
    </row>
    <row r="178" spans="1:59" x14ac:dyDescent="0.2">
      <c r="A178" s="3" t="s">
        <v>165</v>
      </c>
      <c r="B178" s="31" t="s">
        <v>273</v>
      </c>
      <c r="C178" s="7">
        <v>478376</v>
      </c>
      <c r="D178" s="7">
        <v>2140393</v>
      </c>
      <c r="E178" s="6">
        <v>0</v>
      </c>
      <c r="F178" s="6">
        <v>0</v>
      </c>
      <c r="G178" s="6">
        <v>180</v>
      </c>
      <c r="H178" s="6">
        <v>7.73</v>
      </c>
      <c r="I178" s="6">
        <v>0.5</v>
      </c>
      <c r="J178" s="6">
        <v>363</v>
      </c>
      <c r="K178" s="6">
        <v>2.5</v>
      </c>
      <c r="L178" s="6">
        <v>1.7978890782745511</v>
      </c>
      <c r="M178" s="6">
        <v>0.3074492990720108</v>
      </c>
      <c r="N178" s="6"/>
      <c r="O178" s="6">
        <v>0.2</v>
      </c>
      <c r="P178" s="6">
        <v>248</v>
      </c>
      <c r="Q178" s="6">
        <v>239.58</v>
      </c>
      <c r="R178" s="6"/>
      <c r="S178" s="6"/>
      <c r="T178" s="6"/>
      <c r="U178" s="6"/>
      <c r="V178" s="6"/>
      <c r="W178" s="6"/>
      <c r="X178" s="6"/>
      <c r="Y178" s="6"/>
      <c r="Z178" s="6">
        <v>169.15</v>
      </c>
      <c r="AA178" s="6">
        <v>49.44</v>
      </c>
      <c r="AB178" s="6">
        <v>59.71</v>
      </c>
      <c r="AC178" s="6">
        <v>0.30414437778207859</v>
      </c>
      <c r="AD178" s="6">
        <v>4.26</v>
      </c>
      <c r="AE178" s="6">
        <v>1.0999999999999999E-2</v>
      </c>
      <c r="AF178" s="6">
        <v>0.1</v>
      </c>
      <c r="AG178" s="6"/>
      <c r="AH178" s="6">
        <v>0.28378097022694149</v>
      </c>
      <c r="AI178" s="6">
        <v>3.5000000000000003E-2</v>
      </c>
      <c r="AJ178" s="6"/>
      <c r="AK178" s="6"/>
      <c r="AL178" s="6"/>
      <c r="AM178" s="6"/>
      <c r="AN178" s="6">
        <v>0.98807325714856031</v>
      </c>
      <c r="AO178" s="6"/>
      <c r="AP178" s="6"/>
      <c r="AQ178" s="6"/>
      <c r="AR178" s="6"/>
      <c r="AS178" s="6">
        <v>1.1931701296029624</v>
      </c>
      <c r="AT178" s="6"/>
      <c r="AU178" s="6"/>
      <c r="AV178" s="6"/>
      <c r="AW178" s="6">
        <v>0.12863792133394714</v>
      </c>
      <c r="AX178" s="6"/>
      <c r="AY178" s="6">
        <v>0</v>
      </c>
      <c r="AZ178" s="6">
        <v>0.93079900830759854</v>
      </c>
      <c r="BA178" s="6"/>
      <c r="BB178" s="6">
        <f t="shared" si="6"/>
        <v>3.2406803163930684</v>
      </c>
      <c r="BC178" s="6">
        <f t="shared" si="7"/>
        <v>2.6932637253555818</v>
      </c>
      <c r="BD178" s="6">
        <f t="shared" si="8"/>
        <v>9.2251727887236807</v>
      </c>
      <c r="BE178" s="13" t="s">
        <v>78</v>
      </c>
      <c r="BF178" s="14" t="s">
        <v>78</v>
      </c>
      <c r="BG178" s="13" t="s">
        <v>79</v>
      </c>
    </row>
    <row r="179" spans="1:59" x14ac:dyDescent="0.2">
      <c r="A179" s="3" t="s">
        <v>186</v>
      </c>
      <c r="B179" s="31" t="s">
        <v>281</v>
      </c>
      <c r="C179" s="7">
        <v>486333</v>
      </c>
      <c r="D179" s="7">
        <v>2132216</v>
      </c>
      <c r="E179" s="6">
        <v>0</v>
      </c>
      <c r="F179" s="6">
        <v>0</v>
      </c>
      <c r="G179" s="6">
        <v>1755</v>
      </c>
      <c r="H179" s="6">
        <v>8.15</v>
      </c>
      <c r="I179" s="6">
        <v>0.5</v>
      </c>
      <c r="J179" s="6">
        <v>343</v>
      </c>
      <c r="K179" s="6">
        <v>2.5</v>
      </c>
      <c r="L179" s="6">
        <v>1.8224727940212404</v>
      </c>
      <c r="M179" s="6">
        <v>0.73054466476743851</v>
      </c>
      <c r="N179" s="6">
        <v>0.41</v>
      </c>
      <c r="O179" s="6">
        <v>0.2</v>
      </c>
      <c r="P179" s="6">
        <v>248</v>
      </c>
      <c r="Q179" s="6">
        <v>226.38000000000002</v>
      </c>
      <c r="R179" s="6">
        <v>52</v>
      </c>
      <c r="S179" s="6">
        <v>196</v>
      </c>
      <c r="T179" s="6">
        <v>4</v>
      </c>
      <c r="U179" s="6">
        <v>2</v>
      </c>
      <c r="V179" s="6">
        <v>2</v>
      </c>
      <c r="W179" s="6">
        <v>244</v>
      </c>
      <c r="X179" s="6">
        <v>50</v>
      </c>
      <c r="Y179" s="6">
        <v>194</v>
      </c>
      <c r="Z179" s="6">
        <v>100.53</v>
      </c>
      <c r="AA179" s="6">
        <v>43.7</v>
      </c>
      <c r="AB179" s="6">
        <v>56.83</v>
      </c>
      <c r="AC179" s="6">
        <v>8.853028836849236E-2</v>
      </c>
      <c r="AD179" s="6">
        <v>1.24</v>
      </c>
      <c r="AE179" s="6">
        <v>1.0999999999999999E-2</v>
      </c>
      <c r="AF179" s="6">
        <v>0.1</v>
      </c>
      <c r="AG179" s="6">
        <v>0.1</v>
      </c>
      <c r="AH179" s="6">
        <v>0.47053924630439309</v>
      </c>
      <c r="AI179" s="6">
        <v>3.5000000000000003E-2</v>
      </c>
      <c r="AJ179" s="6"/>
      <c r="AK179" s="6"/>
      <c r="AL179" s="6"/>
      <c r="AM179" s="6"/>
      <c r="AN179" s="6">
        <v>0.87329707071211127</v>
      </c>
      <c r="AO179" s="6"/>
      <c r="AP179" s="6"/>
      <c r="AQ179" s="6"/>
      <c r="AR179" s="6"/>
      <c r="AS179" s="6">
        <v>1.1355688130014401</v>
      </c>
      <c r="AT179" s="6"/>
      <c r="AU179" s="6"/>
      <c r="AV179" s="6"/>
      <c r="AW179" s="6">
        <v>9.3089867525957756E-2</v>
      </c>
      <c r="AX179" s="6"/>
      <c r="AY179" s="6">
        <v>0.53253453153602925</v>
      </c>
      <c r="AZ179" s="6">
        <v>1.2831107824801009</v>
      </c>
      <c r="BA179" s="6"/>
      <c r="BB179" s="6">
        <f t="shared" si="6"/>
        <v>3.38506653371961</v>
      </c>
      <c r="BC179" s="6">
        <f t="shared" si="7"/>
        <v>3.1120869934615638</v>
      </c>
      <c r="BD179" s="6">
        <f t="shared" si="8"/>
        <v>4.201525161996285</v>
      </c>
      <c r="BE179" s="13" t="s">
        <v>78</v>
      </c>
      <c r="BF179" s="14" t="s">
        <v>78</v>
      </c>
      <c r="BG179" s="13" t="s">
        <v>79</v>
      </c>
    </row>
    <row r="180" spans="1:59" x14ac:dyDescent="0.2">
      <c r="A180" s="3" t="s">
        <v>169</v>
      </c>
      <c r="B180" s="31" t="s">
        <v>291</v>
      </c>
      <c r="C180" s="7">
        <v>484686</v>
      </c>
      <c r="D180" s="7">
        <v>2140946</v>
      </c>
      <c r="E180" s="6">
        <v>0</v>
      </c>
      <c r="F180" s="6">
        <v>0</v>
      </c>
      <c r="G180" s="6">
        <v>5</v>
      </c>
      <c r="H180" s="6">
        <v>7.8550000000000004</v>
      </c>
      <c r="I180" s="6">
        <v>0.5</v>
      </c>
      <c r="J180" s="6">
        <v>378</v>
      </c>
      <c r="K180" s="6">
        <v>3.75</v>
      </c>
      <c r="L180" s="6">
        <v>2.229743018224728</v>
      </c>
      <c r="M180" s="6">
        <v>0.28573040363297886</v>
      </c>
      <c r="N180" s="6">
        <v>0.62</v>
      </c>
      <c r="O180" s="6">
        <v>0.1</v>
      </c>
      <c r="P180" s="6">
        <v>252</v>
      </c>
      <c r="Q180" s="6">
        <v>249.48000000000002</v>
      </c>
      <c r="R180" s="6">
        <v>40</v>
      </c>
      <c r="S180" s="6">
        <v>212</v>
      </c>
      <c r="T180" s="6">
        <v>2</v>
      </c>
      <c r="U180" s="6">
        <v>1</v>
      </c>
      <c r="V180" s="6">
        <v>1</v>
      </c>
      <c r="W180" s="6">
        <v>250</v>
      </c>
      <c r="X180" s="6">
        <v>39</v>
      </c>
      <c r="Y180" s="6">
        <v>211</v>
      </c>
      <c r="Z180" s="6">
        <v>116.145</v>
      </c>
      <c r="AA180" s="6">
        <v>52.935000000000002</v>
      </c>
      <c r="AB180" s="6">
        <v>63.21</v>
      </c>
      <c r="AC180" s="6">
        <v>7.6393071414747438E-2</v>
      </c>
      <c r="AD180" s="6">
        <v>1.07</v>
      </c>
      <c r="AE180" s="6">
        <v>1.0999999999999999E-2</v>
      </c>
      <c r="AF180" s="6">
        <v>0.1</v>
      </c>
      <c r="AG180" s="6">
        <v>0.1</v>
      </c>
      <c r="AH180" s="6">
        <v>0.42410993129294194</v>
      </c>
      <c r="AI180" s="6">
        <v>3.5000000000000003E-2</v>
      </c>
      <c r="AJ180" s="6"/>
      <c r="AK180" s="6"/>
      <c r="AL180" s="6"/>
      <c r="AM180" s="6"/>
      <c r="AN180" s="6">
        <v>1.0579370228055291</v>
      </c>
      <c r="AO180" s="6"/>
      <c r="AP180" s="6"/>
      <c r="AQ180" s="6"/>
      <c r="AR180" s="6"/>
      <c r="AS180" s="6">
        <v>1.2631145854762393</v>
      </c>
      <c r="AT180" s="6"/>
      <c r="AU180" s="6"/>
      <c r="AV180" s="6"/>
      <c r="AW180" s="6">
        <v>0.19180604572656132</v>
      </c>
      <c r="AX180" s="6"/>
      <c r="AY180" s="6">
        <v>0.57413879181228156</v>
      </c>
      <c r="AZ180" s="6">
        <v>1.1417511200034796</v>
      </c>
      <c r="BA180" s="6"/>
      <c r="BB180" s="6">
        <f t="shared" si="6"/>
        <v>3.6546087740118098</v>
      </c>
      <c r="BC180" s="6">
        <f t="shared" si="7"/>
        <v>3.0159764245653964</v>
      </c>
      <c r="BD180" s="6">
        <f t="shared" si="8"/>
        <v>9.5738579215303279</v>
      </c>
      <c r="BE180" s="13" t="s">
        <v>78</v>
      </c>
      <c r="BF180" s="14" t="s">
        <v>78</v>
      </c>
      <c r="BG180" s="13" t="s">
        <v>79</v>
      </c>
    </row>
    <row r="181" spans="1:59" x14ac:dyDescent="0.2">
      <c r="A181" s="3" t="s">
        <v>170</v>
      </c>
      <c r="B181" s="31" t="s">
        <v>292</v>
      </c>
      <c r="C181" s="7">
        <v>478144</v>
      </c>
      <c r="D181" s="7">
        <v>2155925</v>
      </c>
      <c r="E181" s="6">
        <v>0</v>
      </c>
      <c r="F181" s="6">
        <v>0</v>
      </c>
      <c r="G181" s="6">
        <v>682.5</v>
      </c>
      <c r="H181" s="6">
        <v>7.65</v>
      </c>
      <c r="I181" s="6">
        <v>0.83499999999999996</v>
      </c>
      <c r="J181" s="6">
        <v>696.5</v>
      </c>
      <c r="K181" s="6">
        <v>5</v>
      </c>
      <c r="L181" s="6">
        <v>4.8692146322276129</v>
      </c>
      <c r="M181" s="6">
        <v>0.53027952500493614</v>
      </c>
      <c r="N181" s="6"/>
      <c r="O181" s="6">
        <v>0.1</v>
      </c>
      <c r="P181" s="6">
        <v>444</v>
      </c>
      <c r="Q181" s="6">
        <v>459.69</v>
      </c>
      <c r="R181" s="6"/>
      <c r="S181" s="6"/>
      <c r="T181" s="6"/>
      <c r="U181" s="6"/>
      <c r="V181" s="6"/>
      <c r="W181" s="6">
        <v>0</v>
      </c>
      <c r="X181" s="6"/>
      <c r="Y181" s="6"/>
      <c r="Z181" s="6">
        <v>247.745</v>
      </c>
      <c r="AA181" s="6">
        <v>94.76</v>
      </c>
      <c r="AB181" s="6">
        <v>152.98500000000001</v>
      </c>
      <c r="AC181" s="6">
        <v>2.7130249661312177E-2</v>
      </c>
      <c r="AD181" s="6">
        <v>0.38</v>
      </c>
      <c r="AE181" s="6">
        <v>1.0999999999999999E-2</v>
      </c>
      <c r="AF181" s="6">
        <v>0.1</v>
      </c>
      <c r="AG181" s="6"/>
      <c r="AH181" s="6">
        <v>0.59140120757859671</v>
      </c>
      <c r="AI181" s="6">
        <v>0.499</v>
      </c>
      <c r="AJ181" s="6"/>
      <c r="AK181" s="6"/>
      <c r="AL181" s="6"/>
      <c r="AM181" s="6"/>
      <c r="AN181" s="6">
        <v>1.8938070762014072</v>
      </c>
      <c r="AO181" s="6"/>
      <c r="AP181" s="6"/>
      <c r="AQ181" s="6"/>
      <c r="AR181" s="6"/>
      <c r="AS181" s="6">
        <v>3.0569841596379344</v>
      </c>
      <c r="AT181" s="6"/>
      <c r="AU181" s="6"/>
      <c r="AV181" s="6"/>
      <c r="AW181" s="6">
        <v>0.28259424070380035</v>
      </c>
      <c r="AX181" s="6"/>
      <c r="AY181" s="6">
        <v>0</v>
      </c>
      <c r="AZ181" s="6">
        <v>1.9529381062154756</v>
      </c>
      <c r="BA181" s="6"/>
      <c r="BB181" s="6">
        <f t="shared" si="6"/>
        <v>7.186323582758618</v>
      </c>
      <c r="BC181" s="6">
        <f t="shared" si="7"/>
        <v>6.0180256144724584</v>
      </c>
      <c r="BD181" s="6">
        <f t="shared" si="8"/>
        <v>8.8478269609164002</v>
      </c>
      <c r="BE181" s="13" t="s">
        <v>78</v>
      </c>
      <c r="BF181" s="14" t="s">
        <v>78</v>
      </c>
      <c r="BG181" s="13" t="s">
        <v>79</v>
      </c>
    </row>
    <row r="182" spans="1:59" x14ac:dyDescent="0.2">
      <c r="A182" s="3" t="s">
        <v>300</v>
      </c>
      <c r="B182" s="31" t="s">
        <v>304</v>
      </c>
      <c r="C182" s="7">
        <v>499460</v>
      </c>
      <c r="D182" s="7">
        <v>2123283</v>
      </c>
      <c r="E182" s="6">
        <v>0</v>
      </c>
      <c r="F182" s="6">
        <v>0</v>
      </c>
      <c r="G182" s="6">
        <v>5</v>
      </c>
      <c r="H182" s="6">
        <v>7.9</v>
      </c>
      <c r="I182" s="6">
        <v>0.5</v>
      </c>
      <c r="J182" s="6">
        <v>222</v>
      </c>
      <c r="K182" s="6">
        <v>2.5</v>
      </c>
      <c r="L182" s="6">
        <v>0.99891831650714569</v>
      </c>
      <c r="M182" s="6">
        <v>0.22000959016162241</v>
      </c>
      <c r="N182" s="6"/>
      <c r="O182" s="6">
        <v>0.3</v>
      </c>
      <c r="P182" s="6">
        <v>162</v>
      </c>
      <c r="Q182" s="6">
        <v>146.52000000000001</v>
      </c>
      <c r="R182" s="6"/>
      <c r="S182" s="6"/>
      <c r="T182" s="6"/>
      <c r="U182" s="6"/>
      <c r="V182" s="6"/>
      <c r="W182" s="6">
        <v>0</v>
      </c>
      <c r="X182" s="6"/>
      <c r="Y182" s="6"/>
      <c r="Z182" s="6">
        <v>63.93</v>
      </c>
      <c r="AA182" s="6">
        <v>25.22</v>
      </c>
      <c r="AB182" s="6">
        <v>38.71</v>
      </c>
      <c r="AC182" s="6">
        <v>0.32627694987420175</v>
      </c>
      <c r="AD182" s="6">
        <v>4.57</v>
      </c>
      <c r="AE182" s="6">
        <v>1.0999999999999999E-2</v>
      </c>
      <c r="AF182" s="6">
        <v>0.1</v>
      </c>
      <c r="AG182" s="6"/>
      <c r="AH182" s="6">
        <v>0.23974599208827815</v>
      </c>
      <c r="AI182" s="6">
        <v>3.5000000000000003E-2</v>
      </c>
      <c r="AJ182" s="6"/>
      <c r="AK182" s="6"/>
      <c r="AL182" s="6"/>
      <c r="AM182" s="6"/>
      <c r="AN182" s="6">
        <v>0.50401716652527562</v>
      </c>
      <c r="AO182" s="6"/>
      <c r="AP182" s="6"/>
      <c r="AQ182" s="6"/>
      <c r="AR182" s="6"/>
      <c r="AS182" s="6">
        <v>0.77350339436329973</v>
      </c>
      <c r="AT182" s="6"/>
      <c r="AU182" s="6"/>
      <c r="AV182" s="6"/>
      <c r="AW182" s="6">
        <v>3.5803795202291447E-2</v>
      </c>
      <c r="AX182" s="6"/>
      <c r="AY182" s="6">
        <v>0</v>
      </c>
      <c r="AZ182" s="6">
        <v>0.66112826758296728</v>
      </c>
      <c r="BA182" s="6"/>
      <c r="BB182" s="6">
        <f t="shared" si="6"/>
        <v>1.974452623673834</v>
      </c>
      <c r="BC182" s="6">
        <f t="shared" si="7"/>
        <v>1.784950848631248</v>
      </c>
      <c r="BD182" s="6">
        <f t="shared" si="8"/>
        <v>5.0407405440414941</v>
      </c>
      <c r="BE182" s="13" t="s">
        <v>78</v>
      </c>
      <c r="BF182" s="14" t="s">
        <v>78</v>
      </c>
      <c r="BG182" s="13" t="s">
        <v>79</v>
      </c>
    </row>
    <row r="183" spans="1:59" x14ac:dyDescent="0.2">
      <c r="A183" s="3" t="s">
        <v>196</v>
      </c>
      <c r="B183" s="31" t="s">
        <v>313</v>
      </c>
      <c r="C183" s="7">
        <v>498541</v>
      </c>
      <c r="D183" s="7">
        <v>2128735</v>
      </c>
      <c r="E183" s="6">
        <v>0</v>
      </c>
      <c r="F183" s="6">
        <v>0</v>
      </c>
      <c r="G183" s="6">
        <v>30</v>
      </c>
      <c r="H183" s="6">
        <v>7.64</v>
      </c>
      <c r="I183" s="6">
        <v>0.5</v>
      </c>
      <c r="J183" s="6">
        <v>283</v>
      </c>
      <c r="K183" s="6">
        <v>2.5</v>
      </c>
      <c r="L183" s="6">
        <v>1.3635767667497052</v>
      </c>
      <c r="M183" s="6">
        <v>0.31873184215722222</v>
      </c>
      <c r="N183" s="6"/>
      <c r="O183" s="6">
        <v>0.3</v>
      </c>
      <c r="P183" s="6">
        <v>216</v>
      </c>
      <c r="Q183" s="6">
        <v>186.78</v>
      </c>
      <c r="R183" s="6"/>
      <c r="S183" s="6"/>
      <c r="T183" s="6"/>
      <c r="U183" s="6"/>
      <c r="V183" s="6"/>
      <c r="W183" s="6"/>
      <c r="X183" s="6"/>
      <c r="Y183" s="6"/>
      <c r="Z183" s="6">
        <v>98.19</v>
      </c>
      <c r="AA183" s="6">
        <v>40.950000000000003</v>
      </c>
      <c r="AB183" s="6">
        <v>57.24</v>
      </c>
      <c r="AC183" s="6">
        <v>0.23132107605960908</v>
      </c>
      <c r="AD183" s="6">
        <v>3.24</v>
      </c>
      <c r="AE183" s="6">
        <v>1.0999999999999999E-2</v>
      </c>
      <c r="AF183" s="6">
        <v>0.1</v>
      </c>
      <c r="AG183" s="6"/>
      <c r="AH183" s="6">
        <v>0.48261503227149699</v>
      </c>
      <c r="AI183" s="6">
        <v>3.5000000000000003E-2</v>
      </c>
      <c r="AJ183" s="6"/>
      <c r="AK183" s="6"/>
      <c r="AL183" s="6"/>
      <c r="AM183" s="6"/>
      <c r="AN183" s="6">
        <v>0.81840411198163565</v>
      </c>
      <c r="AO183" s="6"/>
      <c r="AP183" s="6"/>
      <c r="AQ183" s="6"/>
      <c r="AR183" s="6"/>
      <c r="AS183" s="6">
        <v>1.1437975725159433</v>
      </c>
      <c r="AT183" s="6"/>
      <c r="AU183" s="6"/>
      <c r="AV183" s="6"/>
      <c r="AW183" s="6">
        <v>8.2092987570968237E-2</v>
      </c>
      <c r="AX183" s="6"/>
      <c r="AY183" s="6">
        <v>0</v>
      </c>
      <c r="AZ183" s="6">
        <v>0.82206080640250523</v>
      </c>
      <c r="BA183" s="6"/>
      <c r="BB183" s="6">
        <f t="shared" si="6"/>
        <v>2.8663554784710525</v>
      </c>
      <c r="BC183" s="6">
        <f t="shared" si="7"/>
        <v>2.3962447172380337</v>
      </c>
      <c r="BD183" s="6">
        <f t="shared" si="8"/>
        <v>8.9330510346639755</v>
      </c>
      <c r="BE183" s="13" t="s">
        <v>78</v>
      </c>
      <c r="BF183" s="14" t="s">
        <v>78</v>
      </c>
      <c r="BG183" s="13" t="s">
        <v>79</v>
      </c>
    </row>
    <row r="184" spans="1:59" x14ac:dyDescent="0.2">
      <c r="A184" s="3" t="s">
        <v>196</v>
      </c>
      <c r="B184" s="31" t="s">
        <v>400</v>
      </c>
      <c r="C184" s="7">
        <v>486666</v>
      </c>
      <c r="D184" s="7">
        <v>2126212</v>
      </c>
      <c r="E184" s="6">
        <v>0</v>
      </c>
      <c r="F184" s="6">
        <v>0</v>
      </c>
      <c r="G184" s="6">
        <v>975</v>
      </c>
      <c r="H184" s="6">
        <v>8.0399999999999991</v>
      </c>
      <c r="I184" s="6">
        <v>0.81</v>
      </c>
      <c r="J184" s="6">
        <v>242</v>
      </c>
      <c r="K184" s="6">
        <v>2.5</v>
      </c>
      <c r="L184" s="6">
        <v>0.87190245181591719</v>
      </c>
      <c r="M184" s="6">
        <v>0.23185626040109442</v>
      </c>
      <c r="N184" s="6">
        <v>2.02</v>
      </c>
      <c r="O184" s="6">
        <v>0.2</v>
      </c>
      <c r="P184" s="6">
        <v>180</v>
      </c>
      <c r="Q184" s="6">
        <v>159.72</v>
      </c>
      <c r="R184" s="6">
        <v>32</v>
      </c>
      <c r="S184" s="6">
        <v>148</v>
      </c>
      <c r="T184" s="6">
        <v>2</v>
      </c>
      <c r="U184" s="6">
        <v>0</v>
      </c>
      <c r="V184" s="6">
        <v>2</v>
      </c>
      <c r="W184" s="6">
        <v>178</v>
      </c>
      <c r="X184" s="6">
        <v>32</v>
      </c>
      <c r="Y184" s="6">
        <v>146</v>
      </c>
      <c r="Z184" s="6">
        <v>80.209999999999994</v>
      </c>
      <c r="AA184" s="6">
        <v>31.21</v>
      </c>
      <c r="AB184" s="6">
        <v>49</v>
      </c>
      <c r="AC184" s="6">
        <v>0.4555026127346623</v>
      </c>
      <c r="AD184" s="6">
        <v>6.38</v>
      </c>
      <c r="AE184" s="6">
        <v>1.0999999999999999E-2</v>
      </c>
      <c r="AF184" s="6">
        <v>0.1</v>
      </c>
      <c r="AG184" s="6">
        <v>0.1</v>
      </c>
      <c r="AH184" s="6">
        <v>0.36227357901311674</v>
      </c>
      <c r="AI184" s="6">
        <v>3.5000000000000003E-2</v>
      </c>
      <c r="AJ184" s="6"/>
      <c r="AK184" s="6"/>
      <c r="AL184" s="6"/>
      <c r="AM184" s="6"/>
      <c r="AN184" s="6">
        <v>0.62378362193722237</v>
      </c>
      <c r="AO184" s="6"/>
      <c r="AP184" s="6"/>
      <c r="AQ184" s="6"/>
      <c r="AR184" s="6"/>
      <c r="AS184" s="6">
        <v>0.97922238222587954</v>
      </c>
      <c r="AT184" s="6"/>
      <c r="AU184" s="6"/>
      <c r="AV184" s="6"/>
      <c r="AW184" s="6">
        <v>5.191550304332259E-2</v>
      </c>
      <c r="AX184" s="6"/>
      <c r="AY184" s="6">
        <v>0.37610251289732066</v>
      </c>
      <c r="AZ184" s="6">
        <v>0.66112826758296728</v>
      </c>
      <c r="BA184" s="6"/>
      <c r="BB184" s="6">
        <f t="shared" si="6"/>
        <v>2.3160497747893918</v>
      </c>
      <c r="BC184" s="6">
        <f t="shared" si="7"/>
        <v>1.9215349039647904</v>
      </c>
      <c r="BD184" s="5">
        <f t="shared" si="8"/>
        <v>9.3098994057290625</v>
      </c>
      <c r="BE184" s="13" t="s">
        <v>78</v>
      </c>
      <c r="BF184" s="14" t="s">
        <v>78</v>
      </c>
      <c r="BG184" s="13" t="s">
        <v>79</v>
      </c>
    </row>
    <row r="185" spans="1:59" x14ac:dyDescent="0.2">
      <c r="A185" s="3" t="s">
        <v>196</v>
      </c>
      <c r="B185" s="31" t="s">
        <v>323</v>
      </c>
      <c r="C185" s="7">
        <v>488261</v>
      </c>
      <c r="D185" s="7">
        <v>2127516</v>
      </c>
      <c r="E185" s="6">
        <v>0</v>
      </c>
      <c r="F185" s="6">
        <v>0</v>
      </c>
      <c r="G185" s="6">
        <v>120</v>
      </c>
      <c r="H185" s="6">
        <v>7.36</v>
      </c>
      <c r="I185" s="6">
        <v>0.5</v>
      </c>
      <c r="J185" s="6">
        <v>494</v>
      </c>
      <c r="K185" s="6">
        <v>2.5</v>
      </c>
      <c r="L185" s="6">
        <v>2.2944801363576768</v>
      </c>
      <c r="M185" s="6">
        <v>0.80670183059261558</v>
      </c>
      <c r="N185" s="6">
        <v>4.8499999999999996</v>
      </c>
      <c r="O185" s="6">
        <v>0.3</v>
      </c>
      <c r="P185" s="6">
        <v>332</v>
      </c>
      <c r="Q185" s="6">
        <v>326.04000000000002</v>
      </c>
      <c r="R185" s="6">
        <v>56</v>
      </c>
      <c r="S185" s="6">
        <v>276</v>
      </c>
      <c r="T185" s="6">
        <v>4</v>
      </c>
      <c r="U185" s="6">
        <v>0</v>
      </c>
      <c r="V185" s="6">
        <v>4</v>
      </c>
      <c r="W185" s="6">
        <v>328</v>
      </c>
      <c r="X185" s="6">
        <v>56</v>
      </c>
      <c r="Y185" s="6">
        <v>272</v>
      </c>
      <c r="Z185" s="6">
        <v>144.65</v>
      </c>
      <c r="AA185" s="6">
        <v>65.17</v>
      </c>
      <c r="AB185" s="6">
        <v>79.48</v>
      </c>
      <c r="AC185" s="6">
        <v>0.51761660538029808</v>
      </c>
      <c r="AD185" s="6">
        <v>7.25</v>
      </c>
      <c r="AE185" s="6">
        <v>0.109</v>
      </c>
      <c r="AF185" s="6">
        <v>0.51</v>
      </c>
      <c r="AG185" s="6">
        <v>0.11</v>
      </c>
      <c r="AH185" s="6">
        <v>0.64147407870081197</v>
      </c>
      <c r="AI185" s="6">
        <v>3.5000000000000003E-2</v>
      </c>
      <c r="AJ185" s="6"/>
      <c r="AK185" s="6"/>
      <c r="AL185" s="6"/>
      <c r="AM185" s="6"/>
      <c r="AN185" s="6">
        <v>1.3024602026049203</v>
      </c>
      <c r="AO185" s="6"/>
      <c r="AP185" s="6"/>
      <c r="AQ185" s="6"/>
      <c r="AR185" s="6"/>
      <c r="AS185" s="6">
        <v>1.5881505862991154</v>
      </c>
      <c r="AT185" s="6"/>
      <c r="AU185" s="6"/>
      <c r="AV185" s="6"/>
      <c r="AW185" s="6">
        <v>0.24448877295279017</v>
      </c>
      <c r="AX185" s="6"/>
      <c r="AY185" s="6">
        <v>0.41604260276252286</v>
      </c>
      <c r="AZ185" s="6">
        <v>1.8311513200817713</v>
      </c>
      <c r="BA185" s="6"/>
      <c r="BB185" s="6">
        <f t="shared" si="6"/>
        <v>4.9662508819385973</v>
      </c>
      <c r="BC185" s="6">
        <f t="shared" si="7"/>
        <v>4.2602726510314026</v>
      </c>
      <c r="BD185" s="6">
        <f t="shared" si="8"/>
        <v>7.6516168672247638</v>
      </c>
      <c r="BE185" s="13" t="s">
        <v>78</v>
      </c>
      <c r="BF185" s="14" t="s">
        <v>78</v>
      </c>
      <c r="BG185" s="13" t="s">
        <v>79</v>
      </c>
    </row>
    <row r="186" spans="1:59" x14ac:dyDescent="0.2">
      <c r="A186" s="3" t="s">
        <v>196</v>
      </c>
      <c r="B186" s="31" t="s">
        <v>401</v>
      </c>
      <c r="C186" s="7">
        <v>489528</v>
      </c>
      <c r="D186" s="7">
        <v>2127154</v>
      </c>
      <c r="E186" s="6">
        <v>0</v>
      </c>
      <c r="F186" s="6">
        <v>0</v>
      </c>
      <c r="G186" s="6">
        <v>20</v>
      </c>
      <c r="H186" s="6">
        <v>7.95</v>
      </c>
      <c r="I186" s="6">
        <v>0.5</v>
      </c>
      <c r="J186" s="6">
        <v>272</v>
      </c>
      <c r="K186" s="6">
        <v>2.5</v>
      </c>
      <c r="L186" s="6">
        <v>1.1832961846073162</v>
      </c>
      <c r="M186" s="6">
        <v>0.32155247792852509</v>
      </c>
      <c r="N186" s="6"/>
      <c r="O186" s="6">
        <v>0.2</v>
      </c>
      <c r="P186" s="6">
        <v>196</v>
      </c>
      <c r="Q186" s="6">
        <v>179.52</v>
      </c>
      <c r="R186" s="6"/>
      <c r="S186" s="6"/>
      <c r="T186" s="6"/>
      <c r="U186" s="6"/>
      <c r="V186" s="6"/>
      <c r="W186" s="6"/>
      <c r="X186" s="6"/>
      <c r="Y186" s="6"/>
      <c r="Z186" s="6">
        <v>84.63</v>
      </c>
      <c r="AA186" s="6">
        <v>35.21</v>
      </c>
      <c r="AB186" s="6">
        <v>49.42</v>
      </c>
      <c r="AC186" s="6">
        <v>0.28058389781304433</v>
      </c>
      <c r="AD186" s="6">
        <v>3.93</v>
      </c>
      <c r="AE186" s="6">
        <v>1.0999999999999999E-2</v>
      </c>
      <c r="AF186" s="6">
        <v>0.1</v>
      </c>
      <c r="AG186" s="6"/>
      <c r="AH186" s="6">
        <v>0.36414740787008115</v>
      </c>
      <c r="AI186" s="6">
        <v>3.5000000000000003E-2</v>
      </c>
      <c r="AJ186" s="6"/>
      <c r="AK186" s="6"/>
      <c r="AL186" s="6"/>
      <c r="AM186" s="6"/>
      <c r="AN186" s="6">
        <v>0.70362792554518683</v>
      </c>
      <c r="AO186" s="6"/>
      <c r="AP186" s="6"/>
      <c r="AQ186" s="6"/>
      <c r="AR186" s="6"/>
      <c r="AS186" s="6">
        <v>0.98745114174038262</v>
      </c>
      <c r="AT186" s="6"/>
      <c r="AU186" s="6"/>
      <c r="AV186" s="6"/>
      <c r="AW186" s="6">
        <v>6.4702572758426682E-2</v>
      </c>
      <c r="AX186" s="6"/>
      <c r="AY186" s="6">
        <v>0</v>
      </c>
      <c r="AZ186" s="6">
        <v>0.81336175025009783</v>
      </c>
      <c r="BA186" s="6"/>
      <c r="BB186" s="6">
        <f t="shared" si="6"/>
        <v>2.5691433902940939</v>
      </c>
      <c r="BC186" s="6">
        <f t="shared" si="7"/>
        <v>2.1495799682189669</v>
      </c>
      <c r="BD186" s="5">
        <f t="shared" si="8"/>
        <v>8.8914604692430537</v>
      </c>
      <c r="BE186" s="13" t="s">
        <v>78</v>
      </c>
      <c r="BF186" s="14" t="s">
        <v>78</v>
      </c>
      <c r="BG186" s="13" t="s">
        <v>79</v>
      </c>
    </row>
    <row r="187" spans="1:59" x14ac:dyDescent="0.2">
      <c r="A187" s="3" t="s">
        <v>196</v>
      </c>
      <c r="B187" s="31" t="s">
        <v>339</v>
      </c>
      <c r="C187" s="8">
        <v>497315</v>
      </c>
      <c r="D187" s="8">
        <v>2129600</v>
      </c>
      <c r="E187" s="6">
        <v>0</v>
      </c>
      <c r="F187" s="6">
        <v>0</v>
      </c>
      <c r="G187" s="6">
        <v>115</v>
      </c>
      <c r="H187" s="6">
        <v>7.7225000000000001</v>
      </c>
      <c r="I187" s="6">
        <v>0.5</v>
      </c>
      <c r="J187" s="6">
        <v>336.25</v>
      </c>
      <c r="K187" s="6">
        <v>3.75</v>
      </c>
      <c r="L187" s="6">
        <v>1.7040612298413531</v>
      </c>
      <c r="M187" s="6">
        <v>0.43867937833187598</v>
      </c>
      <c r="N187" s="6">
        <v>1.4833333333333334</v>
      </c>
      <c r="O187" s="6">
        <v>0.2</v>
      </c>
      <c r="P187" s="6">
        <v>235</v>
      </c>
      <c r="Q187" s="6">
        <v>221.92500000000001</v>
      </c>
      <c r="R187" s="6">
        <v>49.333333333333336</v>
      </c>
      <c r="S187" s="6">
        <v>204</v>
      </c>
      <c r="T187" s="6">
        <v>2</v>
      </c>
      <c r="U187" s="6">
        <v>2</v>
      </c>
      <c r="V187" s="6">
        <v>0</v>
      </c>
      <c r="W187" s="6">
        <v>251.33333333333334</v>
      </c>
      <c r="X187" s="6">
        <v>47.333333333333336</v>
      </c>
      <c r="Y187" s="6">
        <v>204</v>
      </c>
      <c r="Z187" s="6">
        <v>112.36750000000001</v>
      </c>
      <c r="AA187" s="6">
        <v>45.76</v>
      </c>
      <c r="AB187" s="6">
        <v>66.614999999999995</v>
      </c>
      <c r="AC187" s="6">
        <v>0.25024085542868202</v>
      </c>
      <c r="AD187" s="6">
        <v>3.5049999999999999</v>
      </c>
      <c r="AE187" s="6">
        <v>1.0999999999999999E-2</v>
      </c>
      <c r="AF187" s="6">
        <v>0.1075</v>
      </c>
      <c r="AG187" s="6">
        <v>0.11</v>
      </c>
      <c r="AH187" s="6">
        <v>0.58671663543618569</v>
      </c>
      <c r="AI187" s="6">
        <v>3.5000000000000003E-2</v>
      </c>
      <c r="AJ187" s="6"/>
      <c r="AK187" s="6"/>
      <c r="AL187" s="6"/>
      <c r="AM187" s="6"/>
      <c r="AN187" s="6">
        <v>0.91446678975996798</v>
      </c>
      <c r="AO187" s="6"/>
      <c r="AP187" s="6"/>
      <c r="AQ187" s="6"/>
      <c r="AR187" s="6"/>
      <c r="AS187" s="6">
        <v>1.3310018514708908</v>
      </c>
      <c r="AT187" s="6"/>
      <c r="AU187" s="6"/>
      <c r="AV187" s="6"/>
      <c r="AW187" s="6">
        <v>5.3066339317681968E-2</v>
      </c>
      <c r="AX187" s="6"/>
      <c r="AY187" s="6">
        <v>0.39884617518167192</v>
      </c>
      <c r="AZ187" s="6">
        <v>1.122178243660563</v>
      </c>
      <c r="BA187" s="6"/>
      <c r="BB187" s="6">
        <f t="shared" si="6"/>
        <v>3.4207132242091038</v>
      </c>
      <c r="BC187" s="6">
        <f t="shared" si="7"/>
        <v>2.9796980990380968</v>
      </c>
      <c r="BD187" s="6">
        <f t="shared" si="8"/>
        <v>6.890418488717712</v>
      </c>
      <c r="BE187" s="13" t="s">
        <v>78</v>
      </c>
      <c r="BF187" s="14" t="s">
        <v>78</v>
      </c>
      <c r="BG187" s="13" t="s">
        <v>79</v>
      </c>
    </row>
    <row r="188" spans="1:59" x14ac:dyDescent="0.2">
      <c r="A188" s="3" t="s">
        <v>196</v>
      </c>
      <c r="B188" s="31" t="s">
        <v>340</v>
      </c>
      <c r="C188" s="7">
        <v>496647</v>
      </c>
      <c r="D188" s="7">
        <v>2129289</v>
      </c>
      <c r="E188" s="6">
        <v>0</v>
      </c>
      <c r="F188" s="6">
        <v>0</v>
      </c>
      <c r="G188" s="6">
        <v>3250</v>
      </c>
      <c r="H188" s="6">
        <v>7.61</v>
      </c>
      <c r="I188" s="6">
        <v>0.5</v>
      </c>
      <c r="J188" s="6">
        <v>494</v>
      </c>
      <c r="K188" s="6">
        <v>2.5</v>
      </c>
      <c r="L188" s="6">
        <v>2.7730431362265633</v>
      </c>
      <c r="M188" s="6">
        <v>0.66567004202747293</v>
      </c>
      <c r="N188" s="6"/>
      <c r="O188" s="6">
        <v>0.2</v>
      </c>
      <c r="P188" s="6">
        <v>304</v>
      </c>
      <c r="Q188" s="6">
        <v>326.04000000000002</v>
      </c>
      <c r="R188" s="6"/>
      <c r="S188" s="6"/>
      <c r="T188" s="6"/>
      <c r="U188" s="6"/>
      <c r="V188" s="6"/>
      <c r="W188" s="6"/>
      <c r="X188" s="6"/>
      <c r="Y188" s="6"/>
      <c r="Z188" s="6">
        <v>167.09</v>
      </c>
      <c r="AA188" s="6">
        <v>68.67</v>
      </c>
      <c r="AB188" s="6">
        <v>98.42</v>
      </c>
      <c r="AC188" s="6">
        <v>0.17991639249080704</v>
      </c>
      <c r="AD188" s="6">
        <v>2.52</v>
      </c>
      <c r="AE188" s="6">
        <v>1.0999999999999999E-2</v>
      </c>
      <c r="AF188" s="6">
        <v>0.34</v>
      </c>
      <c r="AG188" s="6"/>
      <c r="AH188" s="6">
        <v>0.69893816364772021</v>
      </c>
      <c r="AI188" s="6">
        <v>3.5000000000000003E-2</v>
      </c>
      <c r="AJ188" s="6"/>
      <c r="AK188" s="6"/>
      <c r="AL188" s="6"/>
      <c r="AM188" s="6"/>
      <c r="AN188" s="6">
        <v>1.3723239682618893</v>
      </c>
      <c r="AO188" s="6"/>
      <c r="AP188" s="6"/>
      <c r="AQ188" s="6"/>
      <c r="AR188" s="6"/>
      <c r="AS188" s="6">
        <v>1.966673523966262</v>
      </c>
      <c r="AT188" s="6"/>
      <c r="AU188" s="6"/>
      <c r="AV188" s="6"/>
      <c r="AW188" s="6">
        <v>8.6952074062707801E-2</v>
      </c>
      <c r="AX188" s="6"/>
      <c r="AY188" s="6">
        <v>0</v>
      </c>
      <c r="AZ188" s="6">
        <v>1.5832282197381584</v>
      </c>
      <c r="BA188" s="6"/>
      <c r="BB188" s="6">
        <f t="shared" si="6"/>
        <v>5.0091777860290172</v>
      </c>
      <c r="BC188" s="6">
        <f t="shared" si="7"/>
        <v>4.3175677343925631</v>
      </c>
      <c r="BD188" s="6">
        <f t="shared" si="8"/>
        <v>7.4153417193824369</v>
      </c>
      <c r="BE188" s="13" t="s">
        <v>78</v>
      </c>
      <c r="BF188" s="14" t="s">
        <v>78</v>
      </c>
      <c r="BG188" s="13" t="s">
        <v>79</v>
      </c>
    </row>
    <row r="189" spans="1:59" x14ac:dyDescent="0.2">
      <c r="A189" s="3" t="s">
        <v>196</v>
      </c>
      <c r="B189" s="31" t="s">
        <v>342</v>
      </c>
      <c r="C189" s="7">
        <v>496048</v>
      </c>
      <c r="D189" s="7">
        <v>2129025</v>
      </c>
      <c r="E189" s="6">
        <v>0</v>
      </c>
      <c r="F189" s="6">
        <v>0</v>
      </c>
      <c r="G189" s="6">
        <v>80</v>
      </c>
      <c r="H189" s="6">
        <v>7.89</v>
      </c>
      <c r="I189" s="6">
        <v>0.5</v>
      </c>
      <c r="J189" s="6">
        <v>212</v>
      </c>
      <c r="K189" s="6">
        <v>5</v>
      </c>
      <c r="L189" s="6">
        <v>1.1308509243477121</v>
      </c>
      <c r="M189" s="6">
        <v>0.20364990268806588</v>
      </c>
      <c r="N189" s="6">
        <v>0.81</v>
      </c>
      <c r="O189" s="6">
        <v>0.2</v>
      </c>
      <c r="P189" s="6">
        <v>148</v>
      </c>
      <c r="Q189" s="6">
        <v>139.92000000000002</v>
      </c>
      <c r="R189" s="6">
        <v>20</v>
      </c>
      <c r="S189" s="6">
        <v>128</v>
      </c>
      <c r="T189" s="6">
        <v>2</v>
      </c>
      <c r="U189" s="6">
        <v>2</v>
      </c>
      <c r="V189" s="6">
        <v>0</v>
      </c>
      <c r="W189" s="6">
        <v>146</v>
      </c>
      <c r="X189" s="6">
        <v>18</v>
      </c>
      <c r="Y189" s="6">
        <v>128</v>
      </c>
      <c r="Z189" s="6">
        <v>65.22</v>
      </c>
      <c r="AA189" s="6">
        <v>26.47</v>
      </c>
      <c r="AB189" s="6">
        <v>38.75</v>
      </c>
      <c r="AC189" s="6">
        <v>0.16206754402941745</v>
      </c>
      <c r="AD189" s="6">
        <v>2.27</v>
      </c>
      <c r="AE189" s="6">
        <v>1.0999999999999999E-2</v>
      </c>
      <c r="AF189" s="6">
        <v>0.34</v>
      </c>
      <c r="AG189" s="6">
        <v>0.34</v>
      </c>
      <c r="AH189" s="6">
        <v>0.22444305642306889</v>
      </c>
      <c r="AI189" s="6">
        <v>3.5000000000000003E-2</v>
      </c>
      <c r="AJ189" s="6"/>
      <c r="AK189" s="6"/>
      <c r="AL189" s="6"/>
      <c r="AM189" s="6"/>
      <c r="AN189" s="6">
        <v>0.52896851140276457</v>
      </c>
      <c r="AO189" s="6"/>
      <c r="AP189" s="6"/>
      <c r="AQ189" s="6"/>
      <c r="AR189" s="6"/>
      <c r="AS189" s="6">
        <v>0.7743262703147501</v>
      </c>
      <c r="AT189" s="6"/>
      <c r="AU189" s="6"/>
      <c r="AV189" s="6"/>
      <c r="AW189" s="6">
        <v>3.1711932893458139E-2</v>
      </c>
      <c r="AX189" s="6"/>
      <c r="AY189" s="6">
        <v>0.38608753536362123</v>
      </c>
      <c r="AZ189" s="6">
        <v>0.70027402026880092</v>
      </c>
      <c r="BA189" s="6"/>
      <c r="BB189" s="6">
        <f t="shared" si="6"/>
        <v>2.0352807348797737</v>
      </c>
      <c r="BC189" s="6">
        <f t="shared" si="7"/>
        <v>1.7210114274882642</v>
      </c>
      <c r="BD189" s="6">
        <f t="shared" si="8"/>
        <v>8.3664766691999848</v>
      </c>
      <c r="BE189" s="13" t="s">
        <v>78</v>
      </c>
      <c r="BF189" s="14" t="s">
        <v>78</v>
      </c>
      <c r="BG189" s="13" t="s">
        <v>79</v>
      </c>
    </row>
    <row r="190" spans="1:59" x14ac:dyDescent="0.2">
      <c r="A190" s="3" t="s">
        <v>196</v>
      </c>
      <c r="B190" s="31" t="s">
        <v>334</v>
      </c>
      <c r="C190" s="7">
        <v>492704</v>
      </c>
      <c r="D190" s="7">
        <v>2128176</v>
      </c>
      <c r="E190" s="6">
        <v>3</v>
      </c>
      <c r="F190" s="6">
        <v>0</v>
      </c>
      <c r="G190" s="6">
        <v>20.333333333333332</v>
      </c>
      <c r="H190" s="6">
        <v>7.8033333333333337</v>
      </c>
      <c r="I190" s="6">
        <v>0.5</v>
      </c>
      <c r="J190" s="6">
        <v>265</v>
      </c>
      <c r="K190" s="6">
        <v>3.3333333333333335</v>
      </c>
      <c r="L190" s="6">
        <v>1.3799659105808313</v>
      </c>
      <c r="M190" s="6">
        <v>0.29240590829172897</v>
      </c>
      <c r="N190" s="6">
        <v>2.67</v>
      </c>
      <c r="O190" s="6">
        <v>0.16666666666666666</v>
      </c>
      <c r="P190" s="6">
        <v>182.66666666666666</v>
      </c>
      <c r="Q190" s="6">
        <v>174.9</v>
      </c>
      <c r="R190" s="6">
        <v>38</v>
      </c>
      <c r="S190" s="6">
        <v>148</v>
      </c>
      <c r="T190" s="6">
        <v>1</v>
      </c>
      <c r="U190" s="6">
        <v>0</v>
      </c>
      <c r="V190" s="6">
        <v>1</v>
      </c>
      <c r="W190" s="6">
        <v>185</v>
      </c>
      <c r="X190" s="6">
        <v>38</v>
      </c>
      <c r="Y190" s="6">
        <v>147</v>
      </c>
      <c r="Z190" s="6">
        <v>79.306666666666672</v>
      </c>
      <c r="AA190" s="6">
        <v>33.456666666666671</v>
      </c>
      <c r="AB190" s="6">
        <v>45.85</v>
      </c>
      <c r="AC190" s="6">
        <v>0.17420476098316237</v>
      </c>
      <c r="AD190" s="6">
        <v>2.44</v>
      </c>
      <c r="AE190" s="6">
        <v>1.1000000000000001E-2</v>
      </c>
      <c r="AF190" s="6">
        <v>0.1</v>
      </c>
      <c r="AG190" s="6">
        <v>0.13500000000000001</v>
      </c>
      <c r="AH190" s="6">
        <v>0.36636824207092789</v>
      </c>
      <c r="AI190" s="6">
        <v>3.5000000000000003E-2</v>
      </c>
      <c r="AJ190" s="6"/>
      <c r="AK190" s="6"/>
      <c r="AL190" s="6"/>
      <c r="AM190" s="6"/>
      <c r="AN190" s="6">
        <v>0.66869604271670235</v>
      </c>
      <c r="AO190" s="6"/>
      <c r="AP190" s="6"/>
      <c r="AQ190" s="6"/>
      <c r="AR190" s="6"/>
      <c r="AS190" s="6">
        <v>0.91613522594802166</v>
      </c>
      <c r="AT190" s="6"/>
      <c r="AU190" s="6"/>
      <c r="AV190" s="6"/>
      <c r="AW190" s="6">
        <v>5.8650026426610755E-2</v>
      </c>
      <c r="AX190" s="6"/>
      <c r="AY190" s="6">
        <v>0.35696455317024461</v>
      </c>
      <c r="AZ190" s="6">
        <v>0.94819712061241357</v>
      </c>
      <c r="BA190" s="6"/>
      <c r="BB190" s="6">
        <f t="shared" si="6"/>
        <v>2.5916784157037487</v>
      </c>
      <c r="BC190" s="6">
        <f t="shared" si="7"/>
        <v>2.2129448219266505</v>
      </c>
      <c r="BD190" s="6">
        <f t="shared" si="8"/>
        <v>7.8826907968726889</v>
      </c>
      <c r="BE190" s="13" t="s">
        <v>78</v>
      </c>
      <c r="BF190" s="14" t="s">
        <v>78</v>
      </c>
      <c r="BG190" s="13" t="s">
        <v>79</v>
      </c>
    </row>
    <row r="191" spans="1:59" x14ac:dyDescent="0.2">
      <c r="A191" s="3" t="s">
        <v>170</v>
      </c>
      <c r="B191" s="31" t="s">
        <v>345</v>
      </c>
      <c r="C191" s="7">
        <v>478540</v>
      </c>
      <c r="D191" s="7">
        <v>2153210</v>
      </c>
      <c r="E191" s="6">
        <v>0</v>
      </c>
      <c r="F191" s="6">
        <v>0</v>
      </c>
      <c r="G191" s="6">
        <v>845</v>
      </c>
      <c r="H191" s="6">
        <v>7.915</v>
      </c>
      <c r="I191" s="6">
        <v>0.5</v>
      </c>
      <c r="J191" s="6">
        <v>439</v>
      </c>
      <c r="K191" s="6">
        <v>3.75</v>
      </c>
      <c r="L191" s="6">
        <v>2.6288186705126524</v>
      </c>
      <c r="M191" s="6">
        <v>0.47809776323583331</v>
      </c>
      <c r="N191" s="6"/>
      <c r="O191" s="6">
        <v>0.1</v>
      </c>
      <c r="P191" s="6">
        <v>288</v>
      </c>
      <c r="Q191" s="6">
        <v>289.74</v>
      </c>
      <c r="R191" s="6"/>
      <c r="S191" s="6"/>
      <c r="T191" s="6"/>
      <c r="U191" s="6"/>
      <c r="V191" s="6"/>
      <c r="W191" s="6">
        <v>0</v>
      </c>
      <c r="X191" s="6"/>
      <c r="Y191" s="6"/>
      <c r="Z191" s="6">
        <v>131.91999999999999</v>
      </c>
      <c r="AA191" s="6">
        <v>57.18</v>
      </c>
      <c r="AB191" s="6">
        <v>74.739999999999995</v>
      </c>
      <c r="AC191" s="6">
        <v>0.10066750532223727</v>
      </c>
      <c r="AD191" s="6">
        <v>1.41</v>
      </c>
      <c r="AE191" s="6">
        <v>1.0999999999999999E-2</v>
      </c>
      <c r="AF191" s="6">
        <v>0.1</v>
      </c>
      <c r="AG191" s="6"/>
      <c r="AH191" s="6">
        <v>0.40880699562773271</v>
      </c>
      <c r="AI191" s="6">
        <v>3.5000000000000003E-2</v>
      </c>
      <c r="AJ191" s="6"/>
      <c r="AK191" s="6"/>
      <c r="AL191" s="6"/>
      <c r="AM191" s="6"/>
      <c r="AN191" s="6">
        <v>1.1427715953889912</v>
      </c>
      <c r="AO191" s="6"/>
      <c r="AP191" s="6"/>
      <c r="AQ191" s="6"/>
      <c r="AR191" s="6"/>
      <c r="AS191" s="6">
        <v>1.4935198518823287</v>
      </c>
      <c r="AT191" s="6"/>
      <c r="AU191" s="6"/>
      <c r="AV191" s="6"/>
      <c r="AW191" s="6">
        <v>0.15651373331287405</v>
      </c>
      <c r="AX191" s="6"/>
      <c r="AY191" s="6">
        <v>0</v>
      </c>
      <c r="AZ191" s="6">
        <v>1.4723152537949633</v>
      </c>
      <c r="BA191" s="6"/>
      <c r="BB191" s="6">
        <f t="shared" si="6"/>
        <v>4.2651204343791571</v>
      </c>
      <c r="BC191" s="6">
        <f t="shared" si="7"/>
        <v>3.6163909346984555</v>
      </c>
      <c r="BD191" s="6">
        <f t="shared" si="8"/>
        <v>8.2310291681609726</v>
      </c>
      <c r="BE191" s="13" t="s">
        <v>78</v>
      </c>
      <c r="BF191" s="14" t="s">
        <v>78</v>
      </c>
      <c r="BG191" s="13" t="s">
        <v>79</v>
      </c>
    </row>
    <row r="192" spans="1:59" x14ac:dyDescent="0.2">
      <c r="A192" s="3" t="s">
        <v>196</v>
      </c>
      <c r="B192" s="31" t="s">
        <v>88</v>
      </c>
      <c r="C192" s="7">
        <v>486705</v>
      </c>
      <c r="D192" s="7">
        <v>2123955</v>
      </c>
      <c r="E192" s="6">
        <v>0</v>
      </c>
      <c r="F192" s="6">
        <v>0</v>
      </c>
      <c r="G192" s="6">
        <v>5</v>
      </c>
      <c r="H192" s="6">
        <v>7.93</v>
      </c>
      <c r="I192" s="6">
        <v>0.5</v>
      </c>
      <c r="J192" s="6">
        <v>200</v>
      </c>
      <c r="K192" s="6">
        <v>5</v>
      </c>
      <c r="L192" s="6">
        <v>0.99973777369870198</v>
      </c>
      <c r="M192" s="6">
        <v>0.25216483795447492</v>
      </c>
      <c r="N192" s="6">
        <v>4.4000000000000004</v>
      </c>
      <c r="O192" s="6">
        <v>0.1</v>
      </c>
      <c r="P192" s="6">
        <v>128</v>
      </c>
      <c r="Q192" s="6">
        <v>132</v>
      </c>
      <c r="R192" s="6">
        <v>16</v>
      </c>
      <c r="S192" s="6">
        <v>112</v>
      </c>
      <c r="T192" s="6">
        <v>8</v>
      </c>
      <c r="U192" s="6">
        <v>8</v>
      </c>
      <c r="V192" s="6">
        <v>0</v>
      </c>
      <c r="W192" s="6">
        <v>120</v>
      </c>
      <c r="X192" s="6">
        <v>8</v>
      </c>
      <c r="Y192" s="6">
        <v>112</v>
      </c>
      <c r="Z192" s="6">
        <v>63.15</v>
      </c>
      <c r="AA192" s="6">
        <v>37.21</v>
      </c>
      <c r="AB192" s="6">
        <v>25.94</v>
      </c>
      <c r="AC192" s="6">
        <v>2.9272111476678922E-2</v>
      </c>
      <c r="AD192" s="6">
        <v>0.41</v>
      </c>
      <c r="AE192" s="6">
        <v>1.0999999999999999E-2</v>
      </c>
      <c r="AF192" s="6">
        <v>0.23</v>
      </c>
      <c r="AG192" s="6">
        <v>0.1</v>
      </c>
      <c r="AH192" s="6">
        <v>0.34395169685613158</v>
      </c>
      <c r="AI192" s="6">
        <v>3.5000000000000003E-2</v>
      </c>
      <c r="AJ192" s="6"/>
      <c r="AK192" s="6"/>
      <c r="AL192" s="6"/>
      <c r="AM192" s="6"/>
      <c r="AN192" s="6">
        <v>0.74355007734916911</v>
      </c>
      <c r="AO192" s="6"/>
      <c r="AP192" s="6"/>
      <c r="AQ192" s="6"/>
      <c r="AR192" s="6"/>
      <c r="AS192" s="6">
        <v>0.51841184941370089</v>
      </c>
      <c r="AT192" s="6"/>
      <c r="AU192" s="6"/>
      <c r="AV192" s="6"/>
      <c r="AW192" s="6">
        <v>6.393534857552044E-2</v>
      </c>
      <c r="AX192" s="6"/>
      <c r="AY192" s="6">
        <v>0.12880678981527707</v>
      </c>
      <c r="AZ192" s="6">
        <v>0.53499195337305905</v>
      </c>
      <c r="BA192" s="6"/>
      <c r="BB192" s="6">
        <f t="shared" si="6"/>
        <v>1.8608892287114496</v>
      </c>
      <c r="BC192" s="6">
        <f t="shared" si="7"/>
        <v>1.6251264199859874</v>
      </c>
      <c r="BD192" s="6">
        <f t="shared" si="8"/>
        <v>6.763102420769564</v>
      </c>
      <c r="BE192" s="13" t="s">
        <v>78</v>
      </c>
      <c r="BF192" s="14" t="s">
        <v>78</v>
      </c>
      <c r="BG192" s="13" t="s">
        <v>79</v>
      </c>
    </row>
    <row r="193" spans="1:59" x14ac:dyDescent="0.2">
      <c r="A193" s="3" t="s">
        <v>167</v>
      </c>
      <c r="B193" s="31" t="s">
        <v>89</v>
      </c>
      <c r="C193" s="7">
        <v>481343</v>
      </c>
      <c r="D193" s="7">
        <v>2144628</v>
      </c>
      <c r="E193" s="6">
        <v>0</v>
      </c>
      <c r="F193" s="6">
        <v>0</v>
      </c>
      <c r="G193" s="6">
        <v>47.333333333333336</v>
      </c>
      <c r="H193" s="6">
        <v>7.8533333333333326</v>
      </c>
      <c r="I193" s="6">
        <v>0.5</v>
      </c>
      <c r="J193" s="6">
        <v>410.66666666666669</v>
      </c>
      <c r="K193" s="6">
        <v>2.5</v>
      </c>
      <c r="L193" s="6">
        <v>2.3163323281325119</v>
      </c>
      <c r="M193" s="6">
        <v>0.4240355776191953</v>
      </c>
      <c r="N193" s="6">
        <v>3.16</v>
      </c>
      <c r="O193" s="6">
        <v>0.1</v>
      </c>
      <c r="P193" s="6">
        <v>282.66666666666669</v>
      </c>
      <c r="Q193" s="6">
        <v>271.04000000000002</v>
      </c>
      <c r="R193" s="6">
        <v>64</v>
      </c>
      <c r="S193" s="6">
        <v>214</v>
      </c>
      <c r="T193" s="6">
        <v>3</v>
      </c>
      <c r="U193" s="6">
        <v>1</v>
      </c>
      <c r="V193" s="6">
        <v>2</v>
      </c>
      <c r="W193" s="6">
        <v>275</v>
      </c>
      <c r="X193" s="6">
        <v>63</v>
      </c>
      <c r="Y193" s="6">
        <v>212</v>
      </c>
      <c r="Z193" s="6">
        <v>133.11666666666667</v>
      </c>
      <c r="AA193" s="6">
        <v>57.346666666666664</v>
      </c>
      <c r="AB193" s="6">
        <v>75.77</v>
      </c>
      <c r="AC193" s="6">
        <v>0.26630481904393266</v>
      </c>
      <c r="AD193" s="6">
        <v>3.73</v>
      </c>
      <c r="AE193" s="6">
        <v>1.1000000000000001E-2</v>
      </c>
      <c r="AF193" s="6">
        <v>0.1</v>
      </c>
      <c r="AG193" s="6">
        <v>0.1</v>
      </c>
      <c r="AH193" s="6">
        <v>0.37150392116038589</v>
      </c>
      <c r="AI193" s="6">
        <v>3.5000000000000003E-2</v>
      </c>
      <c r="AJ193" s="6"/>
      <c r="AK193" s="6"/>
      <c r="AL193" s="6"/>
      <c r="AM193" s="6"/>
      <c r="AN193" s="6">
        <v>1.1460984413726567</v>
      </c>
      <c r="AO193" s="6"/>
      <c r="AP193" s="6"/>
      <c r="AQ193" s="6"/>
      <c r="AR193" s="6"/>
      <c r="AS193" s="6">
        <v>1.5140917506685867</v>
      </c>
      <c r="AT193" s="6"/>
      <c r="AU193" s="6"/>
      <c r="AV193" s="6"/>
      <c r="AW193" s="6">
        <v>0.1363954102944436</v>
      </c>
      <c r="AX193" s="6"/>
      <c r="AY193" s="6">
        <v>0.53336661674155428</v>
      </c>
      <c r="AZ193" s="6">
        <v>1.0743334348223217</v>
      </c>
      <c r="BA193" s="6"/>
      <c r="BB193" s="6">
        <f t="shared" si="6"/>
        <v>3.8709190371580089</v>
      </c>
      <c r="BC193" s="6">
        <f t="shared" si="7"/>
        <v>3.3781766459560258</v>
      </c>
      <c r="BD193" s="5">
        <f t="shared" si="8"/>
        <v>6.7972946246215482</v>
      </c>
      <c r="BE193" s="13" t="s">
        <v>78</v>
      </c>
      <c r="BF193" s="14" t="s">
        <v>78</v>
      </c>
      <c r="BG193" s="13" t="s">
        <v>79</v>
      </c>
    </row>
    <row r="194" spans="1:59" x14ac:dyDescent="0.2">
      <c r="A194" s="3" t="s">
        <v>174</v>
      </c>
      <c r="B194" s="31" t="s">
        <v>180</v>
      </c>
      <c r="C194" s="7">
        <v>481103</v>
      </c>
      <c r="D194" s="7">
        <v>2138473</v>
      </c>
      <c r="E194" s="6">
        <v>0</v>
      </c>
      <c r="F194" s="6">
        <v>0</v>
      </c>
      <c r="G194" s="6">
        <v>20</v>
      </c>
      <c r="H194" s="6">
        <v>7.77</v>
      </c>
      <c r="I194" s="6">
        <v>0.5</v>
      </c>
      <c r="J194" s="6">
        <v>561</v>
      </c>
      <c r="K194" s="6">
        <v>2.5</v>
      </c>
      <c r="L194" s="6">
        <v>2.836960797167956</v>
      </c>
      <c r="M194" s="6">
        <v>1.3482638986827629</v>
      </c>
      <c r="N194" s="6"/>
      <c r="O194" s="6">
        <v>0.1</v>
      </c>
      <c r="P194" s="6">
        <v>352</v>
      </c>
      <c r="Q194" s="6">
        <v>370.26</v>
      </c>
      <c r="R194" s="6"/>
      <c r="S194" s="6"/>
      <c r="T194" s="6"/>
      <c r="U194" s="6"/>
      <c r="V194" s="6"/>
      <c r="W194" s="6">
        <v>0</v>
      </c>
      <c r="X194" s="6"/>
      <c r="Y194" s="6"/>
      <c r="Z194" s="6">
        <v>205</v>
      </c>
      <c r="AA194" s="6">
        <v>86.4</v>
      </c>
      <c r="AB194" s="6">
        <v>118.6</v>
      </c>
      <c r="AC194" s="6">
        <v>0.24988387845945423</v>
      </c>
      <c r="AD194" s="6">
        <v>3.5</v>
      </c>
      <c r="AE194" s="6">
        <v>1.0999999999999999E-2</v>
      </c>
      <c r="AF194" s="6">
        <v>0.1</v>
      </c>
      <c r="AG194" s="6"/>
      <c r="AH194" s="6">
        <v>0.37559858421819692</v>
      </c>
      <c r="AI194" s="6">
        <v>3.5000000000000003E-2</v>
      </c>
      <c r="AJ194" s="6"/>
      <c r="AK194" s="6"/>
      <c r="AL194" s="6"/>
      <c r="AM194" s="6"/>
      <c r="AN194" s="6">
        <v>1.7266330655222315</v>
      </c>
      <c r="AO194" s="6"/>
      <c r="AP194" s="6"/>
      <c r="AQ194" s="6"/>
      <c r="AR194" s="6"/>
      <c r="AS194" s="6">
        <v>2.3698827401769185</v>
      </c>
      <c r="AT194" s="6"/>
      <c r="AU194" s="6"/>
      <c r="AV194" s="6"/>
      <c r="AW194" s="6">
        <v>0.1585596644672907</v>
      </c>
      <c r="AX194" s="6"/>
      <c r="AY194" s="6">
        <v>0</v>
      </c>
      <c r="AZ194" s="6">
        <v>1.3831499282327868</v>
      </c>
      <c r="BA194" s="6"/>
      <c r="BB194" s="6">
        <f t="shared" ref="BB194:BB257" si="9">AN194+AS194+AW194+AZ194</f>
        <v>5.6382253983992277</v>
      </c>
      <c r="BC194" s="6">
        <f t="shared" ref="BC194:BC257" si="10">L194+M194+AC194+AH194</f>
        <v>4.8107071585283698</v>
      </c>
      <c r="BD194" s="6">
        <f t="shared" ref="BD194:BD257" si="11">((BB194-BC194)/(BB194+BC194))*100</f>
        <v>7.9196438044019795</v>
      </c>
      <c r="BE194" s="13" t="s">
        <v>90</v>
      </c>
      <c r="BF194" s="19" t="s">
        <v>91</v>
      </c>
      <c r="BG194" s="13" t="s">
        <v>92</v>
      </c>
    </row>
    <row r="195" spans="1:59" x14ac:dyDescent="0.2">
      <c r="A195" s="3" t="s">
        <v>196</v>
      </c>
      <c r="B195" s="31" t="s">
        <v>288</v>
      </c>
      <c r="C195" s="7">
        <v>489804</v>
      </c>
      <c r="D195" s="7">
        <v>2135343</v>
      </c>
      <c r="E195" s="6">
        <v>0</v>
      </c>
      <c r="F195" s="6">
        <v>0</v>
      </c>
      <c r="G195" s="6">
        <v>965</v>
      </c>
      <c r="H195" s="6">
        <v>7.23</v>
      </c>
      <c r="I195" s="6">
        <v>0.5</v>
      </c>
      <c r="J195" s="6">
        <v>447.33333333333331</v>
      </c>
      <c r="K195" s="6">
        <v>2.5</v>
      </c>
      <c r="L195" s="6">
        <v>1.9339189720728989</v>
      </c>
      <c r="M195" s="6">
        <v>1.1141511296646263</v>
      </c>
      <c r="N195" s="6">
        <v>0.82</v>
      </c>
      <c r="O195" s="6">
        <v>0.3</v>
      </c>
      <c r="P195" s="6">
        <v>284</v>
      </c>
      <c r="Q195" s="6">
        <v>295.24</v>
      </c>
      <c r="R195" s="6">
        <v>40</v>
      </c>
      <c r="S195" s="6">
        <v>238</v>
      </c>
      <c r="T195" s="6">
        <v>5</v>
      </c>
      <c r="U195" s="6">
        <v>2</v>
      </c>
      <c r="V195" s="6">
        <v>3</v>
      </c>
      <c r="W195" s="6">
        <v>273</v>
      </c>
      <c r="X195" s="6">
        <v>38</v>
      </c>
      <c r="Y195" s="6">
        <v>235</v>
      </c>
      <c r="Z195" s="6">
        <v>141.93</v>
      </c>
      <c r="AA195" s="6">
        <v>49.69</v>
      </c>
      <c r="AB195" s="6">
        <v>92.24</v>
      </c>
      <c r="AC195" s="6">
        <v>0.22156370556738275</v>
      </c>
      <c r="AD195" s="6">
        <v>3.1033333333333331</v>
      </c>
      <c r="AE195" s="6">
        <v>1.1000000000000001E-2</v>
      </c>
      <c r="AF195" s="6">
        <v>0.1</v>
      </c>
      <c r="AG195" s="6">
        <v>0.1</v>
      </c>
      <c r="AH195" s="6">
        <v>0.62502602540079111</v>
      </c>
      <c r="AI195" s="6">
        <v>3.5000000000000003E-2</v>
      </c>
      <c r="AJ195" s="6"/>
      <c r="AK195" s="6"/>
      <c r="AL195" s="6"/>
      <c r="AM195" s="6"/>
      <c r="AN195" s="6">
        <v>0.9930635261240579</v>
      </c>
      <c r="AO195" s="6"/>
      <c r="AP195" s="6"/>
      <c r="AQ195" s="6"/>
      <c r="AR195" s="6"/>
      <c r="AS195" s="6">
        <v>1.8432421312487142</v>
      </c>
      <c r="AT195" s="6"/>
      <c r="AU195" s="6"/>
      <c r="AV195" s="6"/>
      <c r="AW195" s="6">
        <v>0.15600225052426986</v>
      </c>
      <c r="AX195" s="6"/>
      <c r="AY195" s="6">
        <v>0.52421367948077879</v>
      </c>
      <c r="AZ195" s="6">
        <v>1.5092862424426952</v>
      </c>
      <c r="BA195" s="6"/>
      <c r="BB195" s="6">
        <f t="shared" si="9"/>
        <v>4.501594150339737</v>
      </c>
      <c r="BC195" s="6">
        <f t="shared" si="10"/>
        <v>3.8946598327056989</v>
      </c>
      <c r="BD195" s="6">
        <f t="shared" si="11"/>
        <v>7.2286321835859315</v>
      </c>
      <c r="BE195" s="13" t="s">
        <v>90</v>
      </c>
      <c r="BF195" s="19" t="s">
        <v>91</v>
      </c>
      <c r="BG195" s="13" t="s">
        <v>92</v>
      </c>
    </row>
    <row r="196" spans="1:59" x14ac:dyDescent="0.2">
      <c r="A196" s="3" t="s">
        <v>295</v>
      </c>
      <c r="B196" s="31" t="s">
        <v>93</v>
      </c>
      <c r="C196" s="7">
        <v>492519</v>
      </c>
      <c r="D196" s="7">
        <v>2132595</v>
      </c>
      <c r="E196" s="6">
        <v>0</v>
      </c>
      <c r="F196" s="6">
        <v>0</v>
      </c>
      <c r="G196" s="6">
        <v>32.5</v>
      </c>
      <c r="H196" s="6">
        <v>7.98</v>
      </c>
      <c r="I196" s="6">
        <v>0.5</v>
      </c>
      <c r="J196" s="6">
        <v>543</v>
      </c>
      <c r="K196" s="6">
        <v>2.5</v>
      </c>
      <c r="L196" s="6">
        <v>3.1221318998295531</v>
      </c>
      <c r="M196" s="6">
        <v>1.2565932361154202</v>
      </c>
      <c r="N196" s="6">
        <v>0.8</v>
      </c>
      <c r="O196" s="6">
        <v>0.1</v>
      </c>
      <c r="P196" s="6">
        <v>336</v>
      </c>
      <c r="Q196" s="6">
        <v>358.38</v>
      </c>
      <c r="R196" s="6">
        <v>64</v>
      </c>
      <c r="S196" s="6">
        <v>276</v>
      </c>
      <c r="T196" s="6">
        <v>8</v>
      </c>
      <c r="U196" s="6">
        <v>4</v>
      </c>
      <c r="V196" s="6">
        <v>4</v>
      </c>
      <c r="W196" s="6">
        <v>332</v>
      </c>
      <c r="X196" s="6">
        <v>60</v>
      </c>
      <c r="Y196" s="6">
        <v>272</v>
      </c>
      <c r="Z196" s="6">
        <v>161.98500000000001</v>
      </c>
      <c r="AA196" s="6">
        <v>45.445</v>
      </c>
      <c r="AB196" s="6">
        <v>116.54</v>
      </c>
      <c r="AC196" s="6">
        <v>8.9244242306947951E-3</v>
      </c>
      <c r="AD196" s="6">
        <v>0.125</v>
      </c>
      <c r="AE196" s="6">
        <v>1.0999999999999999E-2</v>
      </c>
      <c r="AF196" s="6">
        <v>0.22</v>
      </c>
      <c r="AG196" s="6">
        <v>0.11</v>
      </c>
      <c r="AH196" s="6">
        <v>0.2633770560066625</v>
      </c>
      <c r="AI196" s="6">
        <v>3.5000000000000003E-2</v>
      </c>
      <c r="AJ196" s="6"/>
      <c r="AK196" s="6"/>
      <c r="AL196" s="6"/>
      <c r="AM196" s="6"/>
      <c r="AN196" s="6">
        <v>0.90822895354059574</v>
      </c>
      <c r="AO196" s="6"/>
      <c r="AP196" s="6"/>
      <c r="AQ196" s="6"/>
      <c r="AR196" s="6"/>
      <c r="AS196" s="6">
        <v>2.3287389426044025</v>
      </c>
      <c r="AT196" s="6"/>
      <c r="AU196" s="6"/>
      <c r="AV196" s="6"/>
      <c r="AW196" s="6">
        <v>0.13810035292312417</v>
      </c>
      <c r="AX196" s="6"/>
      <c r="AY196" s="6">
        <v>0.64403394907638545</v>
      </c>
      <c r="AZ196" s="6">
        <v>1.9572876342916794</v>
      </c>
      <c r="BA196" s="6"/>
      <c r="BB196" s="6">
        <f t="shared" si="9"/>
        <v>5.3323558833598019</v>
      </c>
      <c r="BC196" s="6">
        <f t="shared" si="10"/>
        <v>4.6510266161823308</v>
      </c>
      <c r="BD196" s="6">
        <f t="shared" si="11"/>
        <v>6.8246335068171415</v>
      </c>
      <c r="BE196" s="13" t="s">
        <v>90</v>
      </c>
      <c r="BF196" s="19" t="s">
        <v>91</v>
      </c>
      <c r="BG196" s="13" t="s">
        <v>92</v>
      </c>
    </row>
    <row r="197" spans="1:59" x14ac:dyDescent="0.2">
      <c r="A197" s="3" t="s">
        <v>295</v>
      </c>
      <c r="B197" s="31" t="s">
        <v>94</v>
      </c>
      <c r="C197" s="7">
        <v>494105</v>
      </c>
      <c r="D197" s="7">
        <v>2131758</v>
      </c>
      <c r="E197" s="6">
        <v>0</v>
      </c>
      <c r="F197" s="6">
        <v>0</v>
      </c>
      <c r="G197" s="6">
        <v>5427.5</v>
      </c>
      <c r="H197" s="6">
        <v>8</v>
      </c>
      <c r="I197" s="6">
        <v>1.2</v>
      </c>
      <c r="J197" s="6">
        <v>488.5</v>
      </c>
      <c r="K197" s="6">
        <v>3.125</v>
      </c>
      <c r="L197" s="6">
        <v>2.8377802543595125</v>
      </c>
      <c r="M197" s="6">
        <v>1.0845344540659465</v>
      </c>
      <c r="N197" s="6">
        <v>2.1333333333333333</v>
      </c>
      <c r="O197" s="6">
        <v>0.1</v>
      </c>
      <c r="P197" s="6">
        <v>321</v>
      </c>
      <c r="Q197" s="6">
        <v>322.41000000000003</v>
      </c>
      <c r="R197" s="6">
        <v>65.333333333333329</v>
      </c>
      <c r="S197" s="6">
        <v>256</v>
      </c>
      <c r="T197" s="6">
        <v>9.3333333333333339</v>
      </c>
      <c r="U197" s="6">
        <v>2</v>
      </c>
      <c r="V197" s="6">
        <v>7.333333333333333</v>
      </c>
      <c r="W197" s="6">
        <v>312</v>
      </c>
      <c r="X197" s="6">
        <v>63.333333333333336</v>
      </c>
      <c r="Y197" s="6">
        <v>248.66666666666666</v>
      </c>
      <c r="Z197" s="6">
        <v>154.41749999999999</v>
      </c>
      <c r="AA197" s="6">
        <v>39.325000000000003</v>
      </c>
      <c r="AB197" s="6">
        <v>115.0925</v>
      </c>
      <c r="AC197" s="6">
        <v>1.0352332107605961E-2</v>
      </c>
      <c r="AD197" s="6">
        <v>0.14499999999999999</v>
      </c>
      <c r="AE197" s="6">
        <v>1.0999999999999999E-2</v>
      </c>
      <c r="AF197" s="6">
        <v>0.1</v>
      </c>
      <c r="AG197" s="6">
        <v>0.97</v>
      </c>
      <c r="AH197" s="6">
        <v>0.21850926504268164</v>
      </c>
      <c r="AI197" s="6">
        <v>3.5000000000000003E-2</v>
      </c>
      <c r="AJ197" s="6"/>
      <c r="AK197" s="6"/>
      <c r="AL197" s="6"/>
      <c r="AM197" s="6"/>
      <c r="AN197" s="6">
        <v>0.78596736364090014</v>
      </c>
      <c r="AO197" s="6"/>
      <c r="AP197" s="6"/>
      <c r="AQ197" s="6"/>
      <c r="AR197" s="6"/>
      <c r="AS197" s="6">
        <v>2.2999382843036411</v>
      </c>
      <c r="AT197" s="6"/>
      <c r="AU197" s="6"/>
      <c r="AV197" s="6"/>
      <c r="AW197" s="6">
        <v>0.12595263669377527</v>
      </c>
      <c r="AX197" s="6"/>
      <c r="AY197" s="6">
        <v>0.61685249902923389</v>
      </c>
      <c r="AZ197" s="6">
        <v>1.7115392979861686</v>
      </c>
      <c r="BA197" s="6"/>
      <c r="BB197" s="6">
        <f t="shared" si="9"/>
        <v>4.9233975826244851</v>
      </c>
      <c r="BC197" s="6">
        <f t="shared" si="10"/>
        <v>4.1511763055757465</v>
      </c>
      <c r="BD197" s="6">
        <f t="shared" si="11"/>
        <v>8.5097249365379746</v>
      </c>
      <c r="BE197" s="13" t="s">
        <v>90</v>
      </c>
      <c r="BF197" s="19" t="s">
        <v>91</v>
      </c>
      <c r="BG197" s="13" t="s">
        <v>92</v>
      </c>
    </row>
    <row r="198" spans="1:59" x14ac:dyDescent="0.2">
      <c r="A198" s="3" t="s">
        <v>295</v>
      </c>
      <c r="B198" s="31" t="s">
        <v>95</v>
      </c>
      <c r="C198" s="7">
        <v>494437</v>
      </c>
      <c r="D198" s="7">
        <v>2131688</v>
      </c>
      <c r="E198" s="6">
        <v>0</v>
      </c>
      <c r="F198" s="6">
        <v>0</v>
      </c>
      <c r="G198" s="6">
        <v>1040</v>
      </c>
      <c r="H198" s="6">
        <v>7.95</v>
      </c>
      <c r="I198" s="6">
        <v>38</v>
      </c>
      <c r="J198" s="6">
        <v>626</v>
      </c>
      <c r="K198" s="6">
        <v>25</v>
      </c>
      <c r="L198" s="6">
        <v>3.5744722695686377</v>
      </c>
      <c r="M198" s="6">
        <v>1.5457084026739625</v>
      </c>
      <c r="N198" s="6">
        <v>6.8</v>
      </c>
      <c r="O198" s="6">
        <v>0.1</v>
      </c>
      <c r="P198" s="6">
        <v>488</v>
      </c>
      <c r="Q198" s="6">
        <v>413.16</v>
      </c>
      <c r="R198" s="6">
        <v>100</v>
      </c>
      <c r="S198" s="6">
        <v>388</v>
      </c>
      <c r="T198" s="6">
        <v>116</v>
      </c>
      <c r="U198" s="6">
        <v>22</v>
      </c>
      <c r="V198" s="6">
        <v>94</v>
      </c>
      <c r="W198" s="6">
        <v>372</v>
      </c>
      <c r="X198" s="6">
        <v>78</v>
      </c>
      <c r="Y198" s="6">
        <v>294</v>
      </c>
      <c r="Z198" s="6">
        <v>208.42</v>
      </c>
      <c r="AA198" s="6">
        <v>51.94</v>
      </c>
      <c r="AB198" s="6">
        <v>156.47999999999999</v>
      </c>
      <c r="AC198" s="6">
        <v>3.0700019353590093E-2</v>
      </c>
      <c r="AD198" s="6">
        <v>0.43</v>
      </c>
      <c r="AE198" s="6">
        <v>2.4E-2</v>
      </c>
      <c r="AF198" s="6">
        <v>0.17</v>
      </c>
      <c r="AG198" s="6">
        <v>0.11</v>
      </c>
      <c r="AH198" s="6">
        <v>0.30855715178013743</v>
      </c>
      <c r="AI198" s="6">
        <v>3.5000000000000003E-2</v>
      </c>
      <c r="AJ198" s="6"/>
      <c r="AK198" s="6"/>
      <c r="AL198" s="6"/>
      <c r="AM198" s="6"/>
      <c r="AN198" s="6">
        <v>1.0379759469035381</v>
      </c>
      <c r="AO198" s="6"/>
      <c r="AP198" s="6"/>
      <c r="AQ198" s="6"/>
      <c r="AR198" s="6"/>
      <c r="AS198" s="6">
        <v>3.1269286155112117</v>
      </c>
      <c r="AT198" s="6"/>
      <c r="AU198" s="6"/>
      <c r="AV198" s="6"/>
      <c r="AW198" s="6">
        <v>0.13810035292312417</v>
      </c>
      <c r="AX198" s="6"/>
      <c r="AY198" s="6">
        <v>0.61907139291063407</v>
      </c>
      <c r="AZ198" s="6">
        <v>2.157365925797051</v>
      </c>
      <c r="BA198" s="6"/>
      <c r="BB198" s="6">
        <f t="shared" si="9"/>
        <v>6.4603708411349245</v>
      </c>
      <c r="BC198" s="6">
        <f t="shared" si="10"/>
        <v>5.4594378433763282</v>
      </c>
      <c r="BD198" s="6">
        <f t="shared" si="11"/>
        <v>8.3972236824507185</v>
      </c>
      <c r="BE198" s="13" t="s">
        <v>90</v>
      </c>
      <c r="BF198" s="19" t="s">
        <v>91</v>
      </c>
      <c r="BG198" s="13" t="s">
        <v>92</v>
      </c>
    </row>
    <row r="199" spans="1:59" x14ac:dyDescent="0.2">
      <c r="A199" s="3" t="s">
        <v>295</v>
      </c>
      <c r="B199" s="31" t="s">
        <v>96</v>
      </c>
      <c r="C199" s="7">
        <v>494798</v>
      </c>
      <c r="D199" s="7">
        <v>2131447</v>
      </c>
      <c r="E199" s="6">
        <v>0</v>
      </c>
      <c r="F199" s="6">
        <v>0</v>
      </c>
      <c r="G199" s="6">
        <v>390</v>
      </c>
      <c r="H199" s="6">
        <v>7.87</v>
      </c>
      <c r="I199" s="6">
        <v>0.5</v>
      </c>
      <c r="J199" s="6">
        <v>646</v>
      </c>
      <c r="K199" s="6">
        <v>2.5</v>
      </c>
      <c r="L199" s="6">
        <v>3.6301953585944671</v>
      </c>
      <c r="M199" s="6">
        <v>1.517502044960934</v>
      </c>
      <c r="N199" s="6">
        <v>2.8</v>
      </c>
      <c r="O199" s="6">
        <v>0.1</v>
      </c>
      <c r="P199" s="6">
        <v>388</v>
      </c>
      <c r="Q199" s="6">
        <v>426.36</v>
      </c>
      <c r="R199" s="6">
        <v>84</v>
      </c>
      <c r="S199" s="6">
        <v>304</v>
      </c>
      <c r="T199" s="6">
        <v>4</v>
      </c>
      <c r="U199" s="6">
        <v>2</v>
      </c>
      <c r="V199" s="6">
        <v>2</v>
      </c>
      <c r="W199" s="6">
        <v>384</v>
      </c>
      <c r="X199" s="6">
        <v>82</v>
      </c>
      <c r="Y199" s="6">
        <v>302</v>
      </c>
      <c r="Z199" s="6">
        <v>180.52</v>
      </c>
      <c r="AA199" s="6">
        <v>37.21</v>
      </c>
      <c r="AB199" s="6">
        <v>14.31</v>
      </c>
      <c r="AC199" s="6">
        <v>9.2814011999225853E-3</v>
      </c>
      <c r="AD199" s="6">
        <v>0.13</v>
      </c>
      <c r="AE199" s="6">
        <v>1.0999999999999999E-2</v>
      </c>
      <c r="AF199" s="6">
        <v>0.67</v>
      </c>
      <c r="AG199" s="6">
        <v>0.11</v>
      </c>
      <c r="AH199" s="6">
        <v>0.26837393295856754</v>
      </c>
      <c r="AI199" s="6">
        <v>3.5000000000000003E-2</v>
      </c>
      <c r="AJ199" s="6"/>
      <c r="AK199" s="6"/>
      <c r="AL199" s="6"/>
      <c r="AM199" s="6"/>
      <c r="AN199" s="6">
        <v>0.74355007734916911</v>
      </c>
      <c r="AO199" s="6"/>
      <c r="AP199" s="6"/>
      <c r="AQ199" s="6"/>
      <c r="AR199" s="6"/>
      <c r="AS199" s="6">
        <v>2.8636083110471096</v>
      </c>
      <c r="AT199" s="6"/>
      <c r="AU199" s="6"/>
      <c r="AV199" s="6"/>
      <c r="AW199" s="6">
        <v>0.17646156206843641</v>
      </c>
      <c r="AX199" s="6"/>
      <c r="AY199" s="6">
        <v>0.66233982359793631</v>
      </c>
      <c r="AZ199" s="6">
        <v>2.544473924579183</v>
      </c>
      <c r="BA199" s="6"/>
      <c r="BB199" s="6">
        <f t="shared" si="9"/>
        <v>6.3280938750438978</v>
      </c>
      <c r="BC199" s="6">
        <f t="shared" si="10"/>
        <v>5.4253527377138919</v>
      </c>
      <c r="BD199" s="6">
        <f t="shared" si="11"/>
        <v>7.6806503408976612</v>
      </c>
      <c r="BE199" s="13" t="s">
        <v>90</v>
      </c>
      <c r="BF199" s="19" t="s">
        <v>91</v>
      </c>
      <c r="BG199" s="13" t="s">
        <v>92</v>
      </c>
    </row>
    <row r="200" spans="1:59" x14ac:dyDescent="0.2">
      <c r="A200" s="3" t="s">
        <v>295</v>
      </c>
      <c r="B200" s="31" t="s">
        <v>97</v>
      </c>
      <c r="C200" s="7">
        <v>499862</v>
      </c>
      <c r="D200" s="7">
        <v>2127969</v>
      </c>
      <c r="E200" s="6">
        <v>0</v>
      </c>
      <c r="F200" s="6">
        <v>0</v>
      </c>
      <c r="G200" s="6">
        <v>40</v>
      </c>
      <c r="H200" s="6">
        <v>7.75</v>
      </c>
      <c r="I200" s="6">
        <v>0.5</v>
      </c>
      <c r="J200" s="6">
        <v>484</v>
      </c>
      <c r="K200" s="6">
        <v>2.5</v>
      </c>
      <c r="L200" s="6">
        <v>2.8107381670381542</v>
      </c>
      <c r="M200" s="6">
        <v>1.1226130369785348</v>
      </c>
      <c r="N200" s="6">
        <v>0.04</v>
      </c>
      <c r="O200" s="6">
        <v>0.2</v>
      </c>
      <c r="P200" s="6">
        <v>320</v>
      </c>
      <c r="Q200" s="6">
        <v>319.44</v>
      </c>
      <c r="R200" s="6">
        <v>56</v>
      </c>
      <c r="S200" s="6">
        <v>264</v>
      </c>
      <c r="T200" s="6">
        <v>0</v>
      </c>
      <c r="U200" s="6">
        <v>0</v>
      </c>
      <c r="V200" s="6">
        <v>0</v>
      </c>
      <c r="W200" s="6">
        <v>320</v>
      </c>
      <c r="X200" s="6">
        <v>56</v>
      </c>
      <c r="Y200" s="6">
        <v>264</v>
      </c>
      <c r="Z200" s="6">
        <v>146.66</v>
      </c>
      <c r="AA200" s="6">
        <v>44.95</v>
      </c>
      <c r="AB200" s="6">
        <v>101.71</v>
      </c>
      <c r="AC200" s="6">
        <v>2.5702341784401006E-2</v>
      </c>
      <c r="AD200" s="6">
        <v>0.36</v>
      </c>
      <c r="AE200" s="6">
        <v>1.0999999999999999E-2</v>
      </c>
      <c r="AF200" s="6">
        <v>0.1</v>
      </c>
      <c r="AG200" s="6">
        <v>0.1</v>
      </c>
      <c r="AH200" s="6">
        <v>0.31813449927128878</v>
      </c>
      <c r="AI200" s="6">
        <v>3.5000000000000003E-2</v>
      </c>
      <c r="AJ200" s="6"/>
      <c r="AK200" s="6"/>
      <c r="AL200" s="6"/>
      <c r="AM200" s="6"/>
      <c r="AN200" s="6">
        <v>0.89824841558960022</v>
      </c>
      <c r="AO200" s="6"/>
      <c r="AP200" s="6"/>
      <c r="AQ200" s="6"/>
      <c r="AR200" s="6"/>
      <c r="AS200" s="6">
        <v>2.0325036000822876</v>
      </c>
      <c r="AT200" s="6"/>
      <c r="AU200" s="6"/>
      <c r="AV200" s="6"/>
      <c r="AW200" s="6">
        <v>0.12966088691115546</v>
      </c>
      <c r="AX200" s="6"/>
      <c r="AY200" s="6">
        <v>0.50257946413712762</v>
      </c>
      <c r="AZ200" s="6">
        <v>1.9268409377582532</v>
      </c>
      <c r="BA200" s="6"/>
      <c r="BB200" s="6">
        <f t="shared" si="9"/>
        <v>4.987253840341296</v>
      </c>
      <c r="BC200" s="6">
        <f t="shared" si="10"/>
        <v>4.2771880450723785</v>
      </c>
      <c r="BD200" s="6">
        <f t="shared" si="11"/>
        <v>7.6644206316073387</v>
      </c>
      <c r="BE200" s="13" t="s">
        <v>90</v>
      </c>
      <c r="BF200" s="19" t="s">
        <v>91</v>
      </c>
      <c r="BG200" s="13" t="s">
        <v>92</v>
      </c>
    </row>
    <row r="201" spans="1:59" x14ac:dyDescent="0.2">
      <c r="A201" s="3" t="s">
        <v>170</v>
      </c>
      <c r="B201" s="31" t="s">
        <v>343</v>
      </c>
      <c r="C201" s="7">
        <v>479995</v>
      </c>
      <c r="D201" s="7">
        <v>2155926</v>
      </c>
      <c r="E201" s="6">
        <v>0</v>
      </c>
      <c r="F201" s="6">
        <v>0</v>
      </c>
      <c r="G201" s="6">
        <v>461.66666666666669</v>
      </c>
      <c r="H201" s="6">
        <v>6.9933333333333332</v>
      </c>
      <c r="I201" s="6">
        <v>0.5</v>
      </c>
      <c r="J201" s="6">
        <v>770</v>
      </c>
      <c r="K201" s="6">
        <v>3.3333333333333335</v>
      </c>
      <c r="L201" s="6">
        <v>4.3300118001835584</v>
      </c>
      <c r="M201" s="6">
        <v>1.7939243505486135</v>
      </c>
      <c r="N201" s="6">
        <v>1.92</v>
      </c>
      <c r="O201" s="6">
        <v>0.1</v>
      </c>
      <c r="P201" s="6">
        <v>489.33333333333331</v>
      </c>
      <c r="Q201" s="6">
        <v>508.20000000000005</v>
      </c>
      <c r="R201" s="6">
        <v>100</v>
      </c>
      <c r="S201" s="6">
        <v>384</v>
      </c>
      <c r="T201" s="6">
        <v>2</v>
      </c>
      <c r="U201" s="6">
        <v>2</v>
      </c>
      <c r="V201" s="6">
        <v>0</v>
      </c>
      <c r="W201" s="6">
        <v>482</v>
      </c>
      <c r="X201" s="6">
        <v>98</v>
      </c>
      <c r="Y201" s="6">
        <v>384</v>
      </c>
      <c r="Z201" s="6">
        <v>243.67333333333332</v>
      </c>
      <c r="AA201" s="6">
        <v>79.226666666666659</v>
      </c>
      <c r="AB201" s="6">
        <v>164.44666666666666</v>
      </c>
      <c r="AC201" s="6">
        <v>9.3765950583833302E-2</v>
      </c>
      <c r="AD201" s="6">
        <v>1.3133333333333332</v>
      </c>
      <c r="AE201" s="6">
        <v>1.1000000000000001E-2</v>
      </c>
      <c r="AF201" s="6">
        <v>0.14666666666666664</v>
      </c>
      <c r="AG201" s="6">
        <v>0.1</v>
      </c>
      <c r="AH201" s="6">
        <v>0.45367478659171351</v>
      </c>
      <c r="AI201" s="6">
        <v>3.5000000000000003E-2</v>
      </c>
      <c r="AJ201" s="6"/>
      <c r="AK201" s="6"/>
      <c r="AL201" s="6"/>
      <c r="AM201" s="6"/>
      <c r="AN201" s="6">
        <v>1.5835786882246283</v>
      </c>
      <c r="AO201" s="6"/>
      <c r="AP201" s="6"/>
      <c r="AQ201" s="6"/>
      <c r="AR201" s="6"/>
      <c r="AS201" s="6">
        <v>3.2860179661249402</v>
      </c>
      <c r="AT201" s="6"/>
      <c r="AU201" s="6"/>
      <c r="AV201" s="6"/>
      <c r="AW201" s="6">
        <v>0.23732801391233185</v>
      </c>
      <c r="AX201" s="6"/>
      <c r="AY201" s="6">
        <v>0.71226493592943907</v>
      </c>
      <c r="AZ201" s="6">
        <v>3.0243718556536616</v>
      </c>
      <c r="BA201" s="6"/>
      <c r="BB201" s="6">
        <f t="shared" si="9"/>
        <v>8.1312965239155623</v>
      </c>
      <c r="BC201" s="6">
        <f t="shared" si="10"/>
        <v>6.6713768879077193</v>
      </c>
      <c r="BD201" s="6">
        <f t="shared" si="11"/>
        <v>9.8625403357326462</v>
      </c>
      <c r="BE201" s="13" t="s">
        <v>90</v>
      </c>
      <c r="BF201" s="19" t="s">
        <v>91</v>
      </c>
      <c r="BG201" s="13" t="s">
        <v>92</v>
      </c>
    </row>
    <row r="202" spans="1:59" x14ac:dyDescent="0.2">
      <c r="A202" s="3" t="s">
        <v>174</v>
      </c>
      <c r="B202" s="31" t="s">
        <v>98</v>
      </c>
      <c r="C202" s="7">
        <v>483944</v>
      </c>
      <c r="D202" s="7">
        <v>2134671</v>
      </c>
      <c r="E202" s="6">
        <v>0</v>
      </c>
      <c r="F202" s="6">
        <v>0</v>
      </c>
      <c r="G202" s="6">
        <v>10</v>
      </c>
      <c r="H202" s="6">
        <v>7.4850000000000003</v>
      </c>
      <c r="I202" s="6">
        <v>0.5</v>
      </c>
      <c r="J202" s="6">
        <v>407.5</v>
      </c>
      <c r="K202" s="6">
        <v>3.75</v>
      </c>
      <c r="L202" s="6">
        <v>1.7077487872033565</v>
      </c>
      <c r="M202" s="6">
        <v>0.93222012241559227</v>
      </c>
      <c r="N202" s="6"/>
      <c r="O202" s="6">
        <v>0.65</v>
      </c>
      <c r="P202" s="6">
        <v>272</v>
      </c>
      <c r="Q202" s="6">
        <v>268.95</v>
      </c>
      <c r="R202" s="6"/>
      <c r="S202" s="6"/>
      <c r="T202" s="6"/>
      <c r="U202" s="6"/>
      <c r="V202" s="6"/>
      <c r="W202" s="6">
        <v>0</v>
      </c>
      <c r="X202" s="6"/>
      <c r="Y202" s="6"/>
      <c r="Z202" s="6">
        <v>128.46</v>
      </c>
      <c r="AA202" s="6">
        <v>45.07</v>
      </c>
      <c r="AB202" s="6">
        <v>83.39</v>
      </c>
      <c r="AC202" s="6">
        <v>0.14885939616798916</v>
      </c>
      <c r="AD202" s="6">
        <v>2.085</v>
      </c>
      <c r="AE202" s="6">
        <v>1.0999999999999999E-2</v>
      </c>
      <c r="AF202" s="6">
        <v>0.1</v>
      </c>
      <c r="AG202" s="6"/>
      <c r="AH202" s="6">
        <v>0.71018113678950656</v>
      </c>
      <c r="AI202" s="6">
        <v>3.5000000000000003E-2</v>
      </c>
      <c r="AJ202" s="6"/>
      <c r="AK202" s="6"/>
      <c r="AL202" s="6"/>
      <c r="AM202" s="6"/>
      <c r="AN202" s="6">
        <v>0.90074355007734919</v>
      </c>
      <c r="AO202" s="6"/>
      <c r="AP202" s="6"/>
      <c r="AQ202" s="6"/>
      <c r="AR202" s="6"/>
      <c r="AS202" s="6">
        <v>1.6663238016868958</v>
      </c>
      <c r="AT202" s="6"/>
      <c r="AU202" s="6"/>
      <c r="AV202" s="6"/>
      <c r="AW202" s="6">
        <v>0.13746099943736895</v>
      </c>
      <c r="AX202" s="6"/>
      <c r="AY202" s="6">
        <v>0</v>
      </c>
      <c r="AZ202" s="6">
        <v>1.3222565351659346</v>
      </c>
      <c r="BA202" s="6"/>
      <c r="BB202" s="6">
        <f t="shared" si="9"/>
        <v>4.0267848863675484</v>
      </c>
      <c r="BC202" s="6">
        <f t="shared" si="10"/>
        <v>3.499009442576444</v>
      </c>
      <c r="BD202" s="6">
        <f t="shared" si="11"/>
        <v>7.0128868890463156</v>
      </c>
      <c r="BE202" s="13" t="s">
        <v>90</v>
      </c>
      <c r="BF202" s="19" t="s">
        <v>91</v>
      </c>
      <c r="BG202" s="13" t="s">
        <v>92</v>
      </c>
    </row>
    <row r="203" spans="1:59" x14ac:dyDescent="0.2">
      <c r="A203" s="3" t="s">
        <v>174</v>
      </c>
      <c r="B203" s="31" t="s">
        <v>99</v>
      </c>
      <c r="C203" s="7">
        <v>483944</v>
      </c>
      <c r="D203" s="7">
        <v>2134671</v>
      </c>
      <c r="E203" s="6">
        <v>0</v>
      </c>
      <c r="F203" s="6">
        <v>0</v>
      </c>
      <c r="G203" s="6">
        <v>30</v>
      </c>
      <c r="H203" s="6">
        <v>7.47</v>
      </c>
      <c r="I203" s="6">
        <v>0.70499999999999996</v>
      </c>
      <c r="J203" s="6">
        <v>427.5</v>
      </c>
      <c r="K203" s="6">
        <v>3.75</v>
      </c>
      <c r="L203" s="6">
        <v>1.7159433591189197</v>
      </c>
      <c r="M203" s="6">
        <v>0.95196457281471236</v>
      </c>
      <c r="N203" s="6"/>
      <c r="O203" s="6">
        <v>0.15</v>
      </c>
      <c r="P203" s="6">
        <v>282</v>
      </c>
      <c r="Q203" s="6">
        <v>282.15000000000003</v>
      </c>
      <c r="R203" s="6"/>
      <c r="S203" s="6"/>
      <c r="T203" s="6"/>
      <c r="U203" s="6"/>
      <c r="V203" s="6"/>
      <c r="W203" s="6">
        <v>0</v>
      </c>
      <c r="X203" s="6"/>
      <c r="Y203" s="6"/>
      <c r="Z203" s="6">
        <v>127.93</v>
      </c>
      <c r="AA203" s="6">
        <v>45.57</v>
      </c>
      <c r="AB203" s="6">
        <v>82.36</v>
      </c>
      <c r="AC203" s="6">
        <v>0.18277220824462939</v>
      </c>
      <c r="AD203" s="6">
        <v>2.56</v>
      </c>
      <c r="AE203" s="6">
        <v>1.0999999999999999E-2</v>
      </c>
      <c r="AF203" s="6">
        <v>0.1</v>
      </c>
      <c r="AG203" s="6"/>
      <c r="AH203" s="6">
        <v>0.72121590672496361</v>
      </c>
      <c r="AI203" s="6">
        <v>3.5000000000000003E-2</v>
      </c>
      <c r="AJ203" s="6"/>
      <c r="AK203" s="6"/>
      <c r="AL203" s="6"/>
      <c r="AM203" s="6"/>
      <c r="AN203" s="6">
        <v>0.9107240880283447</v>
      </c>
      <c r="AO203" s="6"/>
      <c r="AP203" s="6"/>
      <c r="AQ203" s="6"/>
      <c r="AR203" s="6"/>
      <c r="AS203" s="6">
        <v>1.6457519029006378</v>
      </c>
      <c r="AT203" s="6"/>
      <c r="AU203" s="6"/>
      <c r="AV203" s="6"/>
      <c r="AW203" s="6">
        <v>0.13733312874021791</v>
      </c>
      <c r="AX203" s="6"/>
      <c r="AY203" s="6">
        <v>0</v>
      </c>
      <c r="AZ203" s="6">
        <v>1.3570527597755644</v>
      </c>
      <c r="BA203" s="6"/>
      <c r="BB203" s="6">
        <f t="shared" si="9"/>
        <v>4.0508618794447644</v>
      </c>
      <c r="BC203" s="6">
        <f t="shared" si="10"/>
        <v>3.571896046903225</v>
      </c>
      <c r="BD203" s="6">
        <f t="shared" si="11"/>
        <v>6.2833666918110902</v>
      </c>
      <c r="BE203" s="13" t="s">
        <v>90</v>
      </c>
      <c r="BF203" s="19" t="s">
        <v>91</v>
      </c>
      <c r="BG203" s="13" t="s">
        <v>92</v>
      </c>
    </row>
    <row r="204" spans="1:59" x14ac:dyDescent="0.2">
      <c r="A204" s="3" t="s">
        <v>171</v>
      </c>
      <c r="B204" s="10" t="s">
        <v>270</v>
      </c>
      <c r="C204" s="11">
        <v>492110</v>
      </c>
      <c r="D204" s="11">
        <v>2138566</v>
      </c>
      <c r="E204" s="6">
        <v>0</v>
      </c>
      <c r="F204" s="6">
        <v>0</v>
      </c>
      <c r="G204" s="6">
        <v>191.875</v>
      </c>
      <c r="H204" s="6">
        <v>7.8262499999999999</v>
      </c>
      <c r="I204" s="6">
        <v>0.64875000000000005</v>
      </c>
      <c r="J204" s="6">
        <v>1083.875</v>
      </c>
      <c r="K204" s="6">
        <v>10.3125</v>
      </c>
      <c r="L204" s="6">
        <v>3.9370820768323065</v>
      </c>
      <c r="M204" s="6">
        <v>2.3534679716808165</v>
      </c>
      <c r="N204" s="6">
        <v>9.1087500000000006</v>
      </c>
      <c r="O204" s="6">
        <v>0.45</v>
      </c>
      <c r="P204" s="6">
        <v>752</v>
      </c>
      <c r="Q204" s="6">
        <v>715.35750000000007</v>
      </c>
      <c r="R204" s="6">
        <v>99.25</v>
      </c>
      <c r="S204" s="6">
        <v>652.75</v>
      </c>
      <c r="T204" s="6">
        <v>5.75</v>
      </c>
      <c r="U204" s="6">
        <v>1.25</v>
      </c>
      <c r="V204" s="6">
        <v>4.5</v>
      </c>
      <c r="W204" s="6">
        <v>746.25</v>
      </c>
      <c r="X204" s="6">
        <v>98</v>
      </c>
      <c r="Y204" s="6">
        <v>648.25</v>
      </c>
      <c r="Z204" s="6">
        <v>264.81285714285713</v>
      </c>
      <c r="AA204" s="6">
        <v>82.865714285714276</v>
      </c>
      <c r="AB204" s="6">
        <v>181.94714285714286</v>
      </c>
      <c r="AC204" s="6">
        <v>2.079390845751887E-2</v>
      </c>
      <c r="AD204" s="6">
        <v>0.29125000000000001</v>
      </c>
      <c r="AE204" s="6">
        <v>1.3624999999999998E-2</v>
      </c>
      <c r="AF204" s="6">
        <v>0.20250000000000001</v>
      </c>
      <c r="AG204" s="6">
        <v>0.28249999999999997</v>
      </c>
      <c r="AH204" s="6">
        <v>4.3147251717676456</v>
      </c>
      <c r="AI204" s="6">
        <v>3.5000000000000003E-2</v>
      </c>
      <c r="AJ204" s="6"/>
      <c r="AK204" s="6"/>
      <c r="AL204" s="6"/>
      <c r="AM204" s="6"/>
      <c r="AN204" s="6">
        <v>1.6560564042973343</v>
      </c>
      <c r="AO204" s="6"/>
      <c r="AP204" s="6"/>
      <c r="AQ204" s="6"/>
      <c r="AR204" s="6"/>
      <c r="AS204" s="6">
        <v>3.6359361683369094</v>
      </c>
      <c r="AT204" s="6"/>
      <c r="AU204" s="6"/>
      <c r="AV204" s="6"/>
      <c r="AW204" s="6">
        <v>0.26410779134424989</v>
      </c>
      <c r="AX204" s="6"/>
      <c r="AY204" s="6">
        <v>0.47999429427287643</v>
      </c>
      <c r="AZ204" s="6">
        <v>5.1349285745353761</v>
      </c>
      <c r="BA204" s="6"/>
      <c r="BB204" s="6">
        <f t="shared" si="9"/>
        <v>10.69102893851387</v>
      </c>
      <c r="BC204" s="6">
        <f t="shared" si="10"/>
        <v>10.626069128738287</v>
      </c>
      <c r="BD204" s="6">
        <f t="shared" si="11"/>
        <v>0.3047310171893251</v>
      </c>
      <c r="BE204" s="13" t="s">
        <v>130</v>
      </c>
      <c r="BF204" s="26" t="s">
        <v>131</v>
      </c>
      <c r="BG204" s="13" t="s">
        <v>132</v>
      </c>
    </row>
    <row r="205" spans="1:59" x14ac:dyDescent="0.2">
      <c r="A205" s="3" t="s">
        <v>171</v>
      </c>
      <c r="B205" s="31" t="s">
        <v>279</v>
      </c>
      <c r="C205" s="7">
        <v>496437</v>
      </c>
      <c r="D205" s="7">
        <v>2142004</v>
      </c>
      <c r="E205" s="6">
        <v>0</v>
      </c>
      <c r="F205" s="6">
        <v>0</v>
      </c>
      <c r="G205" s="6">
        <v>1170</v>
      </c>
      <c r="H205" s="6">
        <v>8.2200000000000006</v>
      </c>
      <c r="I205" s="6">
        <v>0.5</v>
      </c>
      <c r="J205" s="6">
        <v>666</v>
      </c>
      <c r="K205" s="6">
        <v>2.5</v>
      </c>
      <c r="L205" s="6">
        <v>3.2811065949914777</v>
      </c>
      <c r="M205" s="6">
        <v>0.99850506304120934</v>
      </c>
      <c r="N205" s="6"/>
      <c r="O205" s="6">
        <v>0.2</v>
      </c>
      <c r="P205" s="6">
        <v>432</v>
      </c>
      <c r="Q205" s="6">
        <v>439.56</v>
      </c>
      <c r="R205" s="6"/>
      <c r="S205" s="6"/>
      <c r="T205" s="6"/>
      <c r="U205" s="6"/>
      <c r="V205" s="6"/>
      <c r="W205" s="6"/>
      <c r="X205" s="6"/>
      <c r="Y205" s="6"/>
      <c r="Z205" s="6">
        <v>90.02</v>
      </c>
      <c r="AA205" s="6">
        <v>23.72</v>
      </c>
      <c r="AB205" s="6">
        <v>66.3</v>
      </c>
      <c r="AC205" s="6">
        <v>7.1395393845558354E-3</v>
      </c>
      <c r="AD205" s="6">
        <v>0.1</v>
      </c>
      <c r="AE205" s="6">
        <v>1.0999999999999999E-2</v>
      </c>
      <c r="AF205" s="6">
        <v>0.64</v>
      </c>
      <c r="AG205" s="6"/>
      <c r="AH205" s="6">
        <v>1.6533416614615863</v>
      </c>
      <c r="AI205" s="6">
        <v>3.5000000000000003E-2</v>
      </c>
      <c r="AJ205" s="6"/>
      <c r="AK205" s="6"/>
      <c r="AL205" s="6"/>
      <c r="AM205" s="6"/>
      <c r="AN205" s="6">
        <v>0.47407555267228901</v>
      </c>
      <c r="AO205" s="6"/>
      <c r="AP205" s="6"/>
      <c r="AQ205" s="6"/>
      <c r="AR205" s="6"/>
      <c r="AS205" s="6">
        <v>1.3248302818350135</v>
      </c>
      <c r="AT205" s="6"/>
      <c r="AU205" s="6"/>
      <c r="AV205" s="6"/>
      <c r="AW205" s="6">
        <v>0.39384174722520593</v>
      </c>
      <c r="AX205" s="6"/>
      <c r="AY205" s="6">
        <v>0</v>
      </c>
      <c r="AZ205" s="6">
        <v>4.3277804358227137</v>
      </c>
      <c r="BA205" s="6"/>
      <c r="BB205" s="6">
        <f t="shared" si="9"/>
        <v>6.5205280175552218</v>
      </c>
      <c r="BC205" s="6">
        <f t="shared" si="10"/>
        <v>5.9400928588788293</v>
      </c>
      <c r="BD205" s="6">
        <f t="shared" si="11"/>
        <v>4.6581559974602165</v>
      </c>
      <c r="BE205" s="13" t="s">
        <v>131</v>
      </c>
      <c r="BF205" s="26" t="s">
        <v>131</v>
      </c>
      <c r="BG205" s="13" t="s">
        <v>132</v>
      </c>
    </row>
    <row r="206" spans="1:59" x14ac:dyDescent="0.2">
      <c r="A206" s="3" t="s">
        <v>171</v>
      </c>
      <c r="B206" s="31" t="s">
        <v>133</v>
      </c>
      <c r="C206" s="7">
        <v>490558</v>
      </c>
      <c r="D206" s="7">
        <v>2135052</v>
      </c>
      <c r="E206" s="6">
        <v>50</v>
      </c>
      <c r="F206" s="6">
        <v>0.5</v>
      </c>
      <c r="G206" s="6">
        <v>1777.5</v>
      </c>
      <c r="H206" s="6">
        <v>7.83</v>
      </c>
      <c r="I206" s="6">
        <v>10</v>
      </c>
      <c r="J206" s="6">
        <v>875.5</v>
      </c>
      <c r="K206" s="6">
        <v>20</v>
      </c>
      <c r="L206" s="6">
        <v>3.8211288842270883</v>
      </c>
      <c r="M206" s="6">
        <v>1.9095704171720305</v>
      </c>
      <c r="N206" s="6">
        <v>4.8</v>
      </c>
      <c r="O206" s="6">
        <v>0.3</v>
      </c>
      <c r="P206" s="6">
        <v>540</v>
      </c>
      <c r="Q206" s="6">
        <v>577.83000000000004</v>
      </c>
      <c r="R206" s="6">
        <v>76</v>
      </c>
      <c r="S206" s="6">
        <v>448</v>
      </c>
      <c r="T206" s="6">
        <v>12</v>
      </c>
      <c r="U206" s="6">
        <v>8</v>
      </c>
      <c r="V206" s="6">
        <v>4</v>
      </c>
      <c r="W206" s="6">
        <v>512</v>
      </c>
      <c r="X206" s="6">
        <v>68</v>
      </c>
      <c r="Y206" s="6">
        <v>444</v>
      </c>
      <c r="Z206" s="6">
        <v>247.46</v>
      </c>
      <c r="AA206" s="6">
        <v>75.534999999999997</v>
      </c>
      <c r="AB206" s="6">
        <v>171.92500000000001</v>
      </c>
      <c r="AC206" s="6">
        <v>5.3189568414940977E-2</v>
      </c>
      <c r="AD206" s="6">
        <v>0.745</v>
      </c>
      <c r="AE206" s="6">
        <v>1.35E-2</v>
      </c>
      <c r="AF206" s="6">
        <v>0.1</v>
      </c>
      <c r="AG206" s="6">
        <v>0.11</v>
      </c>
      <c r="AH206" s="6">
        <v>2.0429939621070163</v>
      </c>
      <c r="AI206" s="6">
        <v>3.5000000000000003E-2</v>
      </c>
      <c r="AJ206" s="6"/>
      <c r="AK206" s="6"/>
      <c r="AL206" s="6"/>
      <c r="AM206" s="6"/>
      <c r="AN206" s="6">
        <v>1.5095563650880781</v>
      </c>
      <c r="AO206" s="6"/>
      <c r="AP206" s="6"/>
      <c r="AQ206" s="6"/>
      <c r="AR206" s="6"/>
      <c r="AS206" s="6">
        <v>3.4355070973050812</v>
      </c>
      <c r="AT206" s="6"/>
      <c r="AU206" s="6"/>
      <c r="AV206" s="6"/>
      <c r="AW206" s="6">
        <v>0.20587182241317584</v>
      </c>
      <c r="AX206" s="6"/>
      <c r="AY206" s="6">
        <v>0.41604260276252286</v>
      </c>
      <c r="AZ206" s="6">
        <v>3.536166325953634</v>
      </c>
      <c r="BA206" s="6"/>
      <c r="BB206" s="6">
        <f t="shared" si="9"/>
        <v>8.687101610759969</v>
      </c>
      <c r="BC206" s="6">
        <f t="shared" si="10"/>
        <v>7.8268828319210755</v>
      </c>
      <c r="BD206" s="6">
        <f t="shared" si="11"/>
        <v>5.2090322709498516</v>
      </c>
      <c r="BE206" s="13" t="s">
        <v>130</v>
      </c>
      <c r="BF206" s="26" t="s">
        <v>131</v>
      </c>
      <c r="BG206" s="13" t="s">
        <v>132</v>
      </c>
    </row>
    <row r="207" spans="1:59" ht="45" x14ac:dyDescent="0.2">
      <c r="A207" s="3" t="s">
        <v>171</v>
      </c>
      <c r="B207" s="32" t="s">
        <v>134</v>
      </c>
      <c r="C207" s="7">
        <v>492660</v>
      </c>
      <c r="D207" s="7">
        <v>2136245</v>
      </c>
      <c r="E207" s="6">
        <v>2.4078947368421053</v>
      </c>
      <c r="F207" s="6">
        <v>3.9473684210526314E-2</v>
      </c>
      <c r="G207" s="6">
        <v>805.35526315789468</v>
      </c>
      <c r="H207" s="6">
        <v>7.9122077922077896</v>
      </c>
      <c r="I207" s="6">
        <v>2.6489610389610387</v>
      </c>
      <c r="J207" s="6">
        <v>1491.9480519480519</v>
      </c>
      <c r="K207" s="6">
        <v>22.694805194805195</v>
      </c>
      <c r="L207" s="6">
        <v>7.4000177087891785</v>
      </c>
      <c r="M207" s="6">
        <v>3.1128719530265245</v>
      </c>
      <c r="N207" s="6">
        <v>21.079066666666673</v>
      </c>
      <c r="O207" s="6">
        <v>0.57402597402597444</v>
      </c>
      <c r="P207" s="6">
        <v>995.84415584415581</v>
      </c>
      <c r="Q207" s="6">
        <v>984.68571428571431</v>
      </c>
      <c r="R207" s="6">
        <v>135.09333333333333</v>
      </c>
      <c r="S207" s="6">
        <v>836.10666666666668</v>
      </c>
      <c r="T207" s="6">
        <v>7.7333333333333334</v>
      </c>
      <c r="U207" s="6">
        <v>3.7333333333333334</v>
      </c>
      <c r="V207" s="6">
        <v>4</v>
      </c>
      <c r="W207" s="6">
        <v>963.38666666666666</v>
      </c>
      <c r="X207" s="6">
        <v>131.36000000000001</v>
      </c>
      <c r="Y207" s="6">
        <v>832.1106666666667</v>
      </c>
      <c r="Z207" s="6">
        <v>282.4332394366196</v>
      </c>
      <c r="AA207" s="6">
        <v>88.645915492957712</v>
      </c>
      <c r="AB207" s="6">
        <v>193.78591549295774</v>
      </c>
      <c r="AC207" s="6">
        <v>0.13411207488079951</v>
      </c>
      <c r="AD207" s="6">
        <v>1.8784415584415586</v>
      </c>
      <c r="AE207" s="6">
        <v>3.2246753246753246E-2</v>
      </c>
      <c r="AF207" s="6">
        <v>2.1428571428571437</v>
      </c>
      <c r="AG207" s="6">
        <v>0.24310810810810804</v>
      </c>
      <c r="AH207" s="6">
        <v>3.8079393020055106</v>
      </c>
      <c r="AI207" s="6">
        <v>3.792207792207794E-2</v>
      </c>
      <c r="AJ207" s="6"/>
      <c r="AK207" s="6"/>
      <c r="AL207" s="6"/>
      <c r="AM207" s="6"/>
      <c r="AN207" s="6">
        <v>1.7716157717802397</v>
      </c>
      <c r="AO207" s="6"/>
      <c r="AP207" s="6"/>
      <c r="AQ207" s="6"/>
      <c r="AR207" s="6"/>
      <c r="AS207" s="6">
        <v>3.8722687906910731</v>
      </c>
      <c r="AT207" s="6"/>
      <c r="AU207" s="6"/>
      <c r="AV207" s="6"/>
      <c r="AW207" s="6">
        <v>0.46623096977857115</v>
      </c>
      <c r="AX207" s="6"/>
      <c r="AY207" s="6">
        <v>0.4425714369622038</v>
      </c>
      <c r="AZ207" s="6">
        <v>10.252879111912133</v>
      </c>
      <c r="BA207" s="6"/>
      <c r="BB207" s="6">
        <f t="shared" si="9"/>
        <v>16.362994644162015</v>
      </c>
      <c r="BC207" s="6">
        <f t="shared" si="10"/>
        <v>14.454941038702014</v>
      </c>
      <c r="BD207" s="6">
        <f t="shared" si="11"/>
        <v>6.1913738320926965</v>
      </c>
      <c r="BE207" s="13" t="s">
        <v>131</v>
      </c>
      <c r="BF207" s="26" t="s">
        <v>131</v>
      </c>
      <c r="BG207" s="13" t="s">
        <v>132</v>
      </c>
    </row>
    <row r="208" spans="1:59" x14ac:dyDescent="0.2">
      <c r="A208" s="3" t="s">
        <v>171</v>
      </c>
      <c r="B208" s="31" t="s">
        <v>349</v>
      </c>
      <c r="C208" s="7">
        <v>493108</v>
      </c>
      <c r="D208" s="7">
        <v>2135089</v>
      </c>
      <c r="E208" s="6">
        <v>4.333333333333333</v>
      </c>
      <c r="F208" s="6">
        <v>0</v>
      </c>
      <c r="G208" s="6">
        <v>2296.2222222222222</v>
      </c>
      <c r="H208" s="6">
        <v>7.9388888888888891</v>
      </c>
      <c r="I208" s="6">
        <v>10.27888888888889</v>
      </c>
      <c r="J208" s="6">
        <v>2295.8888888888887</v>
      </c>
      <c r="K208" s="6">
        <v>31.666666666666668</v>
      </c>
      <c r="L208" s="6">
        <v>12.487617091327595</v>
      </c>
      <c r="M208" s="6">
        <v>4.538402956026288</v>
      </c>
      <c r="N208" s="6">
        <v>35.895555555555553</v>
      </c>
      <c r="O208" s="6">
        <v>0.76666666666666661</v>
      </c>
      <c r="P208" s="6">
        <v>1529.7777777777778</v>
      </c>
      <c r="Q208" s="6">
        <v>1515.2866666666666</v>
      </c>
      <c r="R208" s="6">
        <v>219.11111111111111</v>
      </c>
      <c r="S208" s="6">
        <v>1310.6666666666667</v>
      </c>
      <c r="T208" s="6">
        <v>8.2222222222222214</v>
      </c>
      <c r="U208" s="6">
        <v>3.3333333333333335</v>
      </c>
      <c r="V208" s="6">
        <v>4.8888888888888893</v>
      </c>
      <c r="W208" s="6">
        <v>1521.5555555555557</v>
      </c>
      <c r="X208" s="6">
        <v>215.77777777777777</v>
      </c>
      <c r="Y208" s="6">
        <v>1305.7777777777778</v>
      </c>
      <c r="Z208" s="6">
        <v>643.65666666666652</v>
      </c>
      <c r="AA208" s="6">
        <v>315.63333333333333</v>
      </c>
      <c r="AB208" s="6">
        <v>328.02333333333337</v>
      </c>
      <c r="AC208" s="6">
        <v>0.12494193922972711</v>
      </c>
      <c r="AD208" s="6">
        <v>1.75</v>
      </c>
      <c r="AE208" s="6">
        <v>0.12122222222222219</v>
      </c>
      <c r="AF208" s="6">
        <v>3.5611111111111109</v>
      </c>
      <c r="AG208" s="6">
        <v>0.50444444444444447</v>
      </c>
      <c r="AH208" s="6">
        <v>6.0596849191477551</v>
      </c>
      <c r="AI208" s="6">
        <v>3.5000000000000003E-2</v>
      </c>
      <c r="AJ208" s="6"/>
      <c r="AK208" s="6"/>
      <c r="AL208" s="6"/>
      <c r="AM208" s="6"/>
      <c r="AN208" s="6">
        <v>2.5860682779690713</v>
      </c>
      <c r="AO208" s="6"/>
      <c r="AP208" s="6"/>
      <c r="AQ208" s="6"/>
      <c r="AR208" s="6"/>
      <c r="AS208" s="6">
        <v>5.7701890328921799</v>
      </c>
      <c r="AT208" s="6"/>
      <c r="AU208" s="6"/>
      <c r="AV208" s="6"/>
      <c r="AW208" s="6">
        <v>0.76040441239152312</v>
      </c>
      <c r="AX208" s="6"/>
      <c r="AY208" s="6">
        <v>0.40476322553207233</v>
      </c>
      <c r="AZ208" s="6">
        <v>16.302031229611586</v>
      </c>
      <c r="BA208" s="6"/>
      <c r="BB208" s="6">
        <f t="shared" si="9"/>
        <v>25.418692952864362</v>
      </c>
      <c r="BC208" s="6">
        <f t="shared" si="10"/>
        <v>23.210646905731366</v>
      </c>
      <c r="BD208" s="6">
        <f t="shared" si="11"/>
        <v>4.5405634819504987</v>
      </c>
      <c r="BE208" s="13" t="s">
        <v>131</v>
      </c>
      <c r="BF208" s="26" t="s">
        <v>131</v>
      </c>
      <c r="BG208" s="13" t="s">
        <v>132</v>
      </c>
    </row>
    <row r="209" spans="1:59" x14ac:dyDescent="0.2">
      <c r="A209" s="3" t="s">
        <v>174</v>
      </c>
      <c r="B209" s="31" t="s">
        <v>309</v>
      </c>
      <c r="C209" s="7">
        <v>487554</v>
      </c>
      <c r="D209" s="7">
        <v>2136262</v>
      </c>
      <c r="E209" s="6">
        <v>0</v>
      </c>
      <c r="F209" s="6">
        <v>0</v>
      </c>
      <c r="G209" s="6">
        <v>1</v>
      </c>
      <c r="H209" s="6">
        <v>7.76</v>
      </c>
      <c r="I209" s="6">
        <v>0.79</v>
      </c>
      <c r="J209" s="6">
        <v>1070</v>
      </c>
      <c r="K209" s="6">
        <v>2.5</v>
      </c>
      <c r="L209" s="6">
        <v>4.7905467418382068</v>
      </c>
      <c r="M209" s="6">
        <v>2.941923109468874</v>
      </c>
      <c r="N209" s="6"/>
      <c r="O209" s="6">
        <v>0.2</v>
      </c>
      <c r="P209" s="6">
        <v>608</v>
      </c>
      <c r="Q209" s="6">
        <v>706.2</v>
      </c>
      <c r="R209" s="6"/>
      <c r="S209" s="6"/>
      <c r="T209" s="6"/>
      <c r="U209" s="6"/>
      <c r="V209" s="6"/>
      <c r="W209" s="6"/>
      <c r="X209" s="6"/>
      <c r="Y209" s="6"/>
      <c r="Z209" s="6">
        <v>278.61</v>
      </c>
      <c r="AA209" s="6">
        <v>92.89</v>
      </c>
      <c r="AB209" s="6">
        <v>185.72</v>
      </c>
      <c r="AC209" s="6">
        <v>0.16278149796787303</v>
      </c>
      <c r="AD209" s="6">
        <v>2.2799999999999998</v>
      </c>
      <c r="AE209" s="6">
        <v>1.0999999999999999E-2</v>
      </c>
      <c r="AF209" s="6">
        <v>0.1</v>
      </c>
      <c r="AG209" s="6"/>
      <c r="AH209" s="6">
        <v>1.3216739537788882</v>
      </c>
      <c r="AI209" s="6">
        <v>3.5000000000000003E-2</v>
      </c>
      <c r="AJ209" s="6"/>
      <c r="AK209" s="6"/>
      <c r="AL209" s="6"/>
      <c r="AM209" s="6"/>
      <c r="AN209" s="6">
        <v>1.856380058885174</v>
      </c>
      <c r="AO209" s="6"/>
      <c r="AP209" s="6"/>
      <c r="AQ209" s="6"/>
      <c r="AR209" s="6"/>
      <c r="AS209" s="6">
        <v>3.7111705410409384</v>
      </c>
      <c r="AT209" s="6"/>
      <c r="AU209" s="6"/>
      <c r="AV209" s="6"/>
      <c r="AW209" s="6">
        <v>0.28898777556135241</v>
      </c>
      <c r="AX209" s="6"/>
      <c r="AY209" s="6">
        <v>0</v>
      </c>
      <c r="AZ209" s="6">
        <v>4.5539558957853075</v>
      </c>
      <c r="BA209" s="6"/>
      <c r="BB209" s="6">
        <f t="shared" si="9"/>
        <v>10.410494271272771</v>
      </c>
      <c r="BC209" s="6">
        <f t="shared" si="10"/>
        <v>9.2169253030538414</v>
      </c>
      <c r="BD209" s="6">
        <f t="shared" si="11"/>
        <v>6.0811303477720635</v>
      </c>
      <c r="BE209" s="13" t="s">
        <v>101</v>
      </c>
      <c r="BF209" s="20" t="s">
        <v>102</v>
      </c>
      <c r="BG209" s="13" t="s">
        <v>103</v>
      </c>
    </row>
    <row r="210" spans="1:59" x14ac:dyDescent="0.2">
      <c r="A210" s="3" t="s">
        <v>174</v>
      </c>
      <c r="B210" s="31" t="s">
        <v>310</v>
      </c>
      <c r="C210" s="8">
        <v>485605</v>
      </c>
      <c r="D210" s="8">
        <v>2137177</v>
      </c>
      <c r="E210" s="6">
        <v>0</v>
      </c>
      <c r="F210" s="6">
        <v>0</v>
      </c>
      <c r="G210" s="6">
        <v>5</v>
      </c>
      <c r="H210" s="6">
        <v>7.83</v>
      </c>
      <c r="I210" s="6">
        <v>0.5</v>
      </c>
      <c r="J210" s="6">
        <v>585</v>
      </c>
      <c r="K210" s="6">
        <v>2.5</v>
      </c>
      <c r="L210" s="6">
        <v>2.368231283597745</v>
      </c>
      <c r="M210" s="6">
        <v>2.2339435308718585</v>
      </c>
      <c r="N210" s="6"/>
      <c r="O210" s="6">
        <v>0.2</v>
      </c>
      <c r="P210" s="6">
        <v>336</v>
      </c>
      <c r="Q210" s="6">
        <v>386.1</v>
      </c>
      <c r="R210" s="6"/>
      <c r="S210" s="6"/>
      <c r="T210" s="6"/>
      <c r="U210" s="6"/>
      <c r="V210" s="6"/>
      <c r="W210" s="6"/>
      <c r="X210" s="6"/>
      <c r="Y210" s="6"/>
      <c r="Z210" s="6">
        <v>126.14</v>
      </c>
      <c r="AA210" s="6">
        <v>35.96</v>
      </c>
      <c r="AB210" s="6">
        <v>90.18</v>
      </c>
      <c r="AC210" s="6">
        <v>4.6407005999612935E-2</v>
      </c>
      <c r="AD210" s="6">
        <v>0.65</v>
      </c>
      <c r="AE210" s="6">
        <v>1.0999999999999999E-2</v>
      </c>
      <c r="AF210" s="6">
        <v>0.1</v>
      </c>
      <c r="AG210" s="6"/>
      <c r="AH210" s="6">
        <v>0.28586300229023526</v>
      </c>
      <c r="AI210" s="6">
        <v>3.5000000000000003E-2</v>
      </c>
      <c r="AJ210" s="6"/>
      <c r="AK210" s="6"/>
      <c r="AL210" s="6"/>
      <c r="AM210" s="6"/>
      <c r="AN210" s="6">
        <v>0.71859873247168016</v>
      </c>
      <c r="AO210" s="6"/>
      <c r="AP210" s="6"/>
      <c r="AQ210" s="6"/>
      <c r="AR210" s="6"/>
      <c r="AS210" s="6">
        <v>1.8020983336761982</v>
      </c>
      <c r="AT210" s="6"/>
      <c r="AU210" s="6"/>
      <c r="AV210" s="6"/>
      <c r="AW210" s="6">
        <v>0.16878932023937396</v>
      </c>
      <c r="AX210" s="6"/>
      <c r="AY210" s="6">
        <v>0</v>
      </c>
      <c r="AZ210" s="6">
        <v>2.7010569353225176</v>
      </c>
      <c r="BA210" s="6"/>
      <c r="BB210" s="6">
        <f t="shared" si="9"/>
        <v>5.39054332170977</v>
      </c>
      <c r="BC210" s="6">
        <f t="shared" si="10"/>
        <v>4.9344448227594517</v>
      </c>
      <c r="BD210" s="6">
        <f t="shared" si="11"/>
        <v>4.4174239482748092</v>
      </c>
      <c r="BE210" s="13" t="s">
        <v>101</v>
      </c>
      <c r="BF210" s="20" t="s">
        <v>102</v>
      </c>
      <c r="BG210" s="13" t="s">
        <v>103</v>
      </c>
    </row>
    <row r="211" spans="1:59" x14ac:dyDescent="0.2">
      <c r="A211" s="3" t="s">
        <v>174</v>
      </c>
      <c r="B211" s="31" t="s">
        <v>104</v>
      </c>
      <c r="C211" s="7">
        <v>486172</v>
      </c>
      <c r="D211" s="7">
        <v>2136994</v>
      </c>
      <c r="E211" s="6">
        <v>0</v>
      </c>
      <c r="F211" s="6">
        <v>0</v>
      </c>
      <c r="G211" s="6">
        <v>5</v>
      </c>
      <c r="H211" s="6">
        <v>7.69</v>
      </c>
      <c r="I211" s="6">
        <v>0.5</v>
      </c>
      <c r="J211" s="6">
        <v>727</v>
      </c>
      <c r="K211" s="6">
        <v>2.5</v>
      </c>
      <c r="L211" s="6">
        <v>3.1286875573620034</v>
      </c>
      <c r="M211" s="6">
        <v>2.298818153611824</v>
      </c>
      <c r="N211" s="6"/>
      <c r="O211" s="6">
        <v>0.2</v>
      </c>
      <c r="P211" s="6">
        <v>408</v>
      </c>
      <c r="Q211" s="6">
        <v>479.82000000000005</v>
      </c>
      <c r="R211" s="6"/>
      <c r="S211" s="6"/>
      <c r="T211" s="6"/>
      <c r="U211" s="6"/>
      <c r="V211" s="6"/>
      <c r="W211" s="6"/>
      <c r="X211" s="6"/>
      <c r="Y211" s="6"/>
      <c r="Z211" s="6">
        <v>170.76</v>
      </c>
      <c r="AA211" s="6">
        <v>49.69</v>
      </c>
      <c r="AB211" s="6">
        <v>121.07</v>
      </c>
      <c r="AC211" s="6">
        <v>3.3555835107412425E-2</v>
      </c>
      <c r="AD211" s="6">
        <v>0.47</v>
      </c>
      <c r="AE211" s="6">
        <v>1.0999999999999999E-2</v>
      </c>
      <c r="AF211" s="6">
        <v>0.1</v>
      </c>
      <c r="AG211" s="6"/>
      <c r="AH211" s="6">
        <v>0.81532375598584206</v>
      </c>
      <c r="AI211" s="6">
        <v>3.5000000000000003E-2</v>
      </c>
      <c r="AJ211" s="6"/>
      <c r="AK211" s="6"/>
      <c r="AL211" s="6"/>
      <c r="AM211" s="6"/>
      <c r="AN211" s="6">
        <v>0.9930635261240579</v>
      </c>
      <c r="AO211" s="6"/>
      <c r="AP211" s="6"/>
      <c r="AQ211" s="6"/>
      <c r="AR211" s="6"/>
      <c r="AS211" s="6">
        <v>2.4192552972639372</v>
      </c>
      <c r="AT211" s="6"/>
      <c r="AU211" s="6"/>
      <c r="AV211" s="6"/>
      <c r="AW211" s="6">
        <v>0.19692087361260296</v>
      </c>
      <c r="AX211" s="6"/>
      <c r="AY211" s="6">
        <v>0</v>
      </c>
      <c r="AZ211" s="6">
        <v>3.2795441694576142</v>
      </c>
      <c r="BA211" s="6"/>
      <c r="BB211" s="6">
        <f t="shared" si="9"/>
        <v>6.8887838664582119</v>
      </c>
      <c r="BC211" s="6">
        <f t="shared" si="10"/>
        <v>6.2763853020670819</v>
      </c>
      <c r="BD211" s="6">
        <f t="shared" si="11"/>
        <v>4.6516573889170036</v>
      </c>
      <c r="BE211" s="13" t="s">
        <v>101</v>
      </c>
      <c r="BF211" s="20" t="s">
        <v>102</v>
      </c>
      <c r="BG211" s="13" t="s">
        <v>103</v>
      </c>
    </row>
    <row r="212" spans="1:59" x14ac:dyDescent="0.2">
      <c r="A212" s="3" t="s">
        <v>174</v>
      </c>
      <c r="B212" s="31" t="s">
        <v>181</v>
      </c>
      <c r="C212" s="7">
        <v>486604</v>
      </c>
      <c r="D212" s="7">
        <v>2136644</v>
      </c>
      <c r="E212" s="6">
        <v>0</v>
      </c>
      <c r="F212" s="6">
        <v>0</v>
      </c>
      <c r="G212" s="6">
        <v>30</v>
      </c>
      <c r="H212" s="6">
        <v>7.85</v>
      </c>
      <c r="I212" s="6">
        <v>0.5</v>
      </c>
      <c r="J212" s="6">
        <v>706</v>
      </c>
      <c r="K212" s="6">
        <v>2.5</v>
      </c>
      <c r="L212" s="6">
        <v>3.2286613347318736</v>
      </c>
      <c r="M212" s="6">
        <v>1.836233887118156</v>
      </c>
      <c r="N212" s="6"/>
      <c r="O212" s="6">
        <v>0.1</v>
      </c>
      <c r="P212" s="6">
        <v>412</v>
      </c>
      <c r="Q212" s="6">
        <v>465.96000000000004</v>
      </c>
      <c r="R212" s="6"/>
      <c r="S212" s="6"/>
      <c r="T212" s="6"/>
      <c r="U212" s="6"/>
      <c r="V212" s="6"/>
      <c r="W212" s="6"/>
      <c r="X212" s="6"/>
      <c r="Y212" s="6"/>
      <c r="Z212" s="6">
        <v>162.47</v>
      </c>
      <c r="AA212" s="6">
        <v>44.7</v>
      </c>
      <c r="AB212" s="6">
        <v>117.77</v>
      </c>
      <c r="AC212" s="6">
        <v>3.9981420553512684E-2</v>
      </c>
      <c r="AD212" s="6">
        <v>0.56000000000000005</v>
      </c>
      <c r="AE212" s="6">
        <v>1.0999999999999999E-2</v>
      </c>
      <c r="AF212" s="6">
        <v>0.1</v>
      </c>
      <c r="AG212" s="6"/>
      <c r="AH212" s="6">
        <v>0.93691442848219864</v>
      </c>
      <c r="AI212" s="6">
        <v>3.5000000000000003E-2</v>
      </c>
      <c r="AJ212" s="6"/>
      <c r="AK212" s="6"/>
      <c r="AL212" s="6"/>
      <c r="AM212" s="6"/>
      <c r="AN212" s="6">
        <v>0.89325814661410241</v>
      </c>
      <c r="AO212" s="6"/>
      <c r="AP212" s="6"/>
      <c r="AQ212" s="6"/>
      <c r="AR212" s="6"/>
      <c r="AS212" s="6">
        <v>2.3534252211479121</v>
      </c>
      <c r="AT212" s="6"/>
      <c r="AU212" s="6"/>
      <c r="AV212" s="6"/>
      <c r="AW212" s="6">
        <v>0.20970794332770701</v>
      </c>
      <c r="AX212" s="6"/>
      <c r="AY212" s="6">
        <v>0</v>
      </c>
      <c r="AZ212" s="6">
        <v>3.2143012483145581</v>
      </c>
      <c r="BA212" s="6"/>
      <c r="BB212" s="6">
        <f t="shared" si="9"/>
        <v>6.6706925594042801</v>
      </c>
      <c r="BC212" s="6">
        <f t="shared" si="10"/>
        <v>6.0417910708857416</v>
      </c>
      <c r="BD212" s="6">
        <f t="shared" si="11"/>
        <v>4.9471173911292636</v>
      </c>
      <c r="BE212" s="13" t="s">
        <v>101</v>
      </c>
      <c r="BF212" s="20" t="s">
        <v>102</v>
      </c>
      <c r="BG212" s="13" t="s">
        <v>103</v>
      </c>
    </row>
    <row r="213" spans="1:59" x14ac:dyDescent="0.2">
      <c r="A213" s="3" t="s">
        <v>174</v>
      </c>
      <c r="B213" s="31" t="s">
        <v>182</v>
      </c>
      <c r="C213" s="7">
        <v>486731</v>
      </c>
      <c r="D213" s="7">
        <v>2136227</v>
      </c>
      <c r="E213" s="6">
        <v>16</v>
      </c>
      <c r="F213" s="6">
        <v>0</v>
      </c>
      <c r="G213" s="6">
        <v>2340</v>
      </c>
      <c r="H213" s="6">
        <v>6.86</v>
      </c>
      <c r="I213" s="6">
        <v>7.28</v>
      </c>
      <c r="J213" s="6">
        <v>3028</v>
      </c>
      <c r="K213" s="6">
        <v>17.5</v>
      </c>
      <c r="L213" s="6">
        <v>16.117084043529566</v>
      </c>
      <c r="M213" s="6">
        <v>13.358531012890305</v>
      </c>
      <c r="N213" s="6">
        <v>2</v>
      </c>
      <c r="O213" s="6">
        <v>0.1</v>
      </c>
      <c r="P213" s="6">
        <v>1816</v>
      </c>
      <c r="Q213" s="6">
        <v>1998.48</v>
      </c>
      <c r="R213" s="6">
        <v>304</v>
      </c>
      <c r="S213" s="6">
        <v>1512</v>
      </c>
      <c r="T213" s="6">
        <v>28</v>
      </c>
      <c r="U213" s="6">
        <v>12</v>
      </c>
      <c r="V213" s="6">
        <v>16</v>
      </c>
      <c r="W213" s="6">
        <v>1788</v>
      </c>
      <c r="X213" s="6">
        <v>292</v>
      </c>
      <c r="Y213" s="6">
        <v>1496</v>
      </c>
      <c r="Z213" s="6">
        <v>833.3</v>
      </c>
      <c r="AA213" s="6">
        <v>217.2</v>
      </c>
      <c r="AB213" s="6">
        <v>616.1</v>
      </c>
      <c r="AC213" s="6">
        <v>7.1395393845558354E-3</v>
      </c>
      <c r="AD213" s="6">
        <v>0.1</v>
      </c>
      <c r="AE213" s="6">
        <v>1.0999999999999999E-2</v>
      </c>
      <c r="AF213" s="6">
        <v>0.1</v>
      </c>
      <c r="AG213" s="6">
        <v>0.1</v>
      </c>
      <c r="AH213" s="6">
        <v>0.49531542785758897</v>
      </c>
      <c r="AI213" s="6">
        <v>5.8999999999999997E-2</v>
      </c>
      <c r="AJ213" s="6"/>
      <c r="AK213" s="6"/>
      <c r="AL213" s="6"/>
      <c r="AM213" s="6"/>
      <c r="AN213" s="6">
        <v>4.3415340086830678</v>
      </c>
      <c r="AO213" s="6"/>
      <c r="AP213" s="6"/>
      <c r="AQ213" s="6"/>
      <c r="AR213" s="6"/>
      <c r="AS213" s="6">
        <v>12.31022423369677</v>
      </c>
      <c r="AT213" s="6"/>
      <c r="AU213" s="6"/>
      <c r="AV213" s="6"/>
      <c r="AW213" s="6">
        <v>1.4679556032939491</v>
      </c>
      <c r="AX213" s="6"/>
      <c r="AY213" s="6">
        <v>0.88201031785654849</v>
      </c>
      <c r="AZ213" s="6">
        <v>14.066373798442868</v>
      </c>
      <c r="BA213" s="6"/>
      <c r="BB213" s="6">
        <f t="shared" si="9"/>
        <v>32.186087644116654</v>
      </c>
      <c r="BC213" s="6">
        <f t="shared" si="10"/>
        <v>29.978070023662013</v>
      </c>
      <c r="BD213" s="6">
        <f t="shared" si="11"/>
        <v>3.5519143237729653</v>
      </c>
      <c r="BE213" s="13" t="s">
        <v>101</v>
      </c>
      <c r="BF213" s="20" t="s">
        <v>102</v>
      </c>
      <c r="BG213" s="13" t="s">
        <v>103</v>
      </c>
    </row>
    <row r="214" spans="1:59" x14ac:dyDescent="0.2">
      <c r="A214" s="3" t="s">
        <v>174</v>
      </c>
      <c r="B214" s="31" t="s">
        <v>183</v>
      </c>
      <c r="C214" s="7">
        <v>486843</v>
      </c>
      <c r="D214" s="7">
        <v>2136450</v>
      </c>
      <c r="E214" s="6">
        <v>100</v>
      </c>
      <c r="F214" s="6">
        <v>1</v>
      </c>
      <c r="G214" s="6">
        <v>6500</v>
      </c>
      <c r="H214" s="6">
        <v>7.8</v>
      </c>
      <c r="I214" s="6">
        <v>0.5</v>
      </c>
      <c r="J214" s="6">
        <v>802</v>
      </c>
      <c r="K214" s="6">
        <v>5</v>
      </c>
      <c r="L214" s="6">
        <v>3.9923954372623576</v>
      </c>
      <c r="M214" s="6">
        <v>1.9462386821989675</v>
      </c>
      <c r="N214" s="6">
        <v>1.22</v>
      </c>
      <c r="O214" s="6">
        <v>0.2</v>
      </c>
      <c r="P214" s="6">
        <v>496</v>
      </c>
      <c r="Q214" s="6">
        <v>529.32000000000005</v>
      </c>
      <c r="R214" s="6">
        <v>88</v>
      </c>
      <c r="S214" s="6">
        <v>408</v>
      </c>
      <c r="T214" s="6">
        <v>4</v>
      </c>
      <c r="U214" s="6">
        <v>0</v>
      </c>
      <c r="V214" s="6">
        <v>4</v>
      </c>
      <c r="W214" s="6">
        <v>492</v>
      </c>
      <c r="X214" s="6">
        <v>88</v>
      </c>
      <c r="Y214" s="6">
        <v>404</v>
      </c>
      <c r="Z214" s="6">
        <v>178.72</v>
      </c>
      <c r="AA214" s="6">
        <v>63.42</v>
      </c>
      <c r="AB214" s="6">
        <v>115.3</v>
      </c>
      <c r="AC214" s="6">
        <v>7.8534933230114193E-2</v>
      </c>
      <c r="AD214" s="6">
        <v>1.1000000000000001</v>
      </c>
      <c r="AE214" s="6">
        <v>1.0999999999999999E-2</v>
      </c>
      <c r="AF214" s="6">
        <v>0.1</v>
      </c>
      <c r="AG214" s="6">
        <v>0.1</v>
      </c>
      <c r="AH214" s="6">
        <v>0.91276285654799094</v>
      </c>
      <c r="AI214" s="6">
        <v>3.5000000000000003E-2</v>
      </c>
      <c r="AJ214" s="6"/>
      <c r="AK214" s="6"/>
      <c r="AL214" s="6"/>
      <c r="AM214" s="6"/>
      <c r="AN214" s="6">
        <v>1.2675283197764358</v>
      </c>
      <c r="AO214" s="6"/>
      <c r="AP214" s="6"/>
      <c r="AQ214" s="6"/>
      <c r="AR214" s="6"/>
      <c r="AS214" s="6">
        <v>2.3040526640608929</v>
      </c>
      <c r="AT214" s="6"/>
      <c r="AU214" s="6"/>
      <c r="AV214" s="6"/>
      <c r="AW214" s="6">
        <v>0.25062656641604014</v>
      </c>
      <c r="AX214" s="6"/>
      <c r="AY214" s="6">
        <v>0.51090031619237808</v>
      </c>
      <c r="AZ214" s="6">
        <v>3.9493714931929884</v>
      </c>
      <c r="BA214" s="6"/>
      <c r="BB214" s="6">
        <f t="shared" si="9"/>
        <v>7.7715790434463576</v>
      </c>
      <c r="BC214" s="6">
        <f t="shared" si="10"/>
        <v>6.9299319092394294</v>
      </c>
      <c r="BD214" s="6">
        <f t="shared" si="11"/>
        <v>5.7249022696756864</v>
      </c>
      <c r="BE214" s="13" t="s">
        <v>101</v>
      </c>
      <c r="BF214" s="20" t="s">
        <v>102</v>
      </c>
      <c r="BG214" s="13" t="s">
        <v>103</v>
      </c>
    </row>
    <row r="215" spans="1:59" x14ac:dyDescent="0.2">
      <c r="A215" s="3" t="s">
        <v>196</v>
      </c>
      <c r="B215" s="31" t="s">
        <v>199</v>
      </c>
      <c r="C215" s="7">
        <v>498585</v>
      </c>
      <c r="D215" s="7">
        <v>2127177</v>
      </c>
      <c r="E215" s="6">
        <v>0.16</v>
      </c>
      <c r="F215" s="6">
        <v>0</v>
      </c>
      <c r="G215" s="6">
        <v>133.52000000000001</v>
      </c>
      <c r="H215" s="6">
        <v>8.3465600000000002</v>
      </c>
      <c r="I215" s="6">
        <v>2.3176000000000001</v>
      </c>
      <c r="J215" s="6">
        <v>810.69600000000003</v>
      </c>
      <c r="K215" s="6">
        <v>10.84</v>
      </c>
      <c r="L215" s="6">
        <v>4.5979415235348107</v>
      </c>
      <c r="M215" s="6">
        <v>2.1225397004484807</v>
      </c>
      <c r="N215" s="6">
        <v>19.244399999999999</v>
      </c>
      <c r="O215" s="6">
        <v>0.32600000000000001</v>
      </c>
      <c r="P215" s="6">
        <v>512.06400000000008</v>
      </c>
      <c r="Q215" s="6">
        <v>535.05936000000008</v>
      </c>
      <c r="R215" s="6">
        <v>64.426666666666662</v>
      </c>
      <c r="S215" s="6">
        <v>545.54666666666674</v>
      </c>
      <c r="T215" s="6">
        <v>3.3866666666666667</v>
      </c>
      <c r="U215" s="6">
        <v>2.08</v>
      </c>
      <c r="V215" s="6">
        <v>1.3066666666666669</v>
      </c>
      <c r="W215" s="6">
        <v>606.5866666666667</v>
      </c>
      <c r="X215" s="6">
        <v>62.346666666666671</v>
      </c>
      <c r="Y215" s="6">
        <v>544.24</v>
      </c>
      <c r="Z215" s="6">
        <v>65.775760000000005</v>
      </c>
      <c r="AA215" s="6">
        <v>18.998479999999997</v>
      </c>
      <c r="AB215" s="6">
        <v>46.777280000000005</v>
      </c>
      <c r="AC215" s="6">
        <v>8.1430730404490032E-2</v>
      </c>
      <c r="AD215" s="6">
        <v>1.14056</v>
      </c>
      <c r="AE215" s="6">
        <v>1.2399999999999998E-2</v>
      </c>
      <c r="AF215" s="6">
        <v>2.0314399999999999</v>
      </c>
      <c r="AG215" s="6">
        <v>0.22226666666666667</v>
      </c>
      <c r="AH215" s="6">
        <v>0.55841599000624609</v>
      </c>
      <c r="AI215" s="6">
        <v>3.5000000000000003E-2</v>
      </c>
      <c r="AJ215" s="6"/>
      <c r="AK215" s="6"/>
      <c r="AL215" s="6"/>
      <c r="AM215" s="6"/>
      <c r="AN215" s="6">
        <v>0.379659663655871</v>
      </c>
      <c r="AO215" s="6"/>
      <c r="AP215" s="6"/>
      <c r="AQ215" s="6"/>
      <c r="AR215" s="6"/>
      <c r="AS215" s="6">
        <v>0.9347212507714463</v>
      </c>
      <c r="AT215" s="6"/>
      <c r="AU215" s="6"/>
      <c r="AV215" s="6"/>
      <c r="AW215" s="6">
        <v>0.28875249347859444</v>
      </c>
      <c r="AX215" s="6"/>
      <c r="AY215" s="6">
        <v>0.32065235480113169</v>
      </c>
      <c r="AZ215" s="6">
        <v>6.6962550563263887</v>
      </c>
      <c r="BA215" s="6"/>
      <c r="BB215" s="6">
        <f t="shared" si="9"/>
        <v>8.299388464232301</v>
      </c>
      <c r="BC215" s="6">
        <f t="shared" si="10"/>
        <v>7.3603279443940277</v>
      </c>
      <c r="BD215" s="6">
        <f t="shared" si="11"/>
        <v>5.9966636389467523</v>
      </c>
      <c r="BE215" s="13" t="s">
        <v>102</v>
      </c>
      <c r="BF215" s="20" t="s">
        <v>102</v>
      </c>
      <c r="BG215" s="13" t="s">
        <v>103</v>
      </c>
    </row>
    <row r="216" spans="1:59" x14ac:dyDescent="0.2">
      <c r="A216" s="3" t="s">
        <v>174</v>
      </c>
      <c r="B216" s="31" t="s">
        <v>204</v>
      </c>
      <c r="C216" s="7">
        <v>480690</v>
      </c>
      <c r="D216" s="7">
        <v>2137954</v>
      </c>
      <c r="E216" s="6">
        <v>0</v>
      </c>
      <c r="F216" s="6">
        <v>0</v>
      </c>
      <c r="G216" s="6">
        <v>5</v>
      </c>
      <c r="H216" s="6">
        <v>7.7649999999999997</v>
      </c>
      <c r="I216" s="6">
        <v>1.105</v>
      </c>
      <c r="J216" s="6">
        <v>476</v>
      </c>
      <c r="K216" s="6">
        <v>3.75</v>
      </c>
      <c r="L216" s="6">
        <v>2.5944014684672876</v>
      </c>
      <c r="M216" s="6">
        <v>1.2283868784023917</v>
      </c>
      <c r="N216" s="6">
        <v>1.6</v>
      </c>
      <c r="O216" s="6">
        <v>0.1</v>
      </c>
      <c r="P216" s="6">
        <v>302</v>
      </c>
      <c r="Q216" s="6">
        <v>314.16000000000003</v>
      </c>
      <c r="R216" s="6">
        <v>30</v>
      </c>
      <c r="S216" s="6">
        <v>272</v>
      </c>
      <c r="T216" s="6">
        <v>6</v>
      </c>
      <c r="U216" s="6">
        <v>0</v>
      </c>
      <c r="V216" s="6">
        <v>6</v>
      </c>
      <c r="W216" s="6">
        <v>296</v>
      </c>
      <c r="X216" s="6">
        <v>30</v>
      </c>
      <c r="Y216" s="6">
        <v>266</v>
      </c>
      <c r="Z216" s="6">
        <v>123.435</v>
      </c>
      <c r="AA216" s="6">
        <v>48.69</v>
      </c>
      <c r="AB216" s="6">
        <v>74.745000000000005</v>
      </c>
      <c r="AC216" s="6">
        <v>0.13243845558351075</v>
      </c>
      <c r="AD216" s="6">
        <v>1.855</v>
      </c>
      <c r="AE216" s="6">
        <v>1.0999999999999999E-2</v>
      </c>
      <c r="AF216" s="6">
        <v>0.105</v>
      </c>
      <c r="AG216" s="6">
        <v>0.105</v>
      </c>
      <c r="AH216" s="6">
        <v>0.22704559650218611</v>
      </c>
      <c r="AI216" s="6">
        <v>3.5000000000000003E-2</v>
      </c>
      <c r="AJ216" s="6"/>
      <c r="AK216" s="6"/>
      <c r="AL216" s="6"/>
      <c r="AM216" s="6"/>
      <c r="AN216" s="6">
        <v>0.97310245022206687</v>
      </c>
      <c r="AO216" s="6"/>
      <c r="AP216" s="6"/>
      <c r="AQ216" s="6"/>
      <c r="AR216" s="6"/>
      <c r="AS216" s="6">
        <v>1.4935198518823287</v>
      </c>
      <c r="AT216" s="6"/>
      <c r="AU216" s="6"/>
      <c r="AV216" s="6"/>
      <c r="AW216" s="6">
        <v>0.14193647383765537</v>
      </c>
      <c r="AX216" s="6"/>
      <c r="AY216" s="6">
        <v>0.45847894824430019</v>
      </c>
      <c r="AZ216" s="6">
        <v>1.8876951850724195</v>
      </c>
      <c r="BA216" s="6"/>
      <c r="BB216" s="6">
        <f t="shared" si="9"/>
        <v>4.4962539610144709</v>
      </c>
      <c r="BC216" s="6">
        <f t="shared" si="10"/>
        <v>4.1822723989553756</v>
      </c>
      <c r="BD216" s="6">
        <f t="shared" si="11"/>
        <v>3.6179133303938737</v>
      </c>
      <c r="BE216" s="13" t="s">
        <v>101</v>
      </c>
      <c r="BF216" s="20" t="s">
        <v>102</v>
      </c>
      <c r="BG216" s="13" t="s">
        <v>103</v>
      </c>
    </row>
    <row r="217" spans="1:59" x14ac:dyDescent="0.2">
      <c r="A217" s="3" t="s">
        <v>174</v>
      </c>
      <c r="B217" s="31" t="s">
        <v>207</v>
      </c>
      <c r="C217" s="8">
        <v>483864</v>
      </c>
      <c r="D217" s="8">
        <v>2138082</v>
      </c>
      <c r="E217" s="6">
        <v>1</v>
      </c>
      <c r="F217" s="6">
        <v>1</v>
      </c>
      <c r="G217" s="6">
        <v>10</v>
      </c>
      <c r="H217" s="6">
        <v>7.59</v>
      </c>
      <c r="I217" s="6">
        <v>1.2</v>
      </c>
      <c r="J217" s="6">
        <v>581</v>
      </c>
      <c r="K217" s="6">
        <v>2.5</v>
      </c>
      <c r="L217" s="6">
        <v>2.2715353349941001</v>
      </c>
      <c r="M217" s="6">
        <v>1.6021211181000194</v>
      </c>
      <c r="N217" s="6">
        <v>2</v>
      </c>
      <c r="O217" s="6">
        <v>0.1</v>
      </c>
      <c r="P217" s="6">
        <v>388</v>
      </c>
      <c r="Q217" s="6">
        <v>383.46000000000004</v>
      </c>
      <c r="R217" s="6">
        <v>32</v>
      </c>
      <c r="S217" s="6">
        <v>356</v>
      </c>
      <c r="T217" s="6">
        <v>0</v>
      </c>
      <c r="U217" s="6">
        <v>0</v>
      </c>
      <c r="V217" s="6">
        <v>0</v>
      </c>
      <c r="W217" s="6">
        <v>388</v>
      </c>
      <c r="X217" s="6">
        <v>32</v>
      </c>
      <c r="Y217" s="6">
        <v>356</v>
      </c>
      <c r="Z217" s="6">
        <v>141.4</v>
      </c>
      <c r="AA217" s="6">
        <v>37.21</v>
      </c>
      <c r="AB217" s="6">
        <v>104.19</v>
      </c>
      <c r="AC217" s="6">
        <v>0.35840487710470292</v>
      </c>
      <c r="AD217" s="6">
        <v>5.0199999999999996</v>
      </c>
      <c r="AE217" s="6">
        <v>1.0999999999999999E-2</v>
      </c>
      <c r="AF217" s="6">
        <v>0.11</v>
      </c>
      <c r="AG217" s="6">
        <v>0.1</v>
      </c>
      <c r="AH217" s="6">
        <v>1.0318550905683948</v>
      </c>
      <c r="AI217" s="6">
        <v>3.5000000000000003E-2</v>
      </c>
      <c r="AJ217" s="6"/>
      <c r="AK217" s="6"/>
      <c r="AL217" s="6"/>
      <c r="AM217" s="6"/>
      <c r="AN217" s="6">
        <v>0.74355007734916911</v>
      </c>
      <c r="AO217" s="6"/>
      <c r="AP217" s="6"/>
      <c r="AQ217" s="6"/>
      <c r="AR217" s="6"/>
      <c r="AS217" s="6">
        <v>2.0818761571693067</v>
      </c>
      <c r="AT217" s="6"/>
      <c r="AU217" s="6"/>
      <c r="AV217" s="6"/>
      <c r="AW217" s="6">
        <v>0.15088742263822824</v>
      </c>
      <c r="AX217" s="6"/>
      <c r="AY217" s="6">
        <v>0.49425861208187716</v>
      </c>
      <c r="AZ217" s="6">
        <v>2.6923578791701099</v>
      </c>
      <c r="BA217" s="6"/>
      <c r="BB217" s="6">
        <f t="shared" si="9"/>
        <v>5.6686715363268139</v>
      </c>
      <c r="BC217" s="6">
        <f t="shared" si="10"/>
        <v>5.2639164207672176</v>
      </c>
      <c r="BD217" s="6">
        <f t="shared" si="11"/>
        <v>3.7022808976986581</v>
      </c>
      <c r="BE217" s="13" t="s">
        <v>101</v>
      </c>
      <c r="BF217" s="20" t="s">
        <v>102</v>
      </c>
      <c r="BG217" s="13" t="s">
        <v>103</v>
      </c>
    </row>
    <row r="218" spans="1:59" x14ac:dyDescent="0.2">
      <c r="A218" s="3" t="s">
        <v>174</v>
      </c>
      <c r="B218" s="31" t="s">
        <v>208</v>
      </c>
      <c r="C218" s="7">
        <v>483374</v>
      </c>
      <c r="D218" s="7">
        <v>2135359</v>
      </c>
      <c r="E218" s="6">
        <v>100</v>
      </c>
      <c r="F218" s="6">
        <v>0</v>
      </c>
      <c r="G218" s="6">
        <v>4095</v>
      </c>
      <c r="H218" s="6">
        <v>7.49</v>
      </c>
      <c r="I218" s="6">
        <v>2.4300000000000002</v>
      </c>
      <c r="J218" s="6">
        <v>571</v>
      </c>
      <c r="K218" s="6">
        <v>3.75</v>
      </c>
      <c r="L218" s="6">
        <v>2.0592959223810148</v>
      </c>
      <c r="M218" s="6">
        <v>2.0195752122528416</v>
      </c>
      <c r="N218" s="6">
        <v>2</v>
      </c>
      <c r="O218" s="6">
        <v>0.2</v>
      </c>
      <c r="P218" s="6">
        <v>360</v>
      </c>
      <c r="Q218" s="6">
        <v>376.86</v>
      </c>
      <c r="R218" s="6">
        <v>62</v>
      </c>
      <c r="S218" s="6">
        <v>298</v>
      </c>
      <c r="T218" s="6">
        <v>14</v>
      </c>
      <c r="U218" s="6">
        <v>6</v>
      </c>
      <c r="V218" s="6">
        <v>8</v>
      </c>
      <c r="W218" s="6">
        <v>346</v>
      </c>
      <c r="X218" s="6">
        <v>56</v>
      </c>
      <c r="Y218" s="6">
        <v>290</v>
      </c>
      <c r="Z218" s="6">
        <v>148.345</v>
      </c>
      <c r="AA218" s="6">
        <v>52.19</v>
      </c>
      <c r="AB218" s="6">
        <v>96.155000000000001</v>
      </c>
      <c r="AC218" s="6">
        <v>0.2530966711825044</v>
      </c>
      <c r="AD218" s="6">
        <v>3.5449999999999999</v>
      </c>
      <c r="AE218" s="6">
        <v>1.0999999999999999E-2</v>
      </c>
      <c r="AF218" s="6">
        <v>0.13500000000000001</v>
      </c>
      <c r="AG218" s="6">
        <v>0.105</v>
      </c>
      <c r="AH218" s="6">
        <v>0.59535706849885484</v>
      </c>
      <c r="AI218" s="6">
        <v>0.42</v>
      </c>
      <c r="AJ218" s="6"/>
      <c r="AK218" s="6"/>
      <c r="AL218" s="6"/>
      <c r="AM218" s="6"/>
      <c r="AN218" s="6">
        <v>1.0429662158790358</v>
      </c>
      <c r="AO218" s="6"/>
      <c r="AP218" s="6"/>
      <c r="AQ218" s="6"/>
      <c r="AR218" s="6"/>
      <c r="AS218" s="6">
        <v>1.9214153466364947</v>
      </c>
      <c r="AT218" s="6"/>
      <c r="AU218" s="6"/>
      <c r="AV218" s="6"/>
      <c r="AW218" s="6">
        <v>0.16239578538182189</v>
      </c>
      <c r="AX218" s="6"/>
      <c r="AY218" s="6">
        <v>0.50174737893160259</v>
      </c>
      <c r="AZ218" s="6">
        <v>2.1008220608064025</v>
      </c>
      <c r="BA218" s="6"/>
      <c r="BB218" s="6">
        <f t="shared" si="9"/>
        <v>5.2275994087037549</v>
      </c>
      <c r="BC218" s="6">
        <f t="shared" si="10"/>
        <v>4.9273248743152154</v>
      </c>
      <c r="BD218" s="6">
        <f t="shared" si="11"/>
        <v>2.9569352367368964</v>
      </c>
      <c r="BE218" s="13" t="s">
        <v>101</v>
      </c>
      <c r="BF218" s="20" t="s">
        <v>102</v>
      </c>
      <c r="BG218" s="13" t="s">
        <v>103</v>
      </c>
    </row>
    <row r="219" spans="1:59" x14ac:dyDescent="0.2">
      <c r="A219" s="3" t="s">
        <v>170</v>
      </c>
      <c r="B219" s="31" t="s">
        <v>212</v>
      </c>
      <c r="C219" s="7">
        <v>480463</v>
      </c>
      <c r="D219" s="7">
        <v>2157220</v>
      </c>
      <c r="E219" s="6">
        <v>7.5</v>
      </c>
      <c r="F219" s="6">
        <v>0.16666666666666666</v>
      </c>
      <c r="G219" s="6">
        <v>2207.5</v>
      </c>
      <c r="H219" s="6">
        <v>6.93</v>
      </c>
      <c r="I219" s="6">
        <v>44.368333333333332</v>
      </c>
      <c r="J219" s="6">
        <v>989.5</v>
      </c>
      <c r="K219" s="6">
        <v>5</v>
      </c>
      <c r="L219" s="6">
        <v>4.9344980551549327</v>
      </c>
      <c r="M219" s="6">
        <v>3.040645361464474</v>
      </c>
      <c r="N219" s="6">
        <v>2.65</v>
      </c>
      <c r="O219" s="6">
        <v>0.1</v>
      </c>
      <c r="P219" s="6">
        <v>588</v>
      </c>
      <c r="Q219" s="6">
        <v>653.07000000000005</v>
      </c>
      <c r="R219" s="6">
        <v>91</v>
      </c>
      <c r="S219" s="6">
        <v>424</v>
      </c>
      <c r="T219" s="6">
        <v>6.5</v>
      </c>
      <c r="U219" s="6">
        <v>2</v>
      </c>
      <c r="V219" s="6">
        <v>4.5</v>
      </c>
      <c r="W219" s="6">
        <v>508.5</v>
      </c>
      <c r="X219" s="6">
        <v>89</v>
      </c>
      <c r="Y219" s="6">
        <v>419.5</v>
      </c>
      <c r="Z219" s="6">
        <v>274.40666666666669</v>
      </c>
      <c r="AA219" s="6">
        <v>96.301666666666677</v>
      </c>
      <c r="AB219" s="6">
        <v>178.10499999999999</v>
      </c>
      <c r="AC219" s="6">
        <v>3.8196535707373719E-2</v>
      </c>
      <c r="AD219" s="6">
        <v>0.53500000000000003</v>
      </c>
      <c r="AE219" s="6">
        <v>1.0999999999999998E-2</v>
      </c>
      <c r="AF219" s="6">
        <v>0.1</v>
      </c>
      <c r="AG219" s="6">
        <v>0.1</v>
      </c>
      <c r="AH219" s="6">
        <v>0.33843431188840306</v>
      </c>
      <c r="AI219" s="6">
        <v>3.5000000000000003E-2</v>
      </c>
      <c r="AJ219" s="6"/>
      <c r="AK219" s="6"/>
      <c r="AL219" s="6"/>
      <c r="AM219" s="6"/>
      <c r="AN219" s="6">
        <v>1.9245804015503103</v>
      </c>
      <c r="AO219" s="6"/>
      <c r="AP219" s="6"/>
      <c r="AQ219" s="6"/>
      <c r="AR219" s="6"/>
      <c r="AS219" s="6">
        <v>3.5630528697798804</v>
      </c>
      <c r="AT219" s="6"/>
      <c r="AU219" s="6"/>
      <c r="AV219" s="6"/>
      <c r="AW219" s="6">
        <v>0.3478509198165482</v>
      </c>
      <c r="AX219" s="6"/>
      <c r="AY219" s="6">
        <v>0.5758029622233316</v>
      </c>
      <c r="AZ219" s="6">
        <v>3.7253707972684968</v>
      </c>
      <c r="BA219" s="6"/>
      <c r="BB219" s="6">
        <f t="shared" si="9"/>
        <v>9.5608549884152367</v>
      </c>
      <c r="BC219" s="6">
        <f t="shared" si="10"/>
        <v>8.3517742642151838</v>
      </c>
      <c r="BD219" s="6">
        <f t="shared" si="11"/>
        <v>6.7498785753213912</v>
      </c>
      <c r="BE219" s="13" t="s">
        <v>101</v>
      </c>
      <c r="BF219" s="20" t="s">
        <v>102</v>
      </c>
      <c r="BG219" s="13" t="s">
        <v>103</v>
      </c>
    </row>
    <row r="220" spans="1:59" x14ac:dyDescent="0.2">
      <c r="A220" s="3" t="s">
        <v>168</v>
      </c>
      <c r="B220" s="31" t="s">
        <v>213</v>
      </c>
      <c r="C220" s="7">
        <v>481261</v>
      </c>
      <c r="D220" s="7">
        <v>2131506</v>
      </c>
      <c r="E220" s="6">
        <v>0</v>
      </c>
      <c r="F220" s="6">
        <v>0</v>
      </c>
      <c r="G220" s="6">
        <v>20</v>
      </c>
      <c r="H220" s="6">
        <v>7.82</v>
      </c>
      <c r="I220" s="6">
        <v>0.5</v>
      </c>
      <c r="J220" s="6">
        <v>706</v>
      </c>
      <c r="K220" s="6">
        <v>2.5</v>
      </c>
      <c r="L220" s="6">
        <v>2.679625016389144</v>
      </c>
      <c r="M220" s="6">
        <v>2.4990832933743263</v>
      </c>
      <c r="N220" s="6">
        <v>1.6</v>
      </c>
      <c r="O220" s="6">
        <v>0.2</v>
      </c>
      <c r="P220" s="6">
        <v>380</v>
      </c>
      <c r="Q220" s="6">
        <v>465.96000000000004</v>
      </c>
      <c r="R220" s="6">
        <v>24</v>
      </c>
      <c r="S220" s="6">
        <v>356</v>
      </c>
      <c r="T220" s="6">
        <v>0</v>
      </c>
      <c r="U220" s="6">
        <v>0</v>
      </c>
      <c r="V220" s="6">
        <v>0</v>
      </c>
      <c r="W220" s="6">
        <v>380</v>
      </c>
      <c r="X220" s="6">
        <v>24</v>
      </c>
      <c r="Y220" s="6">
        <v>356</v>
      </c>
      <c r="Z220" s="6">
        <v>116.47</v>
      </c>
      <c r="AA220" s="6">
        <v>32.46</v>
      </c>
      <c r="AB220" s="6">
        <v>84.01</v>
      </c>
      <c r="AC220" s="6">
        <v>3.9981420553512684E-2</v>
      </c>
      <c r="AD220" s="6">
        <v>0.56000000000000005</v>
      </c>
      <c r="AE220" s="6">
        <v>1.0999999999999999E-2</v>
      </c>
      <c r="AF220" s="6">
        <v>0.1</v>
      </c>
      <c r="AG220" s="6">
        <v>0.1</v>
      </c>
      <c r="AH220" s="6">
        <v>0.44951072246512597</v>
      </c>
      <c r="AI220" s="6">
        <v>3.5000000000000003E-2</v>
      </c>
      <c r="AJ220" s="6"/>
      <c r="AK220" s="6"/>
      <c r="AL220" s="6"/>
      <c r="AM220" s="6"/>
      <c r="AN220" s="6">
        <v>0.64873496681471121</v>
      </c>
      <c r="AO220" s="6"/>
      <c r="AP220" s="6"/>
      <c r="AQ220" s="6"/>
      <c r="AR220" s="6"/>
      <c r="AS220" s="6">
        <v>1.6786669409586503</v>
      </c>
      <c r="AT220" s="6"/>
      <c r="AU220" s="6"/>
      <c r="AV220" s="6"/>
      <c r="AW220" s="6">
        <v>0.19436345966958213</v>
      </c>
      <c r="AX220" s="6"/>
      <c r="AY220" s="6">
        <v>0.57413879181228156</v>
      </c>
      <c r="AZ220" s="6">
        <v>3.5840111347918753</v>
      </c>
      <c r="BA220" s="6"/>
      <c r="BB220" s="6">
        <f t="shared" si="9"/>
        <v>6.1057765022348187</v>
      </c>
      <c r="BC220" s="6">
        <f t="shared" si="10"/>
        <v>5.6682004527821093</v>
      </c>
      <c r="BD220" s="6">
        <f t="shared" si="11"/>
        <v>3.7164676907767937</v>
      </c>
      <c r="BE220" s="13" t="s">
        <v>101</v>
      </c>
      <c r="BF220" s="20" t="s">
        <v>102</v>
      </c>
      <c r="BG220" s="13" t="s">
        <v>103</v>
      </c>
    </row>
    <row r="221" spans="1:59" x14ac:dyDescent="0.2">
      <c r="A221" s="3" t="s">
        <v>174</v>
      </c>
      <c r="B221" s="31" t="s">
        <v>402</v>
      </c>
      <c r="C221" s="8">
        <v>482972</v>
      </c>
      <c r="D221" s="8">
        <v>2134511</v>
      </c>
      <c r="E221" s="6">
        <v>30</v>
      </c>
      <c r="F221" s="6">
        <v>1</v>
      </c>
      <c r="G221" s="6">
        <v>107.5</v>
      </c>
      <c r="H221" s="6">
        <v>7.6050000000000004</v>
      </c>
      <c r="I221" s="6">
        <v>0.5</v>
      </c>
      <c r="J221" s="6">
        <v>402.5</v>
      </c>
      <c r="K221" s="6">
        <v>2.5</v>
      </c>
      <c r="L221" s="6">
        <v>1.2931034482758621</v>
      </c>
      <c r="M221" s="6">
        <v>0.94491298338645524</v>
      </c>
      <c r="N221" s="6">
        <v>2.4</v>
      </c>
      <c r="O221" s="6">
        <v>0.25</v>
      </c>
      <c r="P221" s="6">
        <v>268</v>
      </c>
      <c r="Q221" s="6">
        <v>265.65000000000003</v>
      </c>
      <c r="R221" s="6">
        <v>52</v>
      </c>
      <c r="S221" s="6">
        <v>216</v>
      </c>
      <c r="T221" s="6">
        <v>2</v>
      </c>
      <c r="U221" s="6">
        <v>0</v>
      </c>
      <c r="V221" s="6">
        <v>2</v>
      </c>
      <c r="W221" s="6">
        <v>266</v>
      </c>
      <c r="X221" s="6">
        <v>52</v>
      </c>
      <c r="Y221" s="6">
        <v>214</v>
      </c>
      <c r="Z221" s="6">
        <v>109.605</v>
      </c>
      <c r="AA221" s="6">
        <v>45.57</v>
      </c>
      <c r="AB221" s="6">
        <v>64.034999999999997</v>
      </c>
      <c r="AC221" s="6">
        <v>0.43586887942713376</v>
      </c>
      <c r="AD221" s="6">
        <v>6.1050000000000004</v>
      </c>
      <c r="AE221" s="6">
        <v>1.0999999999999999E-2</v>
      </c>
      <c r="AF221" s="6">
        <v>0.1</v>
      </c>
      <c r="AG221" s="6">
        <v>0.1</v>
      </c>
      <c r="AH221" s="6">
        <v>0.69643972517176767</v>
      </c>
      <c r="AI221" s="6">
        <v>3.5000000000000003E-2</v>
      </c>
      <c r="AJ221" s="6"/>
      <c r="AK221" s="6"/>
      <c r="AL221" s="6"/>
      <c r="AM221" s="6"/>
      <c r="AN221" s="6">
        <v>0.9107240880283447</v>
      </c>
      <c r="AO221" s="6"/>
      <c r="AP221" s="6"/>
      <c r="AQ221" s="6"/>
      <c r="AR221" s="6"/>
      <c r="AS221" s="6">
        <v>1.2795721045052459</v>
      </c>
      <c r="AT221" s="6"/>
      <c r="AU221" s="6"/>
      <c r="AV221" s="6"/>
      <c r="AW221" s="6">
        <v>0.12735921436243672</v>
      </c>
      <c r="AX221" s="6"/>
      <c r="AY221" s="6">
        <v>0.42602762522882343</v>
      </c>
      <c r="AZ221" s="6">
        <v>1.4201209168805184</v>
      </c>
      <c r="BA221" s="6"/>
      <c r="BB221" s="6">
        <f t="shared" si="9"/>
        <v>3.7377763237765462</v>
      </c>
      <c r="BC221" s="6">
        <f t="shared" si="10"/>
        <v>3.3703250362612192</v>
      </c>
      <c r="BD221" s="5">
        <f t="shared" si="11"/>
        <v>5.1694716901641762</v>
      </c>
      <c r="BE221" s="13" t="s">
        <v>101</v>
      </c>
      <c r="BF221" s="20" t="s">
        <v>102</v>
      </c>
      <c r="BG221" s="13" t="s">
        <v>103</v>
      </c>
    </row>
    <row r="222" spans="1:59" x14ac:dyDescent="0.2">
      <c r="A222" s="3" t="s">
        <v>186</v>
      </c>
      <c r="B222" s="31" t="s">
        <v>215</v>
      </c>
      <c r="C222" s="8">
        <v>481296</v>
      </c>
      <c r="D222" s="8">
        <v>2132279</v>
      </c>
      <c r="E222" s="6">
        <v>2.5</v>
      </c>
      <c r="F222" s="6">
        <v>0</v>
      </c>
      <c r="G222" s="6">
        <v>117.5</v>
      </c>
      <c r="H222" s="6">
        <v>7.71</v>
      </c>
      <c r="I222" s="6">
        <v>0.52</v>
      </c>
      <c r="J222" s="6">
        <v>125</v>
      </c>
      <c r="K222" s="6">
        <v>2.5</v>
      </c>
      <c r="L222" s="6">
        <v>0.81617936279008785</v>
      </c>
      <c r="M222" s="6">
        <v>3.5398978929850784E-2</v>
      </c>
      <c r="N222" s="6">
        <v>0.04</v>
      </c>
      <c r="O222" s="6">
        <v>0.6</v>
      </c>
      <c r="P222" s="6">
        <v>136</v>
      </c>
      <c r="Q222" s="6">
        <v>82.5</v>
      </c>
      <c r="R222" s="6">
        <v>20</v>
      </c>
      <c r="S222" s="6">
        <v>116</v>
      </c>
      <c r="T222" s="6">
        <v>4</v>
      </c>
      <c r="U222" s="6">
        <v>0</v>
      </c>
      <c r="V222" s="6">
        <v>4</v>
      </c>
      <c r="W222" s="6">
        <v>132</v>
      </c>
      <c r="X222" s="6">
        <v>20</v>
      </c>
      <c r="Y222" s="6">
        <v>112</v>
      </c>
      <c r="Z222" s="6">
        <v>30.7</v>
      </c>
      <c r="AA222" s="6">
        <v>14.23</v>
      </c>
      <c r="AB222" s="6">
        <v>16.47</v>
      </c>
      <c r="AC222" s="6">
        <v>4.2123282368879432E-2</v>
      </c>
      <c r="AD222" s="6">
        <v>0.59</v>
      </c>
      <c r="AE222" s="6">
        <v>1.0999999999999999E-2</v>
      </c>
      <c r="AF222" s="6">
        <v>0.11</v>
      </c>
      <c r="AG222" s="6">
        <v>0.18</v>
      </c>
      <c r="AH222" s="6">
        <v>8.8798667499479483E-2</v>
      </c>
      <c r="AI222" s="6">
        <v>3.5000000000000003E-2</v>
      </c>
      <c r="AJ222" s="6"/>
      <c r="AK222" s="6"/>
      <c r="AL222" s="6"/>
      <c r="AM222" s="6"/>
      <c r="AN222" s="6">
        <v>0.28444533160337343</v>
      </c>
      <c r="AO222" s="6"/>
      <c r="AP222" s="6"/>
      <c r="AQ222" s="6"/>
      <c r="AR222" s="6"/>
      <c r="AS222" s="6">
        <v>0.32915038058012758</v>
      </c>
      <c r="AT222" s="6"/>
      <c r="AU222" s="6"/>
      <c r="AV222" s="6"/>
      <c r="AW222" s="6">
        <v>5.8820520689478802E-2</v>
      </c>
      <c r="AX222" s="6"/>
      <c r="AY222" s="6">
        <v>0</v>
      </c>
      <c r="AZ222" s="6">
        <v>0.51324431299204043</v>
      </c>
      <c r="BA222" s="6"/>
      <c r="BB222" s="6">
        <f t="shared" si="9"/>
        <v>1.1856605458650202</v>
      </c>
      <c r="BC222" s="6">
        <f t="shared" si="10"/>
        <v>0.98250029158829755</v>
      </c>
      <c r="BD222" s="6">
        <f t="shared" si="11"/>
        <v>9.3701652925043621</v>
      </c>
      <c r="BE222" s="13" t="s">
        <v>101</v>
      </c>
      <c r="BF222" s="20" t="s">
        <v>102</v>
      </c>
      <c r="BG222" s="13" t="s">
        <v>103</v>
      </c>
    </row>
    <row r="223" spans="1:59" x14ac:dyDescent="0.2">
      <c r="A223" s="3" t="s">
        <v>171</v>
      </c>
      <c r="B223" s="31" t="s">
        <v>218</v>
      </c>
      <c r="C223" s="7">
        <v>488920</v>
      </c>
      <c r="D223" s="7">
        <v>2141217</v>
      </c>
      <c r="E223" s="6">
        <v>0</v>
      </c>
      <c r="F223" s="6">
        <v>0</v>
      </c>
      <c r="G223" s="6">
        <v>1000</v>
      </c>
      <c r="H223" s="6">
        <v>7.8</v>
      </c>
      <c r="I223" s="6">
        <v>1.0449999999999999</v>
      </c>
      <c r="J223" s="6">
        <v>1009</v>
      </c>
      <c r="K223" s="6">
        <v>8.75</v>
      </c>
      <c r="L223" s="6">
        <v>5.4797102399370665</v>
      </c>
      <c r="M223" s="6">
        <v>3.5638732970411526</v>
      </c>
      <c r="N223" s="6">
        <v>4.04</v>
      </c>
      <c r="O223" s="6">
        <v>0.15</v>
      </c>
      <c r="P223" s="6">
        <v>628</v>
      </c>
      <c r="Q223" s="6">
        <v>665.94</v>
      </c>
      <c r="R223" s="6">
        <v>84</v>
      </c>
      <c r="S223" s="6">
        <v>548</v>
      </c>
      <c r="T223" s="6">
        <v>4</v>
      </c>
      <c r="U223" s="6">
        <v>2</v>
      </c>
      <c r="V223" s="6">
        <v>2</v>
      </c>
      <c r="W223" s="6">
        <v>628</v>
      </c>
      <c r="X223" s="6">
        <v>82</v>
      </c>
      <c r="Y223" s="6">
        <v>546</v>
      </c>
      <c r="Z223" s="6">
        <v>202.16</v>
      </c>
      <c r="AA223" s="6">
        <v>68.545000000000002</v>
      </c>
      <c r="AB223" s="6">
        <v>133.61500000000001</v>
      </c>
      <c r="AC223" s="6">
        <v>1.4636055738339461E-2</v>
      </c>
      <c r="AD223" s="6">
        <v>0.20499999999999999</v>
      </c>
      <c r="AE223" s="6">
        <v>1.0999999999999999E-2</v>
      </c>
      <c r="AF223" s="6">
        <v>0.6</v>
      </c>
      <c r="AG223" s="6">
        <v>0.1</v>
      </c>
      <c r="AH223" s="6">
        <v>8.3281282531750989E-2</v>
      </c>
      <c r="AI223" s="6">
        <v>3.5000000000000003E-2</v>
      </c>
      <c r="AJ223" s="6"/>
      <c r="AK223" s="6"/>
      <c r="AL223" s="6"/>
      <c r="AM223" s="6"/>
      <c r="AN223" s="6">
        <v>1.3698288337741402</v>
      </c>
      <c r="AO223" s="6"/>
      <c r="AP223" s="6"/>
      <c r="AQ223" s="6"/>
      <c r="AR223" s="6"/>
      <c r="AS223" s="6">
        <v>2.6702324624562848</v>
      </c>
      <c r="AT223" s="6"/>
      <c r="AU223" s="6"/>
      <c r="AV223" s="6"/>
      <c r="AW223" s="6">
        <v>0.39639916116822671</v>
      </c>
      <c r="AX223" s="6"/>
      <c r="AY223" s="6">
        <v>0.56082542852388084</v>
      </c>
      <c r="AZ223" s="6">
        <v>6.4981949458483754</v>
      </c>
      <c r="BA223" s="6"/>
      <c r="BB223" s="6">
        <f t="shared" si="9"/>
        <v>10.934655403247028</v>
      </c>
      <c r="BC223" s="6">
        <f t="shared" si="10"/>
        <v>9.1415008752483082</v>
      </c>
      <c r="BD223" s="6">
        <f t="shared" si="11"/>
        <v>8.931762151699651</v>
      </c>
      <c r="BE223" s="13" t="s">
        <v>102</v>
      </c>
      <c r="BF223" s="20" t="s">
        <v>102</v>
      </c>
      <c r="BG223" s="13" t="s">
        <v>103</v>
      </c>
    </row>
    <row r="224" spans="1:59" x14ac:dyDescent="0.2">
      <c r="A224" s="3" t="s">
        <v>171</v>
      </c>
      <c r="B224" s="31" t="s">
        <v>224</v>
      </c>
      <c r="C224" s="7">
        <v>489524</v>
      </c>
      <c r="D224" s="7">
        <v>2140324</v>
      </c>
      <c r="E224" s="6">
        <v>0</v>
      </c>
      <c r="F224" s="6">
        <v>0</v>
      </c>
      <c r="G224" s="6">
        <v>37.5</v>
      </c>
      <c r="H224" s="6">
        <v>8.1649999999999991</v>
      </c>
      <c r="I224" s="6">
        <v>9.0850000000000009</v>
      </c>
      <c r="J224" s="6">
        <v>1943</v>
      </c>
      <c r="K224" s="6">
        <v>22.5</v>
      </c>
      <c r="L224" s="6">
        <v>11.115936803461388</v>
      </c>
      <c r="M224" s="6">
        <v>7.2222378924209512</v>
      </c>
      <c r="N224" s="6">
        <v>10.52</v>
      </c>
      <c r="O224" s="6">
        <v>0.2</v>
      </c>
      <c r="P224" s="6">
        <v>1240</v>
      </c>
      <c r="Q224" s="6">
        <v>1282.3800000000001</v>
      </c>
      <c r="R224" s="6">
        <v>228</v>
      </c>
      <c r="S224" s="6">
        <v>1028</v>
      </c>
      <c r="T224" s="6">
        <v>12</v>
      </c>
      <c r="U224" s="6">
        <v>8</v>
      </c>
      <c r="V224" s="6">
        <v>4</v>
      </c>
      <c r="W224" s="6">
        <v>1244</v>
      </c>
      <c r="X224" s="6">
        <v>220</v>
      </c>
      <c r="Y224" s="6">
        <v>1024</v>
      </c>
      <c r="Z224" s="6">
        <v>478.05</v>
      </c>
      <c r="AA224" s="6">
        <v>148.6</v>
      </c>
      <c r="AB224" s="6">
        <v>329.45</v>
      </c>
      <c r="AC224" s="6">
        <v>3.3555835107412425E-2</v>
      </c>
      <c r="AD224" s="6">
        <v>0.47</v>
      </c>
      <c r="AE224" s="6">
        <v>1.0999999999999999E-2</v>
      </c>
      <c r="AF224" s="6">
        <v>0.93</v>
      </c>
      <c r="AG224" s="6">
        <v>0.18</v>
      </c>
      <c r="AH224" s="6">
        <v>1.4199458671663543</v>
      </c>
      <c r="AI224" s="6">
        <v>3.5000000000000003E-2</v>
      </c>
      <c r="AJ224" s="6"/>
      <c r="AK224" s="6"/>
      <c r="AL224" s="6"/>
      <c r="AM224" s="6"/>
      <c r="AN224" s="6">
        <v>2.9692100404211783</v>
      </c>
      <c r="AO224" s="6"/>
      <c r="AP224" s="6"/>
      <c r="AQ224" s="6"/>
      <c r="AR224" s="6"/>
      <c r="AS224" s="6">
        <v>6.5830076116025511</v>
      </c>
      <c r="AT224" s="6"/>
      <c r="AU224" s="6"/>
      <c r="AV224" s="6"/>
      <c r="AW224" s="6">
        <v>0.54089304894890289</v>
      </c>
      <c r="AX224" s="6"/>
      <c r="AY224" s="6">
        <v>0.66067565318688637</v>
      </c>
      <c r="AZ224" s="6">
        <v>10.54760558479405</v>
      </c>
      <c r="BA224" s="6"/>
      <c r="BB224" s="6">
        <f t="shared" si="9"/>
        <v>20.640716285766683</v>
      </c>
      <c r="BC224" s="6">
        <f t="shared" si="10"/>
        <v>19.791676398156106</v>
      </c>
      <c r="BD224" s="6">
        <f t="shared" si="11"/>
        <v>2.0999001821333763</v>
      </c>
      <c r="BE224" s="13" t="s">
        <v>101</v>
      </c>
      <c r="BF224" s="20" t="s">
        <v>102</v>
      </c>
      <c r="BG224" s="13" t="s">
        <v>103</v>
      </c>
    </row>
    <row r="225" spans="1:59" x14ac:dyDescent="0.2">
      <c r="A225" s="3" t="s">
        <v>171</v>
      </c>
      <c r="B225" s="31" t="s">
        <v>225</v>
      </c>
      <c r="C225" s="7">
        <v>490429</v>
      </c>
      <c r="D225" s="7">
        <v>2140629</v>
      </c>
      <c r="E225" s="6">
        <v>0</v>
      </c>
      <c r="F225" s="6">
        <v>0</v>
      </c>
      <c r="G225" s="6">
        <v>73.333333333333329</v>
      </c>
      <c r="H225" s="6">
        <v>7.7566666666666668</v>
      </c>
      <c r="I225" s="6">
        <v>0.5</v>
      </c>
      <c r="J225" s="6">
        <v>1598</v>
      </c>
      <c r="K225" s="6">
        <v>7.5</v>
      </c>
      <c r="L225" s="6">
        <v>7.9995411039727289</v>
      </c>
      <c r="M225" s="6">
        <v>5.3902349589597494</v>
      </c>
      <c r="N225" s="6">
        <v>6.4633333333333338</v>
      </c>
      <c r="O225" s="6">
        <v>0.16666666666666666</v>
      </c>
      <c r="P225" s="6">
        <v>1002.6666666666666</v>
      </c>
      <c r="Q225" s="6">
        <v>1054.68</v>
      </c>
      <c r="R225" s="6">
        <v>185.33333333333334</v>
      </c>
      <c r="S225" s="6">
        <v>817.33333333333337</v>
      </c>
      <c r="T225" s="6">
        <v>6.666666666666667</v>
      </c>
      <c r="U225" s="6">
        <v>3.3333333333333335</v>
      </c>
      <c r="V225" s="6">
        <v>3.3333333333333335</v>
      </c>
      <c r="W225" s="6">
        <v>996</v>
      </c>
      <c r="X225" s="6">
        <v>182</v>
      </c>
      <c r="Y225" s="6">
        <v>814</v>
      </c>
      <c r="Z225" s="6">
        <v>433.68333333333334</v>
      </c>
      <c r="AA225" s="6">
        <v>144.32666666666668</v>
      </c>
      <c r="AB225" s="6">
        <v>289.35666666666663</v>
      </c>
      <c r="AC225" s="6">
        <v>1.8086833107541448E-2</v>
      </c>
      <c r="AD225" s="6">
        <v>0.25333333333333335</v>
      </c>
      <c r="AE225" s="6">
        <v>1.1000000000000001E-2</v>
      </c>
      <c r="AF225" s="6">
        <v>0.1</v>
      </c>
      <c r="AG225" s="6">
        <v>0.1</v>
      </c>
      <c r="AH225" s="6">
        <v>1.7849260878617532</v>
      </c>
      <c r="AI225" s="6">
        <v>3.5000000000000003E-2</v>
      </c>
      <c r="AJ225" s="6"/>
      <c r="AK225" s="6"/>
      <c r="AL225" s="6"/>
      <c r="AM225" s="6"/>
      <c r="AN225" s="6">
        <v>2.884375467837716</v>
      </c>
      <c r="AO225" s="6"/>
      <c r="AP225" s="6"/>
      <c r="AQ225" s="6"/>
      <c r="AR225" s="6"/>
      <c r="AS225" s="6">
        <v>5.782075018857574</v>
      </c>
      <c r="AT225" s="6"/>
      <c r="AU225" s="6"/>
      <c r="AV225" s="6"/>
      <c r="AW225" s="6">
        <v>0.43390789899919868</v>
      </c>
      <c r="AX225" s="6"/>
      <c r="AY225" s="6">
        <v>0.48538303655627668</v>
      </c>
      <c r="AZ225" s="6">
        <v>8.182912154031289</v>
      </c>
      <c r="BA225" s="6"/>
      <c r="BB225" s="6">
        <f t="shared" si="9"/>
        <v>17.283270539725777</v>
      </c>
      <c r="BC225" s="6">
        <f t="shared" si="10"/>
        <v>15.192788983901774</v>
      </c>
      <c r="BD225" s="6">
        <f t="shared" si="11"/>
        <v>6.4369926231447456</v>
      </c>
      <c r="BE225" s="13" t="s">
        <v>101</v>
      </c>
      <c r="BF225" s="20" t="s">
        <v>102</v>
      </c>
      <c r="BG225" s="13" t="s">
        <v>103</v>
      </c>
    </row>
    <row r="226" spans="1:59" x14ac:dyDescent="0.2">
      <c r="A226" s="3" t="s">
        <v>165</v>
      </c>
      <c r="B226" s="31" t="s">
        <v>105</v>
      </c>
      <c r="C226" s="7">
        <v>479233</v>
      </c>
      <c r="D226" s="7">
        <v>2137630</v>
      </c>
      <c r="E226" s="6">
        <v>100</v>
      </c>
      <c r="F226" s="6">
        <v>1</v>
      </c>
      <c r="G226" s="6">
        <v>975</v>
      </c>
      <c r="H226" s="6">
        <v>7.8</v>
      </c>
      <c r="I226" s="6">
        <v>28.6</v>
      </c>
      <c r="J226" s="6">
        <v>260</v>
      </c>
      <c r="K226" s="6">
        <v>100</v>
      </c>
      <c r="L226" s="6">
        <v>0.94893142782221063</v>
      </c>
      <c r="M226" s="6">
        <v>0.69387639974050153</v>
      </c>
      <c r="N226" s="6">
        <v>2.02</v>
      </c>
      <c r="O226" s="6">
        <v>0.1</v>
      </c>
      <c r="P226" s="6">
        <v>180</v>
      </c>
      <c r="Q226" s="6">
        <v>171.6</v>
      </c>
      <c r="R226" s="6">
        <v>32</v>
      </c>
      <c r="S226" s="6">
        <v>148</v>
      </c>
      <c r="T226" s="6">
        <v>32</v>
      </c>
      <c r="U226" s="6">
        <v>12</v>
      </c>
      <c r="V226" s="6">
        <v>20</v>
      </c>
      <c r="W226" s="6">
        <v>148</v>
      </c>
      <c r="X226" s="6">
        <v>20</v>
      </c>
      <c r="Y226" s="6">
        <v>128</v>
      </c>
      <c r="Z226" s="6">
        <v>72.16</v>
      </c>
      <c r="AA226" s="6">
        <v>32.96</v>
      </c>
      <c r="AB226" s="6">
        <v>39.200000000000003</v>
      </c>
      <c r="AC226" s="6">
        <v>4.2837236307335005E-2</v>
      </c>
      <c r="AD226" s="6">
        <v>0.6</v>
      </c>
      <c r="AE226" s="6">
        <v>2.5999999999999999E-2</v>
      </c>
      <c r="AF226" s="6">
        <v>0.46</v>
      </c>
      <c r="AG226" s="6">
        <v>0.23</v>
      </c>
      <c r="AH226" s="6">
        <v>0.40828648761190922</v>
      </c>
      <c r="AI226" s="6">
        <v>3.5000000000000003E-2</v>
      </c>
      <c r="AJ226" s="6"/>
      <c r="AK226" s="6"/>
      <c r="AL226" s="6"/>
      <c r="AM226" s="6"/>
      <c r="AN226" s="6">
        <v>0.65871550476570684</v>
      </c>
      <c r="AO226" s="6"/>
      <c r="AP226" s="6"/>
      <c r="AQ226" s="6"/>
      <c r="AR226" s="6"/>
      <c r="AS226" s="6">
        <v>0.78337790578070354</v>
      </c>
      <c r="AT226" s="6"/>
      <c r="AU226" s="6"/>
      <c r="AV226" s="6"/>
      <c r="AW226" s="6">
        <v>0.11482788604163471</v>
      </c>
      <c r="AX226" s="6"/>
      <c r="AY226" s="6">
        <v>0.11848893326676652</v>
      </c>
      <c r="AZ226" s="6">
        <v>0.86555608716454258</v>
      </c>
      <c r="BA226" s="6"/>
      <c r="BB226" s="6">
        <f t="shared" si="9"/>
        <v>2.4224773837525877</v>
      </c>
      <c r="BC226" s="6">
        <f t="shared" si="10"/>
        <v>2.0939315514819565</v>
      </c>
      <c r="BD226" s="6">
        <f t="shared" si="11"/>
        <v>7.2744925665941551</v>
      </c>
      <c r="BE226" s="13" t="s">
        <v>101</v>
      </c>
      <c r="BF226" s="20" t="s">
        <v>102</v>
      </c>
      <c r="BG226" s="13" t="s">
        <v>103</v>
      </c>
    </row>
    <row r="227" spans="1:59" x14ac:dyDescent="0.2">
      <c r="A227" s="3" t="s">
        <v>165</v>
      </c>
      <c r="B227" s="31" t="s">
        <v>226</v>
      </c>
      <c r="C227" s="7">
        <v>476896</v>
      </c>
      <c r="D227" s="7">
        <v>2135388</v>
      </c>
      <c r="E227" s="6">
        <v>4</v>
      </c>
      <c r="F227" s="6">
        <v>1</v>
      </c>
      <c r="G227" s="6">
        <v>1755</v>
      </c>
      <c r="H227" s="6">
        <v>6.9</v>
      </c>
      <c r="I227" s="6">
        <v>9.56</v>
      </c>
      <c r="J227" s="6">
        <v>1363</v>
      </c>
      <c r="K227" s="6">
        <v>60</v>
      </c>
      <c r="L227" s="6">
        <v>7.1620558542021771</v>
      </c>
      <c r="M227" s="6">
        <v>4.5666093137393169</v>
      </c>
      <c r="N227" s="6">
        <v>0.8</v>
      </c>
      <c r="O227" s="6">
        <v>0.1</v>
      </c>
      <c r="P227" s="6">
        <v>800</v>
      </c>
      <c r="Q227" s="6">
        <v>899.58</v>
      </c>
      <c r="R227" s="6">
        <v>80</v>
      </c>
      <c r="S227" s="6">
        <v>720</v>
      </c>
      <c r="T227" s="6">
        <v>20</v>
      </c>
      <c r="U227" s="6">
        <v>0</v>
      </c>
      <c r="V227" s="6">
        <v>20</v>
      </c>
      <c r="W227" s="6">
        <v>780</v>
      </c>
      <c r="X227" s="6">
        <v>80</v>
      </c>
      <c r="Y227" s="6">
        <v>700</v>
      </c>
      <c r="Z227" s="6">
        <v>391.71</v>
      </c>
      <c r="AA227" s="6">
        <v>149.57</v>
      </c>
      <c r="AB227" s="6">
        <v>242.14</v>
      </c>
      <c r="AC227" s="6">
        <v>7.1395393845558354E-3</v>
      </c>
      <c r="AD227" s="6">
        <v>0.1</v>
      </c>
      <c r="AE227" s="6">
        <v>1.2E-2</v>
      </c>
      <c r="AF227" s="6">
        <v>0.1</v>
      </c>
      <c r="AG227" s="6">
        <v>0.11</v>
      </c>
      <c r="AH227" s="6">
        <v>0.1717676452217364</v>
      </c>
      <c r="AI227" s="6">
        <v>3.5000000000000003E-2</v>
      </c>
      <c r="AJ227" s="6"/>
      <c r="AK227" s="6"/>
      <c r="AL227" s="6"/>
      <c r="AM227" s="6"/>
      <c r="AN227" s="6">
        <v>2.9891711163231696</v>
      </c>
      <c r="AO227" s="6"/>
      <c r="AP227" s="6"/>
      <c r="AQ227" s="6"/>
      <c r="AR227" s="6"/>
      <c r="AS227" s="6">
        <v>4.8385105945278744</v>
      </c>
      <c r="AT227" s="6"/>
      <c r="AU227" s="6"/>
      <c r="AV227" s="6"/>
      <c r="AW227" s="6">
        <v>0.38872691933916426</v>
      </c>
      <c r="AX227" s="6"/>
      <c r="AY227" s="6">
        <v>0.81877184223664501</v>
      </c>
      <c r="AZ227" s="6">
        <v>4.945413422643643</v>
      </c>
      <c r="BA227" s="6"/>
      <c r="BB227" s="6">
        <f t="shared" si="9"/>
        <v>13.161822052833852</v>
      </c>
      <c r="BC227" s="6">
        <f t="shared" si="10"/>
        <v>11.907572352547785</v>
      </c>
      <c r="BD227" s="6">
        <f t="shared" si="11"/>
        <v>5.0031112838402585</v>
      </c>
      <c r="BE227" s="13" t="s">
        <v>101</v>
      </c>
      <c r="BF227" s="20" t="s">
        <v>102</v>
      </c>
      <c r="BG227" s="13" t="s">
        <v>103</v>
      </c>
    </row>
    <row r="228" spans="1:59" x14ac:dyDescent="0.2">
      <c r="A228" s="3" t="s">
        <v>174</v>
      </c>
      <c r="B228" s="31" t="s">
        <v>234</v>
      </c>
      <c r="C228" s="7">
        <v>483898</v>
      </c>
      <c r="D228" s="7">
        <v>2137741</v>
      </c>
      <c r="E228" s="6">
        <v>50</v>
      </c>
      <c r="F228" s="6">
        <v>0</v>
      </c>
      <c r="G228" s="6">
        <v>487.5</v>
      </c>
      <c r="H228" s="6">
        <v>7.51</v>
      </c>
      <c r="I228" s="6">
        <v>1.38</v>
      </c>
      <c r="J228" s="6">
        <v>535</v>
      </c>
      <c r="K228" s="6">
        <v>2.5</v>
      </c>
      <c r="L228" s="6">
        <v>2.2600629343123115</v>
      </c>
      <c r="M228" s="6">
        <v>1.2312075141736947</v>
      </c>
      <c r="N228" s="6">
        <v>2.57</v>
      </c>
      <c r="O228" s="6">
        <v>0.35</v>
      </c>
      <c r="P228" s="6">
        <v>348</v>
      </c>
      <c r="Q228" s="6">
        <v>353.1</v>
      </c>
      <c r="R228" s="6">
        <v>28</v>
      </c>
      <c r="S228" s="6">
        <v>300</v>
      </c>
      <c r="T228" s="6">
        <v>8</v>
      </c>
      <c r="U228" s="6">
        <v>4</v>
      </c>
      <c r="V228" s="6">
        <v>4</v>
      </c>
      <c r="W228" s="6">
        <v>320</v>
      </c>
      <c r="X228" s="6">
        <v>24</v>
      </c>
      <c r="Y228" s="6">
        <v>296</v>
      </c>
      <c r="Z228" s="6">
        <v>149.77000000000001</v>
      </c>
      <c r="AA228" s="6">
        <v>50.94</v>
      </c>
      <c r="AB228" s="6">
        <v>98.83</v>
      </c>
      <c r="AC228" s="6">
        <v>0.37875256435068705</v>
      </c>
      <c r="AD228" s="6">
        <v>5.3049999999999997</v>
      </c>
      <c r="AE228" s="6">
        <v>1.0999999999999999E-2</v>
      </c>
      <c r="AF228" s="6">
        <v>0.1</v>
      </c>
      <c r="AG228" s="6">
        <v>0.1</v>
      </c>
      <c r="AH228" s="6">
        <v>0.87830522590047888</v>
      </c>
      <c r="AI228" s="6">
        <v>3.5000000000000003E-2</v>
      </c>
      <c r="AJ228" s="6"/>
      <c r="AK228" s="6"/>
      <c r="AL228" s="6"/>
      <c r="AM228" s="6"/>
      <c r="AN228" s="6">
        <v>1.0180148710015469</v>
      </c>
      <c r="AO228" s="6"/>
      <c r="AP228" s="6"/>
      <c r="AQ228" s="6"/>
      <c r="AR228" s="6"/>
      <c r="AS228" s="6">
        <v>1.9749022834807652</v>
      </c>
      <c r="AT228" s="6"/>
      <c r="AU228" s="6"/>
      <c r="AV228" s="6"/>
      <c r="AW228" s="6">
        <v>0.15497928494706154</v>
      </c>
      <c r="AX228" s="6"/>
      <c r="AY228" s="6">
        <v>0</v>
      </c>
      <c r="AZ228" s="6">
        <v>2.0225305554347353</v>
      </c>
      <c r="BA228" s="6"/>
      <c r="BB228" s="6">
        <f t="shared" si="9"/>
        <v>5.1704269948641084</v>
      </c>
      <c r="BC228" s="6">
        <f t="shared" si="10"/>
        <v>4.7483282387371721</v>
      </c>
      <c r="BD228" s="6">
        <f t="shared" si="11"/>
        <v>4.2555617734875941</v>
      </c>
      <c r="BE228" s="13" t="s">
        <v>101</v>
      </c>
      <c r="BF228" s="20" t="s">
        <v>102</v>
      </c>
      <c r="BG228" s="13" t="s">
        <v>103</v>
      </c>
    </row>
    <row r="229" spans="1:59" x14ac:dyDescent="0.2">
      <c r="A229" s="3" t="s">
        <v>171</v>
      </c>
      <c r="B229" s="31" t="s">
        <v>106</v>
      </c>
      <c r="C229" s="7">
        <v>490025</v>
      </c>
      <c r="D229" s="7">
        <v>2136317</v>
      </c>
      <c r="E229" s="6">
        <v>0</v>
      </c>
      <c r="F229" s="6">
        <v>0</v>
      </c>
      <c r="G229" s="6">
        <v>325</v>
      </c>
      <c r="H229" s="6">
        <v>7.78</v>
      </c>
      <c r="I229" s="6">
        <v>0.5</v>
      </c>
      <c r="J229" s="6">
        <v>767</v>
      </c>
      <c r="K229" s="6">
        <v>5</v>
      </c>
      <c r="L229" s="6">
        <v>2.9090730300249117</v>
      </c>
      <c r="M229" s="6">
        <v>1.8531577017459735</v>
      </c>
      <c r="N229" s="6"/>
      <c r="O229" s="6">
        <v>0.2</v>
      </c>
      <c r="P229" s="6">
        <v>500</v>
      </c>
      <c r="Q229" s="6">
        <v>506.22</v>
      </c>
      <c r="R229" s="6"/>
      <c r="S229" s="6"/>
      <c r="T229" s="6"/>
      <c r="U229" s="6"/>
      <c r="V229" s="6"/>
      <c r="W229" s="6"/>
      <c r="X229" s="6"/>
      <c r="Y229" s="6"/>
      <c r="Z229" s="6">
        <v>219.43</v>
      </c>
      <c r="AA229" s="6">
        <v>80.650000000000006</v>
      </c>
      <c r="AB229" s="6">
        <v>138.78</v>
      </c>
      <c r="AC229" s="6">
        <v>7.1395393845558361E-2</v>
      </c>
      <c r="AD229" s="6">
        <v>1</v>
      </c>
      <c r="AE229" s="6">
        <v>1.0999999999999999E-2</v>
      </c>
      <c r="AF229" s="6">
        <v>0.1</v>
      </c>
      <c r="AG229" s="6"/>
      <c r="AH229" s="6">
        <v>2.1220070789090153</v>
      </c>
      <c r="AI229" s="6">
        <v>3.5000000000000003E-2</v>
      </c>
      <c r="AJ229" s="6"/>
      <c r="AK229" s="6"/>
      <c r="AL229" s="6"/>
      <c r="AM229" s="6"/>
      <c r="AN229" s="6">
        <v>1.6118568790857826</v>
      </c>
      <c r="AO229" s="6"/>
      <c r="AP229" s="6"/>
      <c r="AQ229" s="6"/>
      <c r="AR229" s="6"/>
      <c r="AS229" s="6">
        <v>2.7730919563875749</v>
      </c>
      <c r="AT229" s="6"/>
      <c r="AU229" s="6"/>
      <c r="AV229" s="6"/>
      <c r="AW229" s="6">
        <v>0.19180604572656132</v>
      </c>
      <c r="AX229" s="6"/>
      <c r="AY229" s="6">
        <v>0</v>
      </c>
      <c r="AZ229" s="6">
        <v>3.2360488886955769</v>
      </c>
      <c r="BA229" s="6"/>
      <c r="BB229" s="6">
        <f t="shared" si="9"/>
        <v>7.8128037698954955</v>
      </c>
      <c r="BC229" s="6">
        <f t="shared" si="10"/>
        <v>6.9556332045254594</v>
      </c>
      <c r="BD229" s="6">
        <f t="shared" si="11"/>
        <v>5.8040709849976819</v>
      </c>
      <c r="BE229" s="13" t="s">
        <v>101</v>
      </c>
      <c r="BF229" s="20" t="s">
        <v>102</v>
      </c>
      <c r="BG229" s="13" t="s">
        <v>103</v>
      </c>
    </row>
    <row r="230" spans="1:59" x14ac:dyDescent="0.2">
      <c r="A230" s="3" t="s">
        <v>174</v>
      </c>
      <c r="B230" s="31" t="s">
        <v>242</v>
      </c>
      <c r="C230" s="7">
        <v>487314</v>
      </c>
      <c r="D230" s="7">
        <v>2135852</v>
      </c>
      <c r="E230" s="6">
        <v>0</v>
      </c>
      <c r="F230" s="6">
        <v>0</v>
      </c>
      <c r="G230" s="6">
        <v>8.3333333333333339</v>
      </c>
      <c r="H230" s="6">
        <v>7.78</v>
      </c>
      <c r="I230" s="6">
        <v>0.5</v>
      </c>
      <c r="J230" s="6">
        <v>888</v>
      </c>
      <c r="K230" s="6">
        <v>2.5</v>
      </c>
      <c r="L230" s="6">
        <v>4.3595122590795858</v>
      </c>
      <c r="M230" s="6">
        <v>2.5611372803429888</v>
      </c>
      <c r="N230" s="6">
        <v>1.2</v>
      </c>
      <c r="O230" s="6">
        <v>0.1</v>
      </c>
      <c r="P230" s="6">
        <v>520</v>
      </c>
      <c r="Q230" s="6">
        <v>586.08000000000004</v>
      </c>
      <c r="R230" s="6">
        <v>72</v>
      </c>
      <c r="S230" s="6">
        <v>448</v>
      </c>
      <c r="T230" s="6">
        <v>0</v>
      </c>
      <c r="U230" s="6">
        <v>0</v>
      </c>
      <c r="V230" s="6">
        <v>0</v>
      </c>
      <c r="W230" s="6">
        <v>520</v>
      </c>
      <c r="X230" s="6">
        <v>72</v>
      </c>
      <c r="Y230" s="6">
        <v>448</v>
      </c>
      <c r="Z230" s="6">
        <v>248.4</v>
      </c>
      <c r="AA230" s="6">
        <v>77.91</v>
      </c>
      <c r="AB230" s="6">
        <v>170.49</v>
      </c>
      <c r="AC230" s="6">
        <v>0.10209541319914844</v>
      </c>
      <c r="AD230" s="6">
        <v>1.43</v>
      </c>
      <c r="AE230" s="6">
        <v>1.0999999999999999E-2</v>
      </c>
      <c r="AF230" s="6">
        <v>0.1</v>
      </c>
      <c r="AG230" s="6">
        <v>0.1</v>
      </c>
      <c r="AH230" s="6">
        <v>1.0968144909431605</v>
      </c>
      <c r="AI230" s="6">
        <v>3.5000000000000003E-2</v>
      </c>
      <c r="AJ230" s="6"/>
      <c r="AK230" s="6"/>
      <c r="AL230" s="6"/>
      <c r="AM230" s="6"/>
      <c r="AN230" s="6">
        <v>1.556963920355307</v>
      </c>
      <c r="AO230" s="6"/>
      <c r="AP230" s="6"/>
      <c r="AQ230" s="6"/>
      <c r="AR230" s="6"/>
      <c r="AS230" s="6">
        <v>3.4067064390043202</v>
      </c>
      <c r="AT230" s="6"/>
      <c r="AU230" s="6"/>
      <c r="AV230" s="6"/>
      <c r="AW230" s="6">
        <v>0.24806915247301928</v>
      </c>
      <c r="AX230" s="6"/>
      <c r="AY230" s="6">
        <v>0.55250457646863038</v>
      </c>
      <c r="AZ230" s="6">
        <v>3.8188856509068767</v>
      </c>
      <c r="BA230" s="6"/>
      <c r="BB230" s="6">
        <f t="shared" si="9"/>
        <v>9.030625162739522</v>
      </c>
      <c r="BC230" s="6">
        <f t="shared" si="10"/>
        <v>8.1195594435648832</v>
      </c>
      <c r="BD230" s="6">
        <f t="shared" si="11"/>
        <v>5.3122793724315418</v>
      </c>
      <c r="BE230" s="13" t="s">
        <v>101</v>
      </c>
      <c r="BF230" s="20" t="s">
        <v>102</v>
      </c>
      <c r="BG230" s="13" t="s">
        <v>103</v>
      </c>
    </row>
    <row r="231" spans="1:59" x14ac:dyDescent="0.2">
      <c r="A231" s="3" t="s">
        <v>174</v>
      </c>
      <c r="B231" s="31" t="s">
        <v>243</v>
      </c>
      <c r="C231" s="7">
        <v>483778</v>
      </c>
      <c r="D231" s="7">
        <v>2138641</v>
      </c>
      <c r="E231" s="6">
        <v>0</v>
      </c>
      <c r="F231" s="6">
        <v>0</v>
      </c>
      <c r="G231" s="6">
        <v>195</v>
      </c>
      <c r="H231" s="6">
        <v>7.6</v>
      </c>
      <c r="I231" s="6">
        <v>1.05</v>
      </c>
      <c r="J231" s="6">
        <v>541</v>
      </c>
      <c r="K231" s="6">
        <v>2.5</v>
      </c>
      <c r="L231" s="6">
        <v>2.3043136226563523</v>
      </c>
      <c r="M231" s="6">
        <v>1.1733844808619862</v>
      </c>
      <c r="N231" s="6"/>
      <c r="O231" s="6">
        <v>0.2</v>
      </c>
      <c r="P231" s="6">
        <v>356</v>
      </c>
      <c r="Q231" s="6">
        <v>357.06</v>
      </c>
      <c r="R231" s="6"/>
      <c r="S231" s="6"/>
      <c r="T231" s="6"/>
      <c r="U231" s="6"/>
      <c r="V231" s="6"/>
      <c r="W231" s="6"/>
      <c r="X231" s="6"/>
      <c r="Y231" s="6"/>
      <c r="Z231" s="6">
        <v>141.09</v>
      </c>
      <c r="AA231" s="6">
        <v>48.44</v>
      </c>
      <c r="AB231" s="6">
        <v>92.65</v>
      </c>
      <c r="AC231" s="6">
        <v>0.35197929165860264</v>
      </c>
      <c r="AD231" s="6">
        <v>4.93</v>
      </c>
      <c r="AE231" s="6">
        <v>1.0999999999999999E-2</v>
      </c>
      <c r="AF231" s="6">
        <v>0.1</v>
      </c>
      <c r="AG231" s="6"/>
      <c r="AH231" s="6">
        <v>0.93087653549864668</v>
      </c>
      <c r="AI231" s="6">
        <v>3.5000000000000003E-2</v>
      </c>
      <c r="AJ231" s="6"/>
      <c r="AK231" s="6"/>
      <c r="AL231" s="6"/>
      <c r="AM231" s="6"/>
      <c r="AN231" s="6">
        <v>0.96811218124656906</v>
      </c>
      <c r="AO231" s="6"/>
      <c r="AP231" s="6"/>
      <c r="AQ231" s="6"/>
      <c r="AR231" s="6"/>
      <c r="AS231" s="6">
        <v>1.8514708907632174</v>
      </c>
      <c r="AT231" s="6"/>
      <c r="AU231" s="6"/>
      <c r="AV231" s="6"/>
      <c r="AW231" s="6">
        <v>0.1483300086952074</v>
      </c>
      <c r="AX231" s="6"/>
      <c r="AY231" s="6">
        <v>0</v>
      </c>
      <c r="AZ231" s="6">
        <v>2.2704536557783483</v>
      </c>
      <c r="BA231" s="6"/>
      <c r="BB231" s="6">
        <f t="shared" si="9"/>
        <v>5.2383667364833419</v>
      </c>
      <c r="BC231" s="6">
        <f t="shared" si="10"/>
        <v>4.760553930675588</v>
      </c>
      <c r="BD231" s="6">
        <f t="shared" si="11"/>
        <v>4.7786438327999914</v>
      </c>
      <c r="BE231" s="13" t="s">
        <v>101</v>
      </c>
      <c r="BF231" s="20" t="s">
        <v>102</v>
      </c>
      <c r="BG231" s="13" t="s">
        <v>103</v>
      </c>
    </row>
    <row r="232" spans="1:59" x14ac:dyDescent="0.2">
      <c r="A232" s="3" t="s">
        <v>174</v>
      </c>
      <c r="B232" s="31" t="s">
        <v>250</v>
      </c>
      <c r="C232" s="7">
        <v>481622</v>
      </c>
      <c r="D232" s="7">
        <v>2136504</v>
      </c>
      <c r="E232" s="6">
        <v>0</v>
      </c>
      <c r="F232" s="6">
        <v>0</v>
      </c>
      <c r="G232" s="6">
        <v>3</v>
      </c>
      <c r="H232" s="6">
        <v>7.56</v>
      </c>
      <c r="I232" s="6">
        <v>0.5</v>
      </c>
      <c r="J232" s="6">
        <v>474</v>
      </c>
      <c r="K232" s="6">
        <v>2.5</v>
      </c>
      <c r="L232" s="6">
        <v>1.7880555919758752</v>
      </c>
      <c r="M232" s="6">
        <v>1.470961554734437</v>
      </c>
      <c r="N232" s="6">
        <v>0.6</v>
      </c>
      <c r="O232" s="6">
        <v>0.4</v>
      </c>
      <c r="P232" s="6">
        <v>298</v>
      </c>
      <c r="Q232" s="6">
        <v>312.84000000000003</v>
      </c>
      <c r="R232" s="6">
        <v>44</v>
      </c>
      <c r="S232" s="6">
        <v>254</v>
      </c>
      <c r="T232" s="6">
        <v>4</v>
      </c>
      <c r="U232" s="6">
        <v>4</v>
      </c>
      <c r="V232" s="6">
        <v>0</v>
      </c>
      <c r="W232" s="6">
        <v>294</v>
      </c>
      <c r="X232" s="6">
        <v>40</v>
      </c>
      <c r="Y232" s="6">
        <v>254</v>
      </c>
      <c r="Z232" s="6">
        <v>104.76</v>
      </c>
      <c r="AA232" s="6">
        <v>31.46</v>
      </c>
      <c r="AB232" s="6">
        <v>73.3</v>
      </c>
      <c r="AC232" s="6">
        <v>0.27451528933617192</v>
      </c>
      <c r="AD232" s="6">
        <v>3.8450000000000002</v>
      </c>
      <c r="AE232" s="6">
        <v>1.0999999999999999E-2</v>
      </c>
      <c r="AF232" s="6">
        <v>0.1</v>
      </c>
      <c r="AG232" s="6">
        <v>0.1</v>
      </c>
      <c r="AH232" s="6">
        <v>0.52966895690193627</v>
      </c>
      <c r="AI232" s="6">
        <v>3.5000000000000003E-2</v>
      </c>
      <c r="AJ232" s="6"/>
      <c r="AK232" s="6"/>
      <c r="AL232" s="6"/>
      <c r="AM232" s="6"/>
      <c r="AN232" s="6">
        <v>0.62877389091272018</v>
      </c>
      <c r="AO232" s="6"/>
      <c r="AP232" s="6"/>
      <c r="AQ232" s="6"/>
      <c r="AR232" s="6"/>
      <c r="AS232" s="6">
        <v>1.4647191935815675</v>
      </c>
      <c r="AT232" s="6"/>
      <c r="AU232" s="6"/>
      <c r="AV232" s="6"/>
      <c r="AW232" s="6">
        <v>0.14065776686614498</v>
      </c>
      <c r="AX232" s="6"/>
      <c r="AY232" s="6">
        <v>0.58412381427858207</v>
      </c>
      <c r="AZ232" s="6">
        <v>2.2400069592449219</v>
      </c>
      <c r="BA232" s="6"/>
      <c r="BB232" s="6">
        <f t="shared" si="9"/>
        <v>4.4741578106053543</v>
      </c>
      <c r="BC232" s="6">
        <f t="shared" si="10"/>
        <v>4.0632013929484208</v>
      </c>
      <c r="BD232" s="6">
        <f t="shared" si="11"/>
        <v>4.8136245396101902</v>
      </c>
      <c r="BE232" s="13" t="s">
        <v>101</v>
      </c>
      <c r="BF232" s="20" t="s">
        <v>102</v>
      </c>
      <c r="BG232" s="13" t="s">
        <v>103</v>
      </c>
    </row>
    <row r="233" spans="1:59" x14ac:dyDescent="0.2">
      <c r="A233" s="3" t="s">
        <v>196</v>
      </c>
      <c r="B233" s="31" t="s">
        <v>100</v>
      </c>
      <c r="C233" s="7">
        <v>489698</v>
      </c>
      <c r="D233" s="7">
        <v>2133894</v>
      </c>
      <c r="E233" s="6">
        <v>0</v>
      </c>
      <c r="F233" s="6">
        <v>0</v>
      </c>
      <c r="G233" s="6">
        <v>120</v>
      </c>
      <c r="H233" s="6">
        <v>7.54</v>
      </c>
      <c r="I233" s="6">
        <v>0.5</v>
      </c>
      <c r="J233" s="6">
        <v>807</v>
      </c>
      <c r="K233" s="6">
        <v>2.5</v>
      </c>
      <c r="L233" s="6">
        <v>3.5531663825881741</v>
      </c>
      <c r="M233" s="6">
        <v>1.8729021521450935</v>
      </c>
      <c r="N233" s="6"/>
      <c r="O233" s="6">
        <v>0.2</v>
      </c>
      <c r="P233" s="6">
        <v>516</v>
      </c>
      <c r="Q233" s="6">
        <v>532.62</v>
      </c>
      <c r="R233" s="6"/>
      <c r="S233" s="6"/>
      <c r="T233" s="6"/>
      <c r="U233" s="6"/>
      <c r="V233" s="6"/>
      <c r="W233" s="6"/>
      <c r="X233" s="6"/>
      <c r="Y233" s="6"/>
      <c r="Z233" s="6">
        <v>238.86</v>
      </c>
      <c r="AA233" s="6">
        <v>88.14</v>
      </c>
      <c r="AB233" s="6">
        <v>150.72</v>
      </c>
      <c r="AC233" s="6">
        <v>9.8525643506870514E-2</v>
      </c>
      <c r="AD233" s="6">
        <v>1.38</v>
      </c>
      <c r="AE233" s="6">
        <v>1.0999999999999999E-2</v>
      </c>
      <c r="AF233" s="6">
        <v>0.1</v>
      </c>
      <c r="AG233" s="6"/>
      <c r="AH233" s="6">
        <v>1.831355402873204</v>
      </c>
      <c r="AI233" s="6">
        <v>3.5000000000000003E-2</v>
      </c>
      <c r="AJ233" s="6"/>
      <c r="AK233" s="6"/>
      <c r="AL233" s="6"/>
      <c r="AM233" s="6"/>
      <c r="AN233" s="6">
        <v>1.7615649483507159</v>
      </c>
      <c r="AO233" s="6"/>
      <c r="AP233" s="6"/>
      <c r="AQ233" s="6"/>
      <c r="AR233" s="6"/>
      <c r="AS233" s="6">
        <v>3.011725982308167</v>
      </c>
      <c r="AT233" s="6"/>
      <c r="AU233" s="6"/>
      <c r="AV233" s="6"/>
      <c r="AW233" s="6">
        <v>0.20791775356759248</v>
      </c>
      <c r="AX233" s="6"/>
      <c r="AY233" s="6">
        <v>0</v>
      </c>
      <c r="AZ233" s="6">
        <v>3.2403984167717805</v>
      </c>
      <c r="BA233" s="6"/>
      <c r="BB233" s="6">
        <f t="shared" si="9"/>
        <v>8.2216071009982556</v>
      </c>
      <c r="BC233" s="6">
        <f t="shared" si="10"/>
        <v>7.3559495811133413</v>
      </c>
      <c r="BD233" s="6">
        <f t="shared" si="11"/>
        <v>5.5570814958355284</v>
      </c>
      <c r="BE233" s="13" t="s">
        <v>101</v>
      </c>
      <c r="BF233" s="20" t="s">
        <v>102</v>
      </c>
      <c r="BG233" s="13" t="s">
        <v>103</v>
      </c>
    </row>
    <row r="234" spans="1:59" x14ac:dyDescent="0.2">
      <c r="A234" s="3" t="s">
        <v>171</v>
      </c>
      <c r="B234" s="31" t="s">
        <v>271</v>
      </c>
      <c r="C234" s="8">
        <v>491725</v>
      </c>
      <c r="D234" s="8">
        <v>2138701</v>
      </c>
      <c r="E234" s="6">
        <v>0</v>
      </c>
      <c r="F234" s="6">
        <v>0</v>
      </c>
      <c r="G234" s="6">
        <v>100</v>
      </c>
      <c r="H234" s="6">
        <v>7.915</v>
      </c>
      <c r="I234" s="6">
        <v>0.73</v>
      </c>
      <c r="J234" s="6">
        <v>1493</v>
      </c>
      <c r="K234" s="6">
        <v>17.5</v>
      </c>
      <c r="L234" s="6">
        <v>6.0238298151304583</v>
      </c>
      <c r="M234" s="6">
        <v>5.2421515809663495</v>
      </c>
      <c r="N234" s="6">
        <v>15.96</v>
      </c>
      <c r="O234" s="6">
        <v>0.3</v>
      </c>
      <c r="P234" s="6">
        <v>988</v>
      </c>
      <c r="Q234" s="6">
        <v>985.38</v>
      </c>
      <c r="R234" s="6">
        <v>120</v>
      </c>
      <c r="S234" s="6">
        <v>868</v>
      </c>
      <c r="T234" s="6">
        <v>8</v>
      </c>
      <c r="U234" s="6">
        <v>5</v>
      </c>
      <c r="V234" s="6">
        <v>3</v>
      </c>
      <c r="W234" s="6">
        <v>980</v>
      </c>
      <c r="X234" s="6">
        <v>115</v>
      </c>
      <c r="Y234" s="6">
        <v>865</v>
      </c>
      <c r="Z234" s="6">
        <v>238.79</v>
      </c>
      <c r="AA234" s="6">
        <v>61.924999999999997</v>
      </c>
      <c r="AB234" s="6">
        <v>176.86500000000001</v>
      </c>
      <c r="AC234" s="6">
        <v>3.7125604799690341E-2</v>
      </c>
      <c r="AD234" s="6">
        <v>0.52</v>
      </c>
      <c r="AE234" s="6">
        <v>1.0999999999999999E-2</v>
      </c>
      <c r="AF234" s="6">
        <v>2.3149999999999999</v>
      </c>
      <c r="AG234" s="6">
        <v>0.14499999999999999</v>
      </c>
      <c r="AH234" s="6">
        <v>3.1339787632729545</v>
      </c>
      <c r="AI234" s="6">
        <v>3.5000000000000003E-2</v>
      </c>
      <c r="AJ234" s="6"/>
      <c r="AK234" s="6"/>
      <c r="AL234" s="6"/>
      <c r="AM234" s="6"/>
      <c r="AN234" s="6">
        <v>1.2425769748989468</v>
      </c>
      <c r="AO234" s="6"/>
      <c r="AP234" s="6"/>
      <c r="AQ234" s="6"/>
      <c r="AR234" s="6"/>
      <c r="AS234" s="6">
        <v>3.5630528697798804</v>
      </c>
      <c r="AT234" s="6"/>
      <c r="AU234" s="6"/>
      <c r="AV234" s="6"/>
      <c r="AW234" s="6">
        <v>0.41813717968390368</v>
      </c>
      <c r="AX234" s="6"/>
      <c r="AY234" s="6">
        <v>0.42020302879014809</v>
      </c>
      <c r="AZ234" s="6">
        <v>10.45409073115567</v>
      </c>
      <c r="BA234" s="6"/>
      <c r="BB234" s="6">
        <f t="shared" si="9"/>
        <v>15.677857755518401</v>
      </c>
      <c r="BC234" s="6">
        <f t="shared" si="10"/>
        <v>14.437085764169455</v>
      </c>
      <c r="BD234" s="6">
        <f t="shared" si="11"/>
        <v>4.1201205990566887</v>
      </c>
      <c r="BE234" s="13" t="s">
        <v>102</v>
      </c>
      <c r="BF234" s="20" t="s">
        <v>102</v>
      </c>
      <c r="BG234" s="13" t="s">
        <v>103</v>
      </c>
    </row>
    <row r="235" spans="1:59" x14ac:dyDescent="0.2">
      <c r="A235" s="3" t="s">
        <v>174</v>
      </c>
      <c r="B235" s="31" t="s">
        <v>272</v>
      </c>
      <c r="C235" s="7">
        <v>486893</v>
      </c>
      <c r="D235" s="7">
        <v>2138915</v>
      </c>
      <c r="E235" s="6">
        <v>0</v>
      </c>
      <c r="F235" s="6">
        <v>0</v>
      </c>
      <c r="G235" s="6">
        <v>1</v>
      </c>
      <c r="H235" s="6">
        <v>7.91</v>
      </c>
      <c r="I235" s="6">
        <v>0.5</v>
      </c>
      <c r="J235" s="6">
        <v>666</v>
      </c>
      <c r="K235" s="6">
        <v>2.5</v>
      </c>
      <c r="L235" s="6">
        <v>2.7009309033696081</v>
      </c>
      <c r="M235" s="6">
        <v>2.0985530138493216</v>
      </c>
      <c r="N235" s="6"/>
      <c r="O235" s="6">
        <v>0.2</v>
      </c>
      <c r="P235" s="6">
        <v>404</v>
      </c>
      <c r="Q235" s="6">
        <v>439.56</v>
      </c>
      <c r="R235" s="6"/>
      <c r="S235" s="6"/>
      <c r="T235" s="6"/>
      <c r="U235" s="6"/>
      <c r="V235" s="6"/>
      <c r="W235" s="6"/>
      <c r="X235" s="6"/>
      <c r="Y235" s="6"/>
      <c r="Z235" s="6">
        <v>90.98</v>
      </c>
      <c r="AA235" s="6">
        <v>29.21</v>
      </c>
      <c r="AB235" s="6">
        <v>61.77</v>
      </c>
      <c r="AC235" s="6">
        <v>3.1413973292045677E-2</v>
      </c>
      <c r="AD235" s="6">
        <v>0.44</v>
      </c>
      <c r="AE235" s="6">
        <v>1.0999999999999999E-2</v>
      </c>
      <c r="AF235" s="6">
        <v>0.1</v>
      </c>
      <c r="AG235" s="6"/>
      <c r="AH235" s="6">
        <v>0.44826150322714969</v>
      </c>
      <c r="AI235" s="6">
        <v>3.5000000000000003E-2</v>
      </c>
      <c r="AJ235" s="6"/>
      <c r="AK235" s="6"/>
      <c r="AL235" s="6"/>
      <c r="AM235" s="6"/>
      <c r="AN235" s="6">
        <v>0.58386147013324008</v>
      </c>
      <c r="AO235" s="6"/>
      <c r="AP235" s="6"/>
      <c r="AQ235" s="6"/>
      <c r="AR235" s="6"/>
      <c r="AS235" s="6">
        <v>1.2343139271754784</v>
      </c>
      <c r="AT235" s="6"/>
      <c r="AU235" s="6"/>
      <c r="AV235" s="6"/>
      <c r="AW235" s="6">
        <v>0.19027159736074883</v>
      </c>
      <c r="AX235" s="6"/>
      <c r="AY235" s="6">
        <v>0</v>
      </c>
      <c r="AZ235" s="6">
        <v>4.0233134704884517</v>
      </c>
      <c r="BA235" s="6"/>
      <c r="BB235" s="6">
        <f t="shared" si="9"/>
        <v>6.0317604651579195</v>
      </c>
      <c r="BC235" s="6">
        <f t="shared" si="10"/>
        <v>5.2791593937381247</v>
      </c>
      <c r="BD235" s="6">
        <f t="shared" si="11"/>
        <v>6.6537565539187664</v>
      </c>
      <c r="BE235" s="13" t="s">
        <v>102</v>
      </c>
      <c r="BF235" s="20" t="s">
        <v>102</v>
      </c>
      <c r="BG235" s="13" t="s">
        <v>103</v>
      </c>
    </row>
    <row r="236" spans="1:59" x14ac:dyDescent="0.2">
      <c r="A236" s="3" t="s">
        <v>174</v>
      </c>
      <c r="B236" s="31" t="s">
        <v>274</v>
      </c>
      <c r="C236" s="8">
        <v>482587</v>
      </c>
      <c r="D236" s="8">
        <v>2134705</v>
      </c>
      <c r="E236" s="6">
        <v>0</v>
      </c>
      <c r="F236" s="6">
        <v>0</v>
      </c>
      <c r="G236" s="6">
        <v>7.5</v>
      </c>
      <c r="H236" s="6">
        <v>7.4050000000000002</v>
      </c>
      <c r="I236" s="6">
        <v>0.5</v>
      </c>
      <c r="J236" s="6">
        <v>555</v>
      </c>
      <c r="K236" s="6">
        <v>2.5</v>
      </c>
      <c r="L236" s="6">
        <v>3.8211288842270883</v>
      </c>
      <c r="M236" s="6">
        <v>1.7741799001494936</v>
      </c>
      <c r="N236" s="6">
        <v>0.04</v>
      </c>
      <c r="O236" s="6">
        <v>0.3</v>
      </c>
      <c r="P236" s="6">
        <v>322</v>
      </c>
      <c r="Q236" s="6">
        <v>366.3</v>
      </c>
      <c r="R236" s="6">
        <v>56</v>
      </c>
      <c r="S236" s="6">
        <v>288</v>
      </c>
      <c r="T236" s="6">
        <v>0</v>
      </c>
      <c r="U236" s="6">
        <v>0</v>
      </c>
      <c r="V236" s="6">
        <v>0</v>
      </c>
      <c r="W236" s="6">
        <v>344</v>
      </c>
      <c r="X236" s="6">
        <v>56</v>
      </c>
      <c r="Y236" s="6">
        <v>288</v>
      </c>
      <c r="Z236" s="6">
        <v>132.02000000000001</v>
      </c>
      <c r="AA236" s="6">
        <v>47.19</v>
      </c>
      <c r="AB236" s="6">
        <v>84.83</v>
      </c>
      <c r="AC236" s="6">
        <v>0.34519672924327466</v>
      </c>
      <c r="AD236" s="6">
        <v>4.835</v>
      </c>
      <c r="AE236" s="6">
        <v>1.0999999999999999E-2</v>
      </c>
      <c r="AF236" s="6">
        <v>0.1</v>
      </c>
      <c r="AG236" s="6">
        <v>0.1</v>
      </c>
      <c r="AH236" s="6">
        <v>0.60878617530709966</v>
      </c>
      <c r="AI236" s="6">
        <v>3.5000000000000003E-2</v>
      </c>
      <c r="AJ236" s="6"/>
      <c r="AK236" s="6"/>
      <c r="AL236" s="6"/>
      <c r="AM236" s="6"/>
      <c r="AN236" s="6">
        <v>0.9431608363690801</v>
      </c>
      <c r="AO236" s="6"/>
      <c r="AP236" s="6"/>
      <c r="AQ236" s="6"/>
      <c r="AR236" s="6"/>
      <c r="AS236" s="6">
        <v>1.6951244599876569</v>
      </c>
      <c r="AT236" s="6"/>
      <c r="AU236" s="6"/>
      <c r="AV236" s="6"/>
      <c r="AW236" s="6">
        <v>0.15600225052426986</v>
      </c>
      <c r="AX236" s="6"/>
      <c r="AY236" s="6">
        <v>0.55250457646863038</v>
      </c>
      <c r="AZ236" s="6">
        <v>2.5227262841981646</v>
      </c>
      <c r="BA236" s="6"/>
      <c r="BB236" s="6">
        <f t="shared" si="9"/>
        <v>5.317013831079171</v>
      </c>
      <c r="BC236" s="6">
        <f t="shared" si="10"/>
        <v>6.5492916889269557</v>
      </c>
      <c r="BD236" s="6">
        <f t="shared" si="11"/>
        <v>-10.384680014939885</v>
      </c>
      <c r="BE236" s="13" t="s">
        <v>101</v>
      </c>
      <c r="BF236" s="20" t="s">
        <v>102</v>
      </c>
      <c r="BG236" s="13" t="s">
        <v>103</v>
      </c>
    </row>
    <row r="237" spans="1:59" x14ac:dyDescent="0.2">
      <c r="A237" s="3" t="s">
        <v>168</v>
      </c>
      <c r="B237" s="31" t="s">
        <v>276</v>
      </c>
      <c r="C237" s="7">
        <v>480679</v>
      </c>
      <c r="D237" s="7">
        <v>2133319</v>
      </c>
      <c r="E237" s="6">
        <v>0</v>
      </c>
      <c r="F237" s="6">
        <v>0</v>
      </c>
      <c r="G237" s="6">
        <v>1</v>
      </c>
      <c r="H237" s="6">
        <v>7.4</v>
      </c>
      <c r="I237" s="6">
        <v>0.5</v>
      </c>
      <c r="J237" s="6">
        <v>341</v>
      </c>
      <c r="K237" s="6">
        <v>2.5</v>
      </c>
      <c r="L237" s="6">
        <v>1.2160744722695687</v>
      </c>
      <c r="M237" s="6">
        <v>0.88850026796039816</v>
      </c>
      <c r="N237" s="6">
        <v>0.79</v>
      </c>
      <c r="O237" s="6">
        <v>0.4</v>
      </c>
      <c r="P237" s="6">
        <v>240</v>
      </c>
      <c r="Q237" s="6">
        <v>225.06</v>
      </c>
      <c r="R237" s="6">
        <v>36</v>
      </c>
      <c r="S237" s="6">
        <v>204</v>
      </c>
      <c r="T237" s="6">
        <v>0</v>
      </c>
      <c r="U237" s="6">
        <v>0</v>
      </c>
      <c r="V237" s="6">
        <v>0</v>
      </c>
      <c r="W237" s="6">
        <v>240</v>
      </c>
      <c r="X237" s="6">
        <v>36</v>
      </c>
      <c r="Y237" s="6">
        <v>204</v>
      </c>
      <c r="Z237" s="6">
        <v>72.44</v>
      </c>
      <c r="AA237" s="6">
        <v>27.97</v>
      </c>
      <c r="AB237" s="6">
        <v>44.47</v>
      </c>
      <c r="AC237" s="6">
        <v>0.28486762144377786</v>
      </c>
      <c r="AD237" s="6">
        <v>3.99</v>
      </c>
      <c r="AE237" s="6">
        <v>1.0999999999999999E-2</v>
      </c>
      <c r="AF237" s="6">
        <v>0.1</v>
      </c>
      <c r="AG237" s="6">
        <v>0.1</v>
      </c>
      <c r="AH237" s="6">
        <v>0.41786383510306058</v>
      </c>
      <c r="AI237" s="6">
        <v>3.5000000000000003E-2</v>
      </c>
      <c r="AJ237" s="6"/>
      <c r="AK237" s="6"/>
      <c r="AL237" s="6"/>
      <c r="AM237" s="6"/>
      <c r="AN237" s="6">
        <v>0.55891012525575123</v>
      </c>
      <c r="AO237" s="6"/>
      <c r="AP237" s="6"/>
      <c r="AQ237" s="6"/>
      <c r="AR237" s="6"/>
      <c r="AS237" s="6">
        <v>0.88870602756634443</v>
      </c>
      <c r="AT237" s="6"/>
      <c r="AU237" s="6"/>
      <c r="AV237" s="6"/>
      <c r="AW237" s="6">
        <v>0.12019845532197843</v>
      </c>
      <c r="AX237" s="6"/>
      <c r="AY237" s="6">
        <v>0.4493260109835247</v>
      </c>
      <c r="AZ237" s="6">
        <v>1.4135966247662128</v>
      </c>
      <c r="BA237" s="6"/>
      <c r="BB237" s="6">
        <f t="shared" si="9"/>
        <v>2.9814112329102871</v>
      </c>
      <c r="BC237" s="6">
        <f t="shared" si="10"/>
        <v>2.8073061967768052</v>
      </c>
      <c r="BD237" s="6">
        <f t="shared" si="11"/>
        <v>3.0076616840993937</v>
      </c>
      <c r="BE237" s="13" t="s">
        <v>101</v>
      </c>
      <c r="BF237" s="20" t="s">
        <v>102</v>
      </c>
      <c r="BG237" s="13" t="s">
        <v>103</v>
      </c>
    </row>
    <row r="238" spans="1:59" x14ac:dyDescent="0.2">
      <c r="A238" s="3" t="s">
        <v>171</v>
      </c>
      <c r="B238" s="31" t="s">
        <v>107</v>
      </c>
      <c r="C238" s="7">
        <v>497228</v>
      </c>
      <c r="D238" s="7">
        <v>2143217</v>
      </c>
      <c r="E238" s="6">
        <v>2</v>
      </c>
      <c r="F238" s="6">
        <v>0</v>
      </c>
      <c r="G238" s="6">
        <v>658.33333333333337</v>
      </c>
      <c r="H238" s="6">
        <v>8.2733333333333334</v>
      </c>
      <c r="I238" s="6">
        <v>0.5</v>
      </c>
      <c r="J238" s="6">
        <v>605.33333333333337</v>
      </c>
      <c r="K238" s="6">
        <v>3.3333333333333335</v>
      </c>
      <c r="L238" s="6">
        <v>3.4531926052183035</v>
      </c>
      <c r="M238" s="6">
        <v>1.6171645088803015</v>
      </c>
      <c r="N238" s="6"/>
      <c r="O238" s="6">
        <v>0.13333333333333333</v>
      </c>
      <c r="P238" s="6">
        <v>388</v>
      </c>
      <c r="Q238" s="6">
        <v>399.52000000000004</v>
      </c>
      <c r="R238" s="6"/>
      <c r="S238" s="6"/>
      <c r="T238" s="6"/>
      <c r="U238" s="6"/>
      <c r="V238" s="6"/>
      <c r="W238" s="6">
        <v>0</v>
      </c>
      <c r="X238" s="6"/>
      <c r="Y238" s="6"/>
      <c r="Z238" s="6">
        <v>115.49333333333334</v>
      </c>
      <c r="AA238" s="6">
        <v>31.896666666666665</v>
      </c>
      <c r="AB238" s="6">
        <v>83.596666666666678</v>
      </c>
      <c r="AC238" s="6">
        <v>1.3089155538352366E-2</v>
      </c>
      <c r="AD238" s="6">
        <v>0.18333333333333335</v>
      </c>
      <c r="AE238" s="6">
        <v>1.1000000000000001E-2</v>
      </c>
      <c r="AF238" s="6">
        <v>1.2866666666666668</v>
      </c>
      <c r="AG238" s="6"/>
      <c r="AH238" s="6">
        <v>0.30043722673329171</v>
      </c>
      <c r="AI238" s="6">
        <v>3.5000000000000003E-2</v>
      </c>
      <c r="AJ238" s="6"/>
      <c r="AK238" s="6"/>
      <c r="AL238" s="6"/>
      <c r="AM238" s="6"/>
      <c r="AN238" s="6">
        <v>0.6374236904702496</v>
      </c>
      <c r="AO238" s="6"/>
      <c r="AP238" s="6"/>
      <c r="AQ238" s="6"/>
      <c r="AR238" s="6"/>
      <c r="AS238" s="6">
        <v>1.6704381814441474</v>
      </c>
      <c r="AT238" s="6"/>
      <c r="AU238" s="6"/>
      <c r="AV238" s="6"/>
      <c r="AW238" s="6">
        <v>0.37082502173801857</v>
      </c>
      <c r="AX238" s="6"/>
      <c r="AY238" s="6">
        <v>0</v>
      </c>
      <c r="AZ238" s="6">
        <v>3.5840111347918753</v>
      </c>
      <c r="BA238" s="6"/>
      <c r="BB238" s="6">
        <f t="shared" si="9"/>
        <v>6.2626980284442908</v>
      </c>
      <c r="BC238" s="6">
        <f t="shared" si="10"/>
        <v>5.3838834963702489</v>
      </c>
      <c r="BD238" s="6">
        <f t="shared" si="11"/>
        <v>7.5456865192727545</v>
      </c>
      <c r="BE238" s="13" t="s">
        <v>101</v>
      </c>
      <c r="BF238" s="20" t="s">
        <v>102</v>
      </c>
      <c r="BG238" s="13" t="s">
        <v>103</v>
      </c>
    </row>
    <row r="239" spans="1:59" x14ac:dyDescent="0.2">
      <c r="A239" s="3" t="s">
        <v>171</v>
      </c>
      <c r="B239" s="31" t="s">
        <v>108</v>
      </c>
      <c r="C239" s="7">
        <v>497573</v>
      </c>
      <c r="D239" s="7">
        <v>2142887</v>
      </c>
      <c r="E239" s="6">
        <v>0.5</v>
      </c>
      <c r="F239" s="6">
        <v>0.5</v>
      </c>
      <c r="G239" s="6">
        <v>2342.5</v>
      </c>
      <c r="H239" s="6">
        <v>7.97</v>
      </c>
      <c r="I239" s="6">
        <v>0.5</v>
      </c>
      <c r="J239" s="6">
        <v>868</v>
      </c>
      <c r="K239" s="6">
        <v>15</v>
      </c>
      <c r="L239" s="6">
        <v>4.7274485380883702</v>
      </c>
      <c r="M239" s="6">
        <v>2.4229261275491494</v>
      </c>
      <c r="N239" s="6">
        <v>15.98</v>
      </c>
      <c r="O239" s="6">
        <v>0.25</v>
      </c>
      <c r="P239" s="6">
        <v>560</v>
      </c>
      <c r="Q239" s="6">
        <v>572.88</v>
      </c>
      <c r="R239" s="6">
        <v>112</v>
      </c>
      <c r="S239" s="6">
        <v>448</v>
      </c>
      <c r="T239" s="6">
        <v>7</v>
      </c>
      <c r="U239" s="6">
        <v>5</v>
      </c>
      <c r="V239" s="6">
        <v>2</v>
      </c>
      <c r="W239" s="6">
        <v>553</v>
      </c>
      <c r="X239" s="6">
        <v>107</v>
      </c>
      <c r="Y239" s="6">
        <v>446</v>
      </c>
      <c r="Z239" s="6">
        <v>151.05000000000001</v>
      </c>
      <c r="AA239" s="6">
        <v>39.450000000000003</v>
      </c>
      <c r="AB239" s="6">
        <v>111.6</v>
      </c>
      <c r="AC239" s="6">
        <v>2.2846526030578674E-2</v>
      </c>
      <c r="AD239" s="6">
        <v>0.32</v>
      </c>
      <c r="AE239" s="6">
        <v>1.0999999999999999E-2</v>
      </c>
      <c r="AF239" s="6">
        <v>1.0549999999999999</v>
      </c>
      <c r="AG239" s="6">
        <v>0.19500000000000001</v>
      </c>
      <c r="AH239" s="6">
        <v>0.25713095981678119</v>
      </c>
      <c r="AI239" s="6">
        <v>3.5000000000000003E-2</v>
      </c>
      <c r="AJ239" s="6"/>
      <c r="AK239" s="6"/>
      <c r="AL239" s="6"/>
      <c r="AM239" s="6"/>
      <c r="AN239" s="6">
        <v>0.7884624981286491</v>
      </c>
      <c r="AO239" s="6"/>
      <c r="AP239" s="6"/>
      <c r="AQ239" s="6"/>
      <c r="AR239" s="6"/>
      <c r="AS239" s="6">
        <v>2.2299938284303642</v>
      </c>
      <c r="AT239" s="6"/>
      <c r="AU239" s="6"/>
      <c r="AV239" s="6"/>
      <c r="AW239" s="6">
        <v>0.3324638125927063</v>
      </c>
      <c r="AX239" s="6"/>
      <c r="AY239" s="6">
        <v>0.47096022632717588</v>
      </c>
      <c r="AZ239" s="6">
        <v>5.750076116741333</v>
      </c>
      <c r="BA239" s="6"/>
      <c r="BB239" s="6">
        <f t="shared" si="9"/>
        <v>9.1009962558930528</v>
      </c>
      <c r="BC239" s="6">
        <f t="shared" si="10"/>
        <v>7.4303521514848789</v>
      </c>
      <c r="BD239" s="6">
        <f t="shared" si="11"/>
        <v>10.105915520252214</v>
      </c>
      <c r="BE239" s="13" t="s">
        <v>102</v>
      </c>
      <c r="BF239" s="20" t="s">
        <v>102</v>
      </c>
      <c r="BG239" s="13" t="s">
        <v>103</v>
      </c>
    </row>
    <row r="240" spans="1:59" x14ac:dyDescent="0.2">
      <c r="A240" s="3" t="s">
        <v>174</v>
      </c>
      <c r="B240" s="31" t="s">
        <v>277</v>
      </c>
      <c r="C240" s="7">
        <v>485823</v>
      </c>
      <c r="D240" s="7">
        <v>2136532</v>
      </c>
      <c r="E240" s="6">
        <v>0</v>
      </c>
      <c r="F240" s="6">
        <v>0</v>
      </c>
      <c r="G240" s="6">
        <v>45</v>
      </c>
      <c r="H240" s="6">
        <v>8.1433333333333326</v>
      </c>
      <c r="I240" s="6">
        <v>0.5</v>
      </c>
      <c r="J240" s="6">
        <v>652.66666666666663</v>
      </c>
      <c r="K240" s="6">
        <v>12.5</v>
      </c>
      <c r="L240" s="6">
        <v>3.8782177352388443</v>
      </c>
      <c r="M240" s="6">
        <v>1.7864026551584726</v>
      </c>
      <c r="N240" s="6">
        <v>14.68</v>
      </c>
      <c r="O240" s="6">
        <v>0.3666666666666667</v>
      </c>
      <c r="P240" s="6">
        <v>442.66666666666669</v>
      </c>
      <c r="Q240" s="6">
        <v>430.76</v>
      </c>
      <c r="R240" s="6">
        <v>106</v>
      </c>
      <c r="S240" s="6">
        <v>372</v>
      </c>
      <c r="T240" s="6">
        <v>7</v>
      </c>
      <c r="U240" s="6">
        <v>5</v>
      </c>
      <c r="V240" s="6">
        <v>2</v>
      </c>
      <c r="W240" s="6">
        <v>471</v>
      </c>
      <c r="X240" s="6">
        <v>101</v>
      </c>
      <c r="Y240" s="6">
        <v>370</v>
      </c>
      <c r="Z240" s="6">
        <v>30.04</v>
      </c>
      <c r="AA240" s="6">
        <v>7.6150000000000002</v>
      </c>
      <c r="AB240" s="6">
        <v>22.425000000000001</v>
      </c>
      <c r="AC240" s="6">
        <v>2.0942648861363787E-2</v>
      </c>
      <c r="AD240" s="6">
        <v>0.29333333333333333</v>
      </c>
      <c r="AE240" s="6">
        <v>1.1000000000000001E-2</v>
      </c>
      <c r="AF240" s="6">
        <v>1.2033333333333334</v>
      </c>
      <c r="AG240" s="6">
        <v>0.23499999999999999</v>
      </c>
      <c r="AH240" s="6">
        <v>8.3281282531750989E-2</v>
      </c>
      <c r="AI240" s="6">
        <v>3.5000000000000003E-2</v>
      </c>
      <c r="AJ240" s="6"/>
      <c r="AK240" s="6"/>
      <c r="AL240" s="6"/>
      <c r="AM240" s="6"/>
      <c r="AN240" s="6">
        <v>0.15220320375268226</v>
      </c>
      <c r="AO240" s="6"/>
      <c r="AP240" s="6"/>
      <c r="AQ240" s="6"/>
      <c r="AR240" s="6"/>
      <c r="AS240" s="6">
        <v>0.44805595556469863</v>
      </c>
      <c r="AT240" s="6"/>
      <c r="AU240" s="6"/>
      <c r="AV240" s="6"/>
      <c r="AW240" s="6">
        <v>0.26852846401718583</v>
      </c>
      <c r="AX240" s="6"/>
      <c r="AY240" s="6">
        <v>0.50757197537027787</v>
      </c>
      <c r="AZ240" s="6">
        <v>4.8214518724718367</v>
      </c>
      <c r="BA240" s="6"/>
      <c r="BB240" s="6">
        <f t="shared" si="9"/>
        <v>5.690239495806404</v>
      </c>
      <c r="BC240" s="6">
        <f t="shared" si="10"/>
        <v>5.7688443217904322</v>
      </c>
      <c r="BD240" s="6">
        <f t="shared" si="11"/>
        <v>-0.68596082579761553</v>
      </c>
      <c r="BE240" s="13" t="s">
        <v>102</v>
      </c>
      <c r="BF240" s="20" t="s">
        <v>102</v>
      </c>
      <c r="BG240" s="13" t="s">
        <v>103</v>
      </c>
    </row>
    <row r="241" spans="1:59" x14ac:dyDescent="0.2">
      <c r="A241" s="3" t="s">
        <v>174</v>
      </c>
      <c r="B241" s="31" t="s">
        <v>278</v>
      </c>
      <c r="C241" s="8">
        <v>485811</v>
      </c>
      <c r="D241" s="8">
        <v>2136521</v>
      </c>
      <c r="E241" s="6">
        <v>0</v>
      </c>
      <c r="F241" s="6">
        <v>0</v>
      </c>
      <c r="G241" s="6">
        <v>1349</v>
      </c>
      <c r="H241" s="6">
        <v>8.36</v>
      </c>
      <c r="I241" s="6">
        <v>0.5</v>
      </c>
      <c r="J241" s="6">
        <v>783</v>
      </c>
      <c r="K241" s="6">
        <v>4</v>
      </c>
      <c r="L241" s="6">
        <v>4.4821030549364105</v>
      </c>
      <c r="M241" s="6">
        <v>1.9067497814007275</v>
      </c>
      <c r="N241" s="6">
        <v>6.7074999999999996</v>
      </c>
      <c r="O241" s="6">
        <v>0.14000000000000001</v>
      </c>
      <c r="P241" s="6">
        <v>495.2</v>
      </c>
      <c r="Q241" s="6">
        <v>516.78</v>
      </c>
      <c r="R241" s="6">
        <v>92</v>
      </c>
      <c r="S241" s="6">
        <v>406</v>
      </c>
      <c r="T241" s="6">
        <v>2</v>
      </c>
      <c r="U241" s="6">
        <v>0.5</v>
      </c>
      <c r="V241" s="6">
        <v>1.5</v>
      </c>
      <c r="W241" s="6">
        <v>496</v>
      </c>
      <c r="X241" s="6">
        <v>91.5</v>
      </c>
      <c r="Y241" s="6">
        <v>404.5</v>
      </c>
      <c r="Z241" s="6">
        <v>142.2175</v>
      </c>
      <c r="AA241" s="6">
        <v>36.077500000000001</v>
      </c>
      <c r="AB241" s="6">
        <v>106.14</v>
      </c>
      <c r="AC241" s="6">
        <v>1.5564195858331719E-2</v>
      </c>
      <c r="AD241" s="6">
        <v>0.21799999999999997</v>
      </c>
      <c r="AE241" s="6">
        <v>1.0999999999999999E-2</v>
      </c>
      <c r="AF241" s="6">
        <v>0.68</v>
      </c>
      <c r="AG241" s="6">
        <v>0.1</v>
      </c>
      <c r="AH241" s="6">
        <v>0.65808869456589625</v>
      </c>
      <c r="AI241" s="6">
        <v>3.5000000000000003E-2</v>
      </c>
      <c r="AJ241" s="6"/>
      <c r="AK241" s="6"/>
      <c r="AL241" s="6"/>
      <c r="AM241" s="6"/>
      <c r="AN241" s="6">
        <v>0.72109386695942901</v>
      </c>
      <c r="AO241" s="6"/>
      <c r="AP241" s="6"/>
      <c r="AQ241" s="6"/>
      <c r="AR241" s="6"/>
      <c r="AS241" s="6">
        <v>2.1209627648631968</v>
      </c>
      <c r="AT241" s="6"/>
      <c r="AU241" s="6"/>
      <c r="AV241" s="6"/>
      <c r="AW241" s="6">
        <v>0.43476037031353898</v>
      </c>
      <c r="AX241" s="6"/>
      <c r="AY241" s="6">
        <v>0.41493315582182277</v>
      </c>
      <c r="AZ241" s="6">
        <v>4.9008307598625551</v>
      </c>
      <c r="BA241" s="6"/>
      <c r="BB241" s="6">
        <f t="shared" si="9"/>
        <v>8.1776477619987205</v>
      </c>
      <c r="BC241" s="6">
        <f t="shared" si="10"/>
        <v>7.0625057267613665</v>
      </c>
      <c r="BD241" s="6">
        <f t="shared" si="11"/>
        <v>7.3171312615702551</v>
      </c>
      <c r="BE241" s="13" t="s">
        <v>101</v>
      </c>
      <c r="BF241" s="20" t="s">
        <v>102</v>
      </c>
      <c r="BG241" s="13" t="s">
        <v>103</v>
      </c>
    </row>
    <row r="242" spans="1:59" x14ac:dyDescent="0.2">
      <c r="A242" s="3" t="s">
        <v>174</v>
      </c>
      <c r="B242" s="31" t="s">
        <v>280</v>
      </c>
      <c r="C242" s="7">
        <v>485573</v>
      </c>
      <c r="D242" s="7">
        <v>2136312</v>
      </c>
      <c r="E242" s="6">
        <v>25</v>
      </c>
      <c r="F242" s="6">
        <v>0</v>
      </c>
      <c r="G242" s="6">
        <v>1663.75</v>
      </c>
      <c r="H242" s="6">
        <v>7.7275</v>
      </c>
      <c r="I242" s="6">
        <v>0.62250000000000005</v>
      </c>
      <c r="J242" s="6">
        <v>471.25</v>
      </c>
      <c r="K242" s="6">
        <v>3.125</v>
      </c>
      <c r="L242" s="6">
        <v>1.9511275730955815</v>
      </c>
      <c r="M242" s="6">
        <v>1.522438157560714</v>
      </c>
      <c r="N242" s="6">
        <v>1.4</v>
      </c>
      <c r="O242" s="6">
        <v>0.2</v>
      </c>
      <c r="P242" s="6">
        <v>303</v>
      </c>
      <c r="Q242" s="6">
        <v>311.02500000000003</v>
      </c>
      <c r="R242" s="6">
        <v>56</v>
      </c>
      <c r="S242" s="6">
        <v>298</v>
      </c>
      <c r="T242" s="6">
        <v>7</v>
      </c>
      <c r="U242" s="6">
        <v>2</v>
      </c>
      <c r="V242" s="6">
        <v>5</v>
      </c>
      <c r="W242" s="6">
        <v>347</v>
      </c>
      <c r="X242" s="6">
        <v>54</v>
      </c>
      <c r="Y242" s="6">
        <v>293</v>
      </c>
      <c r="Z242" s="6">
        <v>106.9025</v>
      </c>
      <c r="AA242" s="6">
        <v>35.145000000000003</v>
      </c>
      <c r="AB242" s="6">
        <v>71.757499999999993</v>
      </c>
      <c r="AC242" s="6">
        <v>7.7999467776272507E-2</v>
      </c>
      <c r="AD242" s="6">
        <v>1.0925</v>
      </c>
      <c r="AE242" s="6">
        <v>1.0999999999999999E-2</v>
      </c>
      <c r="AF242" s="6">
        <v>0.1</v>
      </c>
      <c r="AG242" s="6">
        <v>0.1</v>
      </c>
      <c r="AH242" s="6">
        <v>0.39090151988340616</v>
      </c>
      <c r="AI242" s="6">
        <v>3.5000000000000003E-2</v>
      </c>
      <c r="AJ242" s="6"/>
      <c r="AK242" s="6"/>
      <c r="AL242" s="6"/>
      <c r="AM242" s="6"/>
      <c r="AN242" s="6">
        <v>0.7023803583013124</v>
      </c>
      <c r="AO242" s="6"/>
      <c r="AP242" s="6"/>
      <c r="AQ242" s="6"/>
      <c r="AR242" s="6"/>
      <c r="AS242" s="6">
        <v>1.4338613454021807</v>
      </c>
      <c r="AT242" s="6"/>
      <c r="AU242" s="6"/>
      <c r="AV242" s="6"/>
      <c r="AW242" s="6">
        <v>0.14193647383765537</v>
      </c>
      <c r="AX242" s="6"/>
      <c r="AY242" s="6">
        <v>0.55749708770178064</v>
      </c>
      <c r="AZ242" s="6">
        <v>2.0638510721586711</v>
      </c>
      <c r="BA242" s="6"/>
      <c r="BB242" s="6">
        <f t="shared" si="9"/>
        <v>4.3420292496998192</v>
      </c>
      <c r="BC242" s="6">
        <f t="shared" si="10"/>
        <v>3.9424667183159738</v>
      </c>
      <c r="BD242" s="6">
        <f t="shared" si="11"/>
        <v>4.8230155814722897</v>
      </c>
      <c r="BE242" s="13" t="s">
        <v>101</v>
      </c>
      <c r="BF242" s="20" t="s">
        <v>102</v>
      </c>
      <c r="BG242" s="13" t="s">
        <v>103</v>
      </c>
    </row>
    <row r="243" spans="1:59" x14ac:dyDescent="0.2">
      <c r="A243" s="3" t="s">
        <v>168</v>
      </c>
      <c r="B243" s="31" t="s">
        <v>283</v>
      </c>
      <c r="C243" s="7">
        <v>488153</v>
      </c>
      <c r="D243" s="7">
        <v>2133115</v>
      </c>
      <c r="E243" s="6">
        <v>0.2</v>
      </c>
      <c r="F243" s="6">
        <v>0</v>
      </c>
      <c r="G243" s="6">
        <v>717</v>
      </c>
      <c r="H243" s="6">
        <v>8.3440000000000012</v>
      </c>
      <c r="I243" s="6">
        <v>3.18</v>
      </c>
      <c r="J243" s="6">
        <v>486.2</v>
      </c>
      <c r="K243" s="6">
        <v>2.5</v>
      </c>
      <c r="L243" s="6">
        <v>2.4613216205585422</v>
      </c>
      <c r="M243" s="6">
        <v>1.139536851606352</v>
      </c>
      <c r="N243" s="6">
        <v>0.33400000000000002</v>
      </c>
      <c r="O243" s="6">
        <v>0.16</v>
      </c>
      <c r="P243" s="6">
        <v>310.39999999999998</v>
      </c>
      <c r="Q243" s="6">
        <v>320.892</v>
      </c>
      <c r="R243" s="6">
        <v>39.200000000000003</v>
      </c>
      <c r="S243" s="6">
        <v>271.2</v>
      </c>
      <c r="T243" s="6">
        <v>5.6</v>
      </c>
      <c r="U243" s="6">
        <v>0.8</v>
      </c>
      <c r="V243" s="6">
        <v>4.8</v>
      </c>
      <c r="W243" s="6">
        <v>304.8</v>
      </c>
      <c r="X243" s="6">
        <v>38.4</v>
      </c>
      <c r="Y243" s="6">
        <v>266.39999999999998</v>
      </c>
      <c r="Z243" s="6">
        <v>122.252</v>
      </c>
      <c r="AA243" s="6">
        <v>37.502000000000002</v>
      </c>
      <c r="AB243" s="6">
        <v>84.75</v>
      </c>
      <c r="AC243" s="6">
        <v>2.5559550996709892E-2</v>
      </c>
      <c r="AD243" s="6">
        <v>0.35799999999999998</v>
      </c>
      <c r="AE243" s="6">
        <v>1.0999999999999999E-2</v>
      </c>
      <c r="AF243" s="6">
        <v>0.1</v>
      </c>
      <c r="AG243" s="6">
        <v>0.1</v>
      </c>
      <c r="AH243" s="6">
        <v>0.52363106391838432</v>
      </c>
      <c r="AI243" s="6">
        <v>3.5000000000000003E-2</v>
      </c>
      <c r="AJ243" s="6"/>
      <c r="AK243" s="6"/>
      <c r="AL243" s="6"/>
      <c r="AM243" s="6"/>
      <c r="AN243" s="6">
        <v>0.74953840011976636</v>
      </c>
      <c r="AO243" s="6"/>
      <c r="AP243" s="6"/>
      <c r="AQ243" s="6"/>
      <c r="AR243" s="6"/>
      <c r="AS243" s="6">
        <v>1.690187204278955</v>
      </c>
      <c r="AT243" s="6"/>
      <c r="AU243" s="6"/>
      <c r="AV243" s="6"/>
      <c r="AW243" s="6">
        <v>0.118305969004143</v>
      </c>
      <c r="AX243" s="6"/>
      <c r="AY243" s="6">
        <v>0.46996172408054582</v>
      </c>
      <c r="AZ243" s="6">
        <v>2.0347092340481057</v>
      </c>
      <c r="BA243" s="6"/>
      <c r="BB243" s="6">
        <f t="shared" si="9"/>
        <v>4.5927408074509701</v>
      </c>
      <c r="BC243" s="6">
        <f t="shared" si="10"/>
        <v>4.1500490870799887</v>
      </c>
      <c r="BD243" s="6">
        <f t="shared" si="11"/>
        <v>5.0635063373524138</v>
      </c>
      <c r="BE243" s="13" t="s">
        <v>101</v>
      </c>
      <c r="BF243" s="20" t="s">
        <v>102</v>
      </c>
      <c r="BG243" s="13" t="s">
        <v>103</v>
      </c>
    </row>
    <row r="244" spans="1:59" x14ac:dyDescent="0.2">
      <c r="A244" s="3" t="s">
        <v>170</v>
      </c>
      <c r="B244" s="31" t="s">
        <v>109</v>
      </c>
      <c r="C244" s="7">
        <v>483605</v>
      </c>
      <c r="D244" s="7">
        <v>2152928</v>
      </c>
      <c r="E244" s="6">
        <v>0</v>
      </c>
      <c r="F244" s="6">
        <v>0</v>
      </c>
      <c r="G244" s="6">
        <v>30.333333333333332</v>
      </c>
      <c r="H244" s="6">
        <v>7.6833333333333327</v>
      </c>
      <c r="I244" s="6">
        <v>0.78333333333333333</v>
      </c>
      <c r="J244" s="6">
        <v>676</v>
      </c>
      <c r="K244" s="6">
        <v>5</v>
      </c>
      <c r="L244" s="6">
        <v>4.1830558104977937</v>
      </c>
      <c r="M244" s="6">
        <v>1.5363062834362864</v>
      </c>
      <c r="N244" s="6">
        <v>0.42</v>
      </c>
      <c r="O244" s="6">
        <v>0.1</v>
      </c>
      <c r="P244" s="6">
        <v>430.66666666666669</v>
      </c>
      <c r="Q244" s="6">
        <v>446.16</v>
      </c>
      <c r="R244" s="6">
        <v>74</v>
      </c>
      <c r="S244" s="6">
        <v>356</v>
      </c>
      <c r="T244" s="6">
        <v>2</v>
      </c>
      <c r="U244" s="6">
        <v>0</v>
      </c>
      <c r="V244" s="6">
        <v>2</v>
      </c>
      <c r="W244" s="6">
        <v>428</v>
      </c>
      <c r="X244" s="6">
        <v>74</v>
      </c>
      <c r="Y244" s="6">
        <v>354</v>
      </c>
      <c r="Z244" s="6">
        <v>213.42666666666665</v>
      </c>
      <c r="AA244" s="6">
        <v>106.78666666666668</v>
      </c>
      <c r="AB244" s="6">
        <v>106.64</v>
      </c>
      <c r="AC244" s="6">
        <v>7.1395393845558354E-3</v>
      </c>
      <c r="AD244" s="6">
        <v>0.1</v>
      </c>
      <c r="AE244" s="6">
        <v>1.1000000000000001E-2</v>
      </c>
      <c r="AF244" s="6">
        <v>0.1</v>
      </c>
      <c r="AG244" s="6">
        <v>0.1</v>
      </c>
      <c r="AH244" s="6">
        <v>0.10965368866680547</v>
      </c>
      <c r="AI244" s="6">
        <v>3.5000000000000003E-2</v>
      </c>
      <c r="AJ244" s="6"/>
      <c r="AK244" s="6"/>
      <c r="AL244" s="6"/>
      <c r="AM244" s="6"/>
      <c r="AN244" s="6">
        <v>2.1341716985212171</v>
      </c>
      <c r="AO244" s="6"/>
      <c r="AP244" s="6"/>
      <c r="AQ244" s="6"/>
      <c r="AR244" s="6"/>
      <c r="AS244" s="6">
        <v>2.1312487142563259</v>
      </c>
      <c r="AT244" s="6"/>
      <c r="AU244" s="6"/>
      <c r="AV244" s="6"/>
      <c r="AW244" s="6">
        <v>0.38616950539614342</v>
      </c>
      <c r="AX244" s="6"/>
      <c r="AY244" s="6">
        <v>0.60908637044433345</v>
      </c>
      <c r="AZ244" s="6">
        <v>2.4487843069027009</v>
      </c>
      <c r="BA244" s="6"/>
      <c r="BB244" s="6">
        <f t="shared" si="9"/>
        <v>7.1003742250763864</v>
      </c>
      <c r="BC244" s="6">
        <f t="shared" si="10"/>
        <v>5.8361553219854416</v>
      </c>
      <c r="BD244" s="6">
        <f t="shared" si="11"/>
        <v>9.7724733553294971</v>
      </c>
      <c r="BE244" s="13" t="s">
        <v>101</v>
      </c>
      <c r="BF244" s="20" t="s">
        <v>102</v>
      </c>
      <c r="BG244" s="13" t="s">
        <v>103</v>
      </c>
    </row>
    <row r="245" spans="1:59" x14ac:dyDescent="0.2">
      <c r="A245" s="3" t="s">
        <v>171</v>
      </c>
      <c r="B245" s="31" t="s">
        <v>299</v>
      </c>
      <c r="C245" s="8">
        <v>492584</v>
      </c>
      <c r="D245" s="8">
        <v>2141270</v>
      </c>
      <c r="E245" s="6">
        <v>0</v>
      </c>
      <c r="F245" s="6">
        <v>0</v>
      </c>
      <c r="G245" s="6">
        <v>979</v>
      </c>
      <c r="H245" s="6">
        <v>8.27</v>
      </c>
      <c r="I245" s="6">
        <v>2.6339999999999995</v>
      </c>
      <c r="J245" s="6">
        <v>2704.8</v>
      </c>
      <c r="K245" s="6">
        <v>140</v>
      </c>
      <c r="L245" s="6">
        <v>11.392421659892488</v>
      </c>
      <c r="M245" s="6">
        <v>8.7084308803204244</v>
      </c>
      <c r="N245" s="6">
        <v>68.916000000000011</v>
      </c>
      <c r="O245" s="6">
        <v>1.1499999999999999</v>
      </c>
      <c r="P245" s="6">
        <v>1732</v>
      </c>
      <c r="Q245" s="6">
        <v>1785.1680000000001</v>
      </c>
      <c r="R245" s="6">
        <v>156</v>
      </c>
      <c r="S245" s="6">
        <v>1576</v>
      </c>
      <c r="T245" s="6">
        <v>10</v>
      </c>
      <c r="U245" s="6">
        <v>2.8</v>
      </c>
      <c r="V245" s="6">
        <v>7.2</v>
      </c>
      <c r="W245" s="6">
        <v>1722</v>
      </c>
      <c r="X245" s="6">
        <v>153.19999999999999</v>
      </c>
      <c r="Y245" s="6">
        <v>1568.8</v>
      </c>
      <c r="Z245" s="6">
        <v>252.15</v>
      </c>
      <c r="AA245" s="6">
        <v>66.855000000000004</v>
      </c>
      <c r="AB245" s="6">
        <v>185.29499999999999</v>
      </c>
      <c r="AC245" s="6">
        <v>0.28172622411457332</v>
      </c>
      <c r="AD245" s="6">
        <v>3.9460000000000002</v>
      </c>
      <c r="AE245" s="6">
        <v>2.1600000000000001E-2</v>
      </c>
      <c r="AF245" s="6">
        <v>6.5760000000000005</v>
      </c>
      <c r="AG245" s="6">
        <v>0.45600000000000007</v>
      </c>
      <c r="AH245" s="6">
        <v>5.8334790755777641</v>
      </c>
      <c r="AI245" s="6">
        <v>3.5000000000000003E-2</v>
      </c>
      <c r="AJ245" s="6"/>
      <c r="AK245" s="6"/>
      <c r="AL245" s="6"/>
      <c r="AM245" s="6"/>
      <c r="AN245" s="6">
        <v>1.3361445181895302</v>
      </c>
      <c r="AO245" s="6"/>
      <c r="AP245" s="6"/>
      <c r="AQ245" s="6"/>
      <c r="AR245" s="6"/>
      <c r="AS245" s="6">
        <v>3.7029417815264347</v>
      </c>
      <c r="AT245" s="6"/>
      <c r="AU245" s="6"/>
      <c r="AV245" s="6"/>
      <c r="AW245" s="6">
        <v>0.65022249501304286</v>
      </c>
      <c r="AX245" s="6"/>
      <c r="AY245" s="6">
        <v>0.38553281189327121</v>
      </c>
      <c r="AZ245" s="6">
        <v>23.886520812491842</v>
      </c>
      <c r="BA245" s="6"/>
      <c r="BB245" s="6">
        <f t="shared" si="9"/>
        <v>29.57582960722085</v>
      </c>
      <c r="BC245" s="6">
        <f t="shared" si="10"/>
        <v>26.21605783990525</v>
      </c>
      <c r="BD245" s="6">
        <f t="shared" si="11"/>
        <v>6.0219718691174426</v>
      </c>
      <c r="BE245" s="13" t="s">
        <v>102</v>
      </c>
      <c r="BF245" s="20" t="s">
        <v>102</v>
      </c>
      <c r="BG245" s="13" t="s">
        <v>103</v>
      </c>
    </row>
    <row r="246" spans="1:59" x14ac:dyDescent="0.2">
      <c r="A246" s="3" t="s">
        <v>171</v>
      </c>
      <c r="B246" s="31" t="s">
        <v>297</v>
      </c>
      <c r="C246" s="7">
        <v>492326</v>
      </c>
      <c r="D246" s="7">
        <v>2140858</v>
      </c>
      <c r="E246" s="6">
        <v>0</v>
      </c>
      <c r="F246" s="6">
        <v>0</v>
      </c>
      <c r="G246" s="6">
        <v>50</v>
      </c>
      <c r="H246" s="6">
        <v>7.89</v>
      </c>
      <c r="I246" s="6">
        <v>0.5</v>
      </c>
      <c r="J246" s="6">
        <v>1202</v>
      </c>
      <c r="K246" s="6">
        <v>15</v>
      </c>
      <c r="L246" s="6">
        <v>5.8542021764783003</v>
      </c>
      <c r="M246" s="6">
        <v>3.4552788198459932</v>
      </c>
      <c r="N246" s="6"/>
      <c r="O246" s="6">
        <v>0.2</v>
      </c>
      <c r="P246" s="6">
        <v>728</v>
      </c>
      <c r="Q246" s="6">
        <v>793.32</v>
      </c>
      <c r="R246" s="6"/>
      <c r="S246" s="6"/>
      <c r="T246" s="6"/>
      <c r="U246" s="6"/>
      <c r="V246" s="6"/>
      <c r="W246" s="6"/>
      <c r="X246" s="6"/>
      <c r="Y246" s="6"/>
      <c r="Z246" s="6">
        <v>279.89</v>
      </c>
      <c r="AA246" s="6">
        <v>81.400000000000006</v>
      </c>
      <c r="AB246" s="6">
        <v>198.49</v>
      </c>
      <c r="AC246" s="6">
        <v>2.213257209212309E-2</v>
      </c>
      <c r="AD246" s="6">
        <v>0.31</v>
      </c>
      <c r="AE246" s="6">
        <v>1.0999999999999999E-2</v>
      </c>
      <c r="AF246" s="6">
        <v>0.46</v>
      </c>
      <c r="AG246" s="6"/>
      <c r="AH246" s="6">
        <v>1.6256506350197792</v>
      </c>
      <c r="AI246" s="6">
        <v>3.5000000000000003E-2</v>
      </c>
      <c r="AJ246" s="6"/>
      <c r="AK246" s="6"/>
      <c r="AL246" s="6"/>
      <c r="AM246" s="6"/>
      <c r="AN246" s="6">
        <v>1.6268276860122761</v>
      </c>
      <c r="AO246" s="6"/>
      <c r="AP246" s="6"/>
      <c r="AQ246" s="6"/>
      <c r="AR246" s="6"/>
      <c r="AS246" s="6">
        <v>3.9662620859905373</v>
      </c>
      <c r="AT246" s="6"/>
      <c r="AU246" s="6"/>
      <c r="AV246" s="6"/>
      <c r="AW246" s="6">
        <v>0.30944708710551894</v>
      </c>
      <c r="AX246" s="6"/>
      <c r="AY246" s="6">
        <v>0</v>
      </c>
      <c r="AZ246" s="6">
        <v>6.5982340916010607</v>
      </c>
      <c r="BA246" s="6"/>
      <c r="BB246" s="6">
        <f t="shared" si="9"/>
        <v>12.500770950709393</v>
      </c>
      <c r="BC246" s="6">
        <f t="shared" si="10"/>
        <v>10.957264203436196</v>
      </c>
      <c r="BD246" s="6">
        <f t="shared" si="11"/>
        <v>6.5798637316835231</v>
      </c>
      <c r="BE246" s="13" t="s">
        <v>101</v>
      </c>
      <c r="BF246" s="20" t="s">
        <v>102</v>
      </c>
      <c r="BG246" s="13" t="s">
        <v>103</v>
      </c>
    </row>
    <row r="247" spans="1:59" x14ac:dyDescent="0.2">
      <c r="A247" s="3" t="s">
        <v>171</v>
      </c>
      <c r="B247" s="31" t="s">
        <v>298</v>
      </c>
      <c r="C247" s="7">
        <v>492326</v>
      </c>
      <c r="D247" s="7">
        <v>2140858</v>
      </c>
      <c r="E247" s="6">
        <v>0</v>
      </c>
      <c r="F247" s="6">
        <v>0</v>
      </c>
      <c r="G247" s="6">
        <v>146.66666666666666</v>
      </c>
      <c r="H247" s="6">
        <v>7.913333333333334</v>
      </c>
      <c r="I247" s="6">
        <v>0.51</v>
      </c>
      <c r="J247" s="6">
        <v>1184.6666666666667</v>
      </c>
      <c r="K247" s="6">
        <v>13.75</v>
      </c>
      <c r="L247" s="6">
        <v>5.6449674402342556</v>
      </c>
      <c r="M247" s="6">
        <v>3.6381500390187949</v>
      </c>
      <c r="N247" s="6">
        <v>9.2899999999999991</v>
      </c>
      <c r="O247" s="6">
        <v>0.25</v>
      </c>
      <c r="P247" s="6">
        <v>736.66666666666663</v>
      </c>
      <c r="Q247" s="6">
        <v>781.88000000000011</v>
      </c>
      <c r="R247" s="6">
        <v>116</v>
      </c>
      <c r="S247" s="6">
        <v>636</v>
      </c>
      <c r="T247" s="6">
        <v>4</v>
      </c>
      <c r="U247" s="6">
        <v>2</v>
      </c>
      <c r="V247" s="6">
        <v>2</v>
      </c>
      <c r="W247" s="6">
        <v>748</v>
      </c>
      <c r="X247" s="6">
        <v>114</v>
      </c>
      <c r="Y247" s="6">
        <v>634</v>
      </c>
      <c r="Z247" s="6">
        <v>254.6</v>
      </c>
      <c r="AA247" s="6">
        <v>71.62166666666667</v>
      </c>
      <c r="AB247" s="6">
        <v>182.97833333333335</v>
      </c>
      <c r="AC247" s="6">
        <v>2.4274433907489845E-2</v>
      </c>
      <c r="AD247" s="6">
        <v>0.34</v>
      </c>
      <c r="AE247" s="6">
        <v>1.0999999999999998E-2</v>
      </c>
      <c r="AF247" s="6">
        <v>0.71499999999999997</v>
      </c>
      <c r="AG247" s="6">
        <v>0.1</v>
      </c>
      <c r="AH247" s="6">
        <v>1.5122839891734334</v>
      </c>
      <c r="AI247" s="6">
        <v>3.5000000000000003E-2</v>
      </c>
      <c r="AJ247" s="6"/>
      <c r="AK247" s="6"/>
      <c r="AL247" s="6"/>
      <c r="AM247" s="6"/>
      <c r="AN247" s="6">
        <v>1.4313754844719462</v>
      </c>
      <c r="AO247" s="6"/>
      <c r="AP247" s="6"/>
      <c r="AQ247" s="6"/>
      <c r="AR247" s="6"/>
      <c r="AS247" s="6">
        <v>3.6563121442775839</v>
      </c>
      <c r="AT247" s="6"/>
      <c r="AU247" s="6"/>
      <c r="AV247" s="6"/>
      <c r="AW247" s="6">
        <v>0.32734898470666468</v>
      </c>
      <c r="AX247" s="6"/>
      <c r="AY247" s="6">
        <v>0.55250457646863038</v>
      </c>
      <c r="AZ247" s="6">
        <v>6.7200208777347656</v>
      </c>
      <c r="BA247" s="6"/>
      <c r="BB247" s="6">
        <f t="shared" si="9"/>
        <v>12.13505749119096</v>
      </c>
      <c r="BC247" s="6">
        <f t="shared" si="10"/>
        <v>10.819675902333973</v>
      </c>
      <c r="BD247" s="6">
        <f t="shared" si="11"/>
        <v>5.7303283218616219</v>
      </c>
      <c r="BE247" s="13" t="s">
        <v>101</v>
      </c>
      <c r="BF247" s="20" t="s">
        <v>102</v>
      </c>
      <c r="BG247" s="13" t="s">
        <v>103</v>
      </c>
    </row>
    <row r="248" spans="1:59" x14ac:dyDescent="0.2">
      <c r="A248" s="3" t="s">
        <v>295</v>
      </c>
      <c r="B248" s="31" t="s">
        <v>110</v>
      </c>
      <c r="C248" s="7">
        <v>500085</v>
      </c>
      <c r="D248" s="7">
        <v>2133845</v>
      </c>
      <c r="E248" s="6">
        <v>0</v>
      </c>
      <c r="F248" s="6">
        <v>0</v>
      </c>
      <c r="G248" s="6">
        <v>340</v>
      </c>
      <c r="H248" s="6">
        <v>7.83</v>
      </c>
      <c r="I248" s="6">
        <v>1.01</v>
      </c>
      <c r="J248" s="6">
        <v>681</v>
      </c>
      <c r="K248" s="6">
        <v>15</v>
      </c>
      <c r="L248" s="6">
        <v>4.0841746427166647</v>
      </c>
      <c r="M248" s="6">
        <v>2.0703466561362931</v>
      </c>
      <c r="N248" s="6"/>
      <c r="O248" s="6">
        <v>0.2</v>
      </c>
      <c r="P248" s="6">
        <v>444</v>
      </c>
      <c r="Q248" s="6">
        <v>449.46000000000004</v>
      </c>
      <c r="R248" s="6"/>
      <c r="S248" s="6"/>
      <c r="T248" s="6"/>
      <c r="U248" s="6"/>
      <c r="V248" s="6"/>
      <c r="W248" s="6"/>
      <c r="X248" s="6"/>
      <c r="Y248" s="6"/>
      <c r="Z248" s="6">
        <v>130.12</v>
      </c>
      <c r="AA248" s="6">
        <v>45.7</v>
      </c>
      <c r="AB248" s="6">
        <v>84.42</v>
      </c>
      <c r="AC248" s="6">
        <v>1.9276756338300758E-2</v>
      </c>
      <c r="AD248" s="6">
        <v>0.27</v>
      </c>
      <c r="AE248" s="6">
        <v>1.4E-2</v>
      </c>
      <c r="AF248" s="6">
        <v>0.74</v>
      </c>
      <c r="AG248" s="6"/>
      <c r="AH248" s="6">
        <v>8.3281282531750989E-2</v>
      </c>
      <c r="AI248" s="6">
        <v>3.5000000000000003E-2</v>
      </c>
      <c r="AJ248" s="6"/>
      <c r="AK248" s="6"/>
      <c r="AL248" s="6"/>
      <c r="AM248" s="6"/>
      <c r="AN248" s="6">
        <v>0.91321922251609355</v>
      </c>
      <c r="AO248" s="6"/>
      <c r="AP248" s="6"/>
      <c r="AQ248" s="6"/>
      <c r="AR248" s="6"/>
      <c r="AS248" s="6">
        <v>1.6868957004731537</v>
      </c>
      <c r="AT248" s="6"/>
      <c r="AU248" s="6"/>
      <c r="AV248" s="6"/>
      <c r="AW248" s="6">
        <v>0.17057950999948854</v>
      </c>
      <c r="AX248" s="6"/>
      <c r="AY248" s="6">
        <v>0</v>
      </c>
      <c r="AZ248" s="6">
        <v>4.1842460093079898</v>
      </c>
      <c r="BA248" s="6"/>
      <c r="BB248" s="6">
        <f t="shared" si="9"/>
        <v>6.954940442296726</v>
      </c>
      <c r="BC248" s="6">
        <f t="shared" si="10"/>
        <v>6.2570793377230096</v>
      </c>
      <c r="BD248" s="6">
        <f t="shared" si="11"/>
        <v>5.2820168013150974</v>
      </c>
      <c r="BE248" s="13" t="s">
        <v>102</v>
      </c>
      <c r="BF248" s="20" t="s">
        <v>102</v>
      </c>
      <c r="BG248" s="13" t="s">
        <v>103</v>
      </c>
    </row>
    <row r="249" spans="1:59" x14ac:dyDescent="0.2">
      <c r="A249" s="3" t="s">
        <v>171</v>
      </c>
      <c r="B249" s="31" t="s">
        <v>111</v>
      </c>
      <c r="C249" s="7">
        <v>490788</v>
      </c>
      <c r="D249" s="7">
        <v>2134786</v>
      </c>
      <c r="E249" s="6">
        <v>4</v>
      </c>
      <c r="F249" s="6">
        <v>0</v>
      </c>
      <c r="G249" s="6">
        <v>220</v>
      </c>
      <c r="H249" s="6">
        <v>7.7549999999999999</v>
      </c>
      <c r="I249" s="6">
        <v>0.5</v>
      </c>
      <c r="J249" s="6">
        <v>1237</v>
      </c>
      <c r="K249" s="6">
        <v>13.75</v>
      </c>
      <c r="L249" s="6">
        <v>6.2278746558279794</v>
      </c>
      <c r="M249" s="6">
        <v>3.2310382760274163</v>
      </c>
      <c r="N249" s="6"/>
      <c r="O249" s="6">
        <v>0.3</v>
      </c>
      <c r="P249" s="6">
        <v>800</v>
      </c>
      <c r="Q249" s="6">
        <v>816.42000000000007</v>
      </c>
      <c r="R249" s="6"/>
      <c r="S249" s="6"/>
      <c r="T249" s="6"/>
      <c r="U249" s="6"/>
      <c r="V249" s="6"/>
      <c r="W249" s="6">
        <v>0</v>
      </c>
      <c r="X249" s="6"/>
      <c r="Y249" s="6"/>
      <c r="Z249" s="6">
        <v>341.56</v>
      </c>
      <c r="AA249" s="6">
        <v>110.745</v>
      </c>
      <c r="AB249" s="6">
        <v>230.815</v>
      </c>
      <c r="AC249" s="6">
        <v>7.3537255660925102E-2</v>
      </c>
      <c r="AD249" s="6">
        <v>1.03</v>
      </c>
      <c r="AE249" s="6">
        <v>1.0999999999999999E-2</v>
      </c>
      <c r="AF249" s="6">
        <v>0.1</v>
      </c>
      <c r="AG249" s="6"/>
      <c r="AH249" s="6">
        <v>2.4610660004164062</v>
      </c>
      <c r="AI249" s="6">
        <v>3.5000000000000003E-2</v>
      </c>
      <c r="AJ249" s="6"/>
      <c r="AK249" s="6"/>
      <c r="AL249" s="6"/>
      <c r="AM249" s="6"/>
      <c r="AN249" s="6">
        <v>2.2131842906332651</v>
      </c>
      <c r="AO249" s="6"/>
      <c r="AP249" s="6"/>
      <c r="AQ249" s="6"/>
      <c r="AR249" s="6"/>
      <c r="AS249" s="6">
        <v>4.6122197078790368</v>
      </c>
      <c r="AT249" s="6"/>
      <c r="AU249" s="6"/>
      <c r="AV249" s="6"/>
      <c r="AW249" s="6">
        <v>0.28131553373228996</v>
      </c>
      <c r="AX249" s="6"/>
      <c r="AY249" s="6">
        <v>0</v>
      </c>
      <c r="AZ249" s="6">
        <v>6.2698447218476803</v>
      </c>
      <c r="BA249" s="6"/>
      <c r="BB249" s="6">
        <f t="shared" si="9"/>
        <v>13.376564254092273</v>
      </c>
      <c r="BC249" s="6">
        <f t="shared" si="10"/>
        <v>11.993516187932727</v>
      </c>
      <c r="BD249" s="6">
        <f t="shared" si="11"/>
        <v>5.4514926325127302</v>
      </c>
      <c r="BE249" s="13" t="s">
        <v>101</v>
      </c>
      <c r="BF249" s="20" t="s">
        <v>102</v>
      </c>
      <c r="BG249" s="13" t="s">
        <v>103</v>
      </c>
    </row>
    <row r="250" spans="1:59" x14ac:dyDescent="0.2">
      <c r="A250" s="3" t="s">
        <v>171</v>
      </c>
      <c r="B250" s="31" t="s">
        <v>112</v>
      </c>
      <c r="C250" s="7">
        <v>490881</v>
      </c>
      <c r="D250" s="7">
        <v>2134666</v>
      </c>
      <c r="E250" s="6">
        <v>8.5</v>
      </c>
      <c r="F250" s="6">
        <v>0</v>
      </c>
      <c r="G250" s="6">
        <v>1105</v>
      </c>
      <c r="H250" s="6">
        <v>7.84</v>
      </c>
      <c r="I250" s="6">
        <v>0.5</v>
      </c>
      <c r="J250" s="6">
        <v>875</v>
      </c>
      <c r="K250" s="6">
        <v>12.5</v>
      </c>
      <c r="L250" s="6">
        <v>5.0798151304575851</v>
      </c>
      <c r="M250" s="6">
        <v>2.1380419146475611</v>
      </c>
      <c r="N250" s="6"/>
      <c r="O250" s="6">
        <v>0.3</v>
      </c>
      <c r="P250" s="6">
        <v>550</v>
      </c>
      <c r="Q250" s="6">
        <v>577.5</v>
      </c>
      <c r="R250" s="6"/>
      <c r="S250" s="6"/>
      <c r="T250" s="6"/>
      <c r="U250" s="6"/>
      <c r="V250" s="6"/>
      <c r="W250" s="6">
        <v>0</v>
      </c>
      <c r="X250" s="6"/>
      <c r="Y250" s="6"/>
      <c r="Z250" s="6">
        <v>197.36</v>
      </c>
      <c r="AA250" s="6">
        <v>61.055</v>
      </c>
      <c r="AB250" s="6">
        <v>136.30500000000001</v>
      </c>
      <c r="AC250" s="6">
        <v>2.9272111476678922E-2</v>
      </c>
      <c r="AD250" s="6">
        <v>0.41</v>
      </c>
      <c r="AE250" s="6">
        <v>1.0999999999999999E-2</v>
      </c>
      <c r="AF250" s="6">
        <v>0.27</v>
      </c>
      <c r="AG250" s="6"/>
      <c r="AH250" s="6">
        <v>0.85842181969602327</v>
      </c>
      <c r="AI250" s="6">
        <v>3.5000000000000003E-2</v>
      </c>
      <c r="AJ250" s="6"/>
      <c r="AK250" s="6"/>
      <c r="AL250" s="6"/>
      <c r="AM250" s="6"/>
      <c r="AN250" s="6">
        <v>1.2201207645092069</v>
      </c>
      <c r="AO250" s="6"/>
      <c r="AP250" s="6"/>
      <c r="AQ250" s="6"/>
      <c r="AR250" s="6"/>
      <c r="AS250" s="6">
        <v>2.7237193993005557</v>
      </c>
      <c r="AT250" s="6"/>
      <c r="AU250" s="6"/>
      <c r="AV250" s="6"/>
      <c r="AW250" s="6">
        <v>0.23016725487187359</v>
      </c>
      <c r="AX250" s="6"/>
      <c r="AY250" s="6">
        <v>0</v>
      </c>
      <c r="AZ250" s="6">
        <v>4.8192771084337345</v>
      </c>
      <c r="BA250" s="6"/>
      <c r="BB250" s="6">
        <f t="shared" si="9"/>
        <v>8.993284527115371</v>
      </c>
      <c r="BC250" s="6">
        <f t="shared" si="10"/>
        <v>8.1055509762778488</v>
      </c>
      <c r="BD250" s="6">
        <f t="shared" si="11"/>
        <v>5.1917778299075037</v>
      </c>
      <c r="BE250" s="13" t="s">
        <v>101</v>
      </c>
      <c r="BF250" s="20" t="s">
        <v>102</v>
      </c>
      <c r="BG250" s="13" t="s">
        <v>103</v>
      </c>
    </row>
    <row r="251" spans="1:59" x14ac:dyDescent="0.2">
      <c r="A251" s="3" t="s">
        <v>171</v>
      </c>
      <c r="B251" s="31" t="s">
        <v>113</v>
      </c>
      <c r="C251" s="7">
        <v>491353</v>
      </c>
      <c r="D251" s="7">
        <v>2134055</v>
      </c>
      <c r="E251" s="6">
        <v>1.5</v>
      </c>
      <c r="F251" s="6">
        <v>0</v>
      </c>
      <c r="G251" s="6">
        <v>622.5</v>
      </c>
      <c r="H251" s="6">
        <v>7.8849999999999998</v>
      </c>
      <c r="I251" s="6">
        <v>5.36</v>
      </c>
      <c r="J251" s="6">
        <v>1247</v>
      </c>
      <c r="K251" s="6">
        <v>15</v>
      </c>
      <c r="L251" s="6">
        <v>6.7080765700799798</v>
      </c>
      <c r="M251" s="6">
        <v>3.6442614165232836</v>
      </c>
      <c r="N251" s="6"/>
      <c r="O251" s="6">
        <v>0.2</v>
      </c>
      <c r="P251" s="6">
        <v>772</v>
      </c>
      <c r="Q251" s="6">
        <v>823.0200000000001</v>
      </c>
      <c r="R251" s="6"/>
      <c r="S251" s="6"/>
      <c r="T251" s="6"/>
      <c r="U251" s="6"/>
      <c r="V251" s="6"/>
      <c r="W251" s="6">
        <v>0</v>
      </c>
      <c r="X251" s="6"/>
      <c r="Y251" s="6"/>
      <c r="Z251" s="6">
        <v>283.70499999999998</v>
      </c>
      <c r="AA251" s="6">
        <v>87.894999999999996</v>
      </c>
      <c r="AB251" s="6">
        <v>195.81</v>
      </c>
      <c r="AC251" s="6">
        <v>4.7834913876524103E-2</v>
      </c>
      <c r="AD251" s="6">
        <v>0.67</v>
      </c>
      <c r="AE251" s="6">
        <v>1.0999999999999999E-2</v>
      </c>
      <c r="AF251" s="6">
        <v>0.27500000000000002</v>
      </c>
      <c r="AG251" s="6"/>
      <c r="AH251" s="6">
        <v>1.3489485738080367</v>
      </c>
      <c r="AI251" s="6">
        <v>3.5000000000000003E-2</v>
      </c>
      <c r="AJ251" s="6"/>
      <c r="AK251" s="6"/>
      <c r="AL251" s="6"/>
      <c r="AM251" s="6"/>
      <c r="AN251" s="6">
        <v>1.7565746793752184</v>
      </c>
      <c r="AO251" s="6"/>
      <c r="AP251" s="6"/>
      <c r="AQ251" s="6"/>
      <c r="AR251" s="6"/>
      <c r="AS251" s="6">
        <v>3.9127751491462659</v>
      </c>
      <c r="AT251" s="6"/>
      <c r="AU251" s="6"/>
      <c r="AV251" s="6"/>
      <c r="AW251" s="6">
        <v>0.21610147818525907</v>
      </c>
      <c r="AX251" s="6"/>
      <c r="AY251" s="6">
        <v>0</v>
      </c>
      <c r="AZ251" s="6">
        <v>7.1919446740028707</v>
      </c>
      <c r="BA251" s="6"/>
      <c r="BB251" s="6">
        <f t="shared" si="9"/>
        <v>13.077395980709614</v>
      </c>
      <c r="BC251" s="6">
        <f t="shared" si="10"/>
        <v>11.749121474287826</v>
      </c>
      <c r="BD251" s="6">
        <f t="shared" si="11"/>
        <v>5.3502248506240422</v>
      </c>
      <c r="BE251" s="13" t="s">
        <v>101</v>
      </c>
      <c r="BF251" s="20" t="s">
        <v>102</v>
      </c>
      <c r="BG251" s="13" t="s">
        <v>103</v>
      </c>
    </row>
    <row r="252" spans="1:59" x14ac:dyDescent="0.2">
      <c r="A252" s="3" t="s">
        <v>295</v>
      </c>
      <c r="B252" s="31" t="s">
        <v>114</v>
      </c>
      <c r="C252" s="7">
        <v>491844</v>
      </c>
      <c r="D252" s="7">
        <v>2133423</v>
      </c>
      <c r="E252" s="6">
        <v>0</v>
      </c>
      <c r="F252" s="6">
        <v>0</v>
      </c>
      <c r="G252" s="6">
        <v>1140</v>
      </c>
      <c r="H252" s="6">
        <v>7.94</v>
      </c>
      <c r="I252" s="6">
        <v>2.4500000000000002</v>
      </c>
      <c r="J252" s="6">
        <v>668.5</v>
      </c>
      <c r="K252" s="6">
        <v>8.75</v>
      </c>
      <c r="L252" s="6">
        <v>3.864560115379573</v>
      </c>
      <c r="M252" s="6">
        <v>1.6345584294700024</v>
      </c>
      <c r="N252" s="6">
        <v>4.8</v>
      </c>
      <c r="O252" s="6">
        <v>0.1</v>
      </c>
      <c r="P252" s="6">
        <v>430</v>
      </c>
      <c r="Q252" s="6">
        <v>441.21000000000004</v>
      </c>
      <c r="R252" s="6">
        <v>68</v>
      </c>
      <c r="S252" s="6">
        <v>324</v>
      </c>
      <c r="T252" s="6">
        <v>12</v>
      </c>
      <c r="U252" s="6">
        <v>4</v>
      </c>
      <c r="V252" s="6">
        <v>8</v>
      </c>
      <c r="W252" s="6">
        <v>380</v>
      </c>
      <c r="X252" s="6">
        <v>64</v>
      </c>
      <c r="Y252" s="6">
        <v>316</v>
      </c>
      <c r="Z252" s="6">
        <v>183.06</v>
      </c>
      <c r="AA252" s="6">
        <v>59.93</v>
      </c>
      <c r="AB252" s="6">
        <v>123.13</v>
      </c>
      <c r="AC252" s="6">
        <v>1.820582543061738E-2</v>
      </c>
      <c r="AD252" s="6">
        <v>0.255</v>
      </c>
      <c r="AE252" s="6">
        <v>1.0999999999999999E-2</v>
      </c>
      <c r="AF252" s="6">
        <v>0.37</v>
      </c>
      <c r="AG252" s="6">
        <v>0.1</v>
      </c>
      <c r="AH252" s="6">
        <v>0.39693941286695816</v>
      </c>
      <c r="AI252" s="6">
        <v>3.5000000000000003E-2</v>
      </c>
      <c r="AJ252" s="6"/>
      <c r="AK252" s="6"/>
      <c r="AL252" s="6"/>
      <c r="AM252" s="6"/>
      <c r="AN252" s="6">
        <v>1.197664554119467</v>
      </c>
      <c r="AO252" s="6"/>
      <c r="AP252" s="6"/>
      <c r="AQ252" s="6"/>
      <c r="AR252" s="6"/>
      <c r="AS252" s="6">
        <v>2.4603990948364531</v>
      </c>
      <c r="AT252" s="6"/>
      <c r="AU252" s="6"/>
      <c r="AV252" s="6"/>
      <c r="AW252" s="6">
        <v>0.1585596644672907</v>
      </c>
      <c r="AX252" s="6"/>
      <c r="AY252" s="6">
        <v>0.60575802962223324</v>
      </c>
      <c r="AZ252" s="6">
        <v>2.9381062154756208</v>
      </c>
      <c r="BA252" s="6"/>
      <c r="BB252" s="6">
        <f t="shared" si="9"/>
        <v>6.7547295288988316</v>
      </c>
      <c r="BC252" s="6">
        <f t="shared" si="10"/>
        <v>5.9142637831471507</v>
      </c>
      <c r="BD252" s="6">
        <f t="shared" si="11"/>
        <v>6.6340373307526015</v>
      </c>
      <c r="BE252" s="13" t="s">
        <v>101</v>
      </c>
      <c r="BF252" s="20" t="s">
        <v>102</v>
      </c>
      <c r="BG252" s="13" t="s">
        <v>103</v>
      </c>
    </row>
    <row r="253" spans="1:59" x14ac:dyDescent="0.2">
      <c r="A253" s="3" t="s">
        <v>174</v>
      </c>
      <c r="B253" s="31" t="s">
        <v>315</v>
      </c>
      <c r="C253" s="8">
        <v>483541</v>
      </c>
      <c r="D253" s="8">
        <v>2137081</v>
      </c>
      <c r="E253" s="6">
        <v>0</v>
      </c>
      <c r="F253" s="6">
        <v>0</v>
      </c>
      <c r="G253" s="6">
        <v>5</v>
      </c>
      <c r="H253" s="6">
        <v>7.51</v>
      </c>
      <c r="I253" s="6">
        <v>0.5</v>
      </c>
      <c r="J253" s="6">
        <v>601</v>
      </c>
      <c r="K253" s="6">
        <v>2.5</v>
      </c>
      <c r="L253" s="6">
        <v>2.1420610987282025</v>
      </c>
      <c r="M253" s="6">
        <v>1.7882830790060078</v>
      </c>
      <c r="N253" s="6">
        <v>2</v>
      </c>
      <c r="O253" s="6">
        <v>0.3</v>
      </c>
      <c r="P253" s="6">
        <v>384</v>
      </c>
      <c r="Q253" s="6">
        <v>396.66</v>
      </c>
      <c r="R253" s="6">
        <v>48</v>
      </c>
      <c r="S253" s="6">
        <v>336</v>
      </c>
      <c r="T253" s="6">
        <v>4</v>
      </c>
      <c r="U253" s="6">
        <v>0</v>
      </c>
      <c r="V253" s="6">
        <v>4</v>
      </c>
      <c r="W253" s="6">
        <v>380</v>
      </c>
      <c r="X253" s="6">
        <v>48</v>
      </c>
      <c r="Y253" s="6">
        <v>332</v>
      </c>
      <c r="Z253" s="6">
        <v>136.28</v>
      </c>
      <c r="AA253" s="6">
        <v>36.21</v>
      </c>
      <c r="AB253" s="6">
        <v>100.07</v>
      </c>
      <c r="AC253" s="6">
        <v>0.33984207470485778</v>
      </c>
      <c r="AD253" s="6">
        <v>4.76</v>
      </c>
      <c r="AE253" s="6">
        <v>1.0999999999999999E-2</v>
      </c>
      <c r="AF253" s="6">
        <v>0.1</v>
      </c>
      <c r="AG253" s="6">
        <v>0.1</v>
      </c>
      <c r="AH253" s="6">
        <v>1.11034769935457</v>
      </c>
      <c r="AI253" s="6">
        <v>3.5000000000000003E-2</v>
      </c>
      <c r="AJ253" s="6"/>
      <c r="AK253" s="6"/>
      <c r="AL253" s="6"/>
      <c r="AM253" s="6"/>
      <c r="AN253" s="6">
        <v>0.72358900144717797</v>
      </c>
      <c r="AO253" s="6"/>
      <c r="AP253" s="6"/>
      <c r="AQ253" s="6"/>
      <c r="AR253" s="6"/>
      <c r="AS253" s="6">
        <v>1.9995885620242748</v>
      </c>
      <c r="AT253" s="6"/>
      <c r="AU253" s="6"/>
      <c r="AV253" s="6"/>
      <c r="AW253" s="6">
        <v>0.14065776686614498</v>
      </c>
      <c r="AX253" s="6"/>
      <c r="AY253" s="6">
        <v>0.50424363454817767</v>
      </c>
      <c r="AZ253" s="6">
        <v>2.8010960810752037</v>
      </c>
      <c r="BA253" s="6"/>
      <c r="BB253" s="6">
        <f t="shared" si="9"/>
        <v>5.6649314114128018</v>
      </c>
      <c r="BC253" s="6">
        <f t="shared" si="10"/>
        <v>5.3805339517936375</v>
      </c>
      <c r="BD253" s="6">
        <f t="shared" si="11"/>
        <v>2.5747892937722749</v>
      </c>
      <c r="BE253" s="13" t="s">
        <v>101</v>
      </c>
      <c r="BF253" s="20" t="s">
        <v>102</v>
      </c>
      <c r="BG253" s="13" t="s">
        <v>103</v>
      </c>
    </row>
    <row r="254" spans="1:59" x14ac:dyDescent="0.2">
      <c r="A254" s="3" t="s">
        <v>174</v>
      </c>
      <c r="B254" s="31" t="s">
        <v>316</v>
      </c>
      <c r="C254" s="8">
        <v>482187</v>
      </c>
      <c r="D254" s="8">
        <v>2138640</v>
      </c>
      <c r="E254" s="6">
        <v>0</v>
      </c>
      <c r="F254" s="6">
        <v>0</v>
      </c>
      <c r="G254" s="6">
        <v>30</v>
      </c>
      <c r="H254" s="6">
        <v>7.8</v>
      </c>
      <c r="I254" s="6">
        <v>0.5</v>
      </c>
      <c r="J254" s="6">
        <v>471</v>
      </c>
      <c r="K254" s="6">
        <v>2.5</v>
      </c>
      <c r="L254" s="6">
        <v>2.2387570473318474</v>
      </c>
      <c r="M254" s="6">
        <v>1.5231433165035397</v>
      </c>
      <c r="N254" s="6"/>
      <c r="O254" s="6">
        <v>0.1</v>
      </c>
      <c r="P254" s="6">
        <v>320</v>
      </c>
      <c r="Q254" s="6">
        <v>310.86</v>
      </c>
      <c r="R254" s="6"/>
      <c r="S254" s="6"/>
      <c r="T254" s="6"/>
      <c r="U254" s="6"/>
      <c r="V254" s="6"/>
      <c r="W254" s="6"/>
      <c r="X254" s="6"/>
      <c r="Y254" s="6"/>
      <c r="Z254" s="6">
        <v>134.19999999999999</v>
      </c>
      <c r="AA254" s="6">
        <v>50.19</v>
      </c>
      <c r="AB254" s="6">
        <v>84.01</v>
      </c>
      <c r="AC254" s="6">
        <v>0.15706986646022839</v>
      </c>
      <c r="AD254" s="6">
        <v>2.2000000000000002</v>
      </c>
      <c r="AE254" s="6">
        <v>1.0999999999999999E-2</v>
      </c>
      <c r="AF254" s="6">
        <v>0.1</v>
      </c>
      <c r="AG254" s="6"/>
      <c r="AH254" s="6">
        <v>0.30085363314595043</v>
      </c>
      <c r="AI254" s="6">
        <v>3.5000000000000003E-2</v>
      </c>
      <c r="AJ254" s="6"/>
      <c r="AK254" s="6"/>
      <c r="AL254" s="6"/>
      <c r="AM254" s="6"/>
      <c r="AN254" s="6">
        <v>1.0030440640750535</v>
      </c>
      <c r="AO254" s="6"/>
      <c r="AP254" s="6"/>
      <c r="AQ254" s="6"/>
      <c r="AR254" s="6"/>
      <c r="AS254" s="6">
        <v>1.6786669409586503</v>
      </c>
      <c r="AT254" s="6"/>
      <c r="AU254" s="6"/>
      <c r="AV254" s="6"/>
      <c r="AW254" s="6">
        <v>0.16367449235333234</v>
      </c>
      <c r="AX254" s="6"/>
      <c r="AY254" s="6">
        <v>0</v>
      </c>
      <c r="AZ254" s="6">
        <v>2.0529772519681617</v>
      </c>
      <c r="BA254" s="6"/>
      <c r="BB254" s="6">
        <f t="shared" si="9"/>
        <v>4.898362749355198</v>
      </c>
      <c r="BC254" s="6">
        <f t="shared" si="10"/>
        <v>4.2198238634415661</v>
      </c>
      <c r="BD254" s="6">
        <f t="shared" si="11"/>
        <v>7.4415990232240699</v>
      </c>
      <c r="BE254" s="13" t="s">
        <v>101</v>
      </c>
      <c r="BF254" s="20" t="s">
        <v>102</v>
      </c>
      <c r="BG254" s="13" t="s">
        <v>103</v>
      </c>
    </row>
    <row r="255" spans="1:59" x14ac:dyDescent="0.2">
      <c r="A255" s="3" t="s">
        <v>196</v>
      </c>
      <c r="B255" s="31" t="s">
        <v>319</v>
      </c>
      <c r="C255" s="7">
        <v>498012</v>
      </c>
      <c r="D255" s="7">
        <v>2128664</v>
      </c>
      <c r="E255" s="6">
        <v>0.25</v>
      </c>
      <c r="F255" s="6">
        <v>0</v>
      </c>
      <c r="G255" s="6">
        <v>3835</v>
      </c>
      <c r="H255" s="6">
        <v>7.6974999999999998</v>
      </c>
      <c r="I255" s="6">
        <v>1.7375</v>
      </c>
      <c r="J255" s="6">
        <v>727</v>
      </c>
      <c r="K255" s="6">
        <v>9.375</v>
      </c>
      <c r="L255" s="6">
        <v>3.6510915169791534</v>
      </c>
      <c r="M255" s="6">
        <v>2.4885059092319404</v>
      </c>
      <c r="N255" s="6">
        <v>17.399999999999999</v>
      </c>
      <c r="O255" s="6">
        <v>0.3</v>
      </c>
      <c r="P255" s="6">
        <v>422</v>
      </c>
      <c r="Q255" s="6">
        <v>479.82000000000005</v>
      </c>
      <c r="R255" s="6">
        <v>69.333333333333329</v>
      </c>
      <c r="S255" s="6">
        <v>349.33333333333331</v>
      </c>
      <c r="T255" s="6">
        <v>7.333333333333333</v>
      </c>
      <c r="U255" s="6">
        <v>0</v>
      </c>
      <c r="V255" s="6">
        <v>7.333333333333333</v>
      </c>
      <c r="W255" s="6">
        <v>411.33333333333331</v>
      </c>
      <c r="X255" s="6">
        <v>69.333333333333329</v>
      </c>
      <c r="Y255" s="6">
        <v>342</v>
      </c>
      <c r="Z255" s="6">
        <v>131.11000000000001</v>
      </c>
      <c r="AA255" s="6">
        <v>32.587499999999999</v>
      </c>
      <c r="AB255" s="6">
        <v>98.522499999999994</v>
      </c>
      <c r="AC255" s="6">
        <v>4.6050029030385138E-2</v>
      </c>
      <c r="AD255" s="6">
        <v>0.64500000000000002</v>
      </c>
      <c r="AE255" s="6">
        <v>1.0999999999999999E-2</v>
      </c>
      <c r="AF255" s="6">
        <v>5.2824999999999998</v>
      </c>
      <c r="AG255" s="6">
        <v>0.35</v>
      </c>
      <c r="AH255" s="6">
        <v>8.3281282531750989E-2</v>
      </c>
      <c r="AI255" s="6">
        <v>3.5000000000000003E-2</v>
      </c>
      <c r="AJ255" s="6"/>
      <c r="AK255" s="6"/>
      <c r="AL255" s="6"/>
      <c r="AM255" s="6"/>
      <c r="AN255" s="6">
        <v>0.65123010130246017</v>
      </c>
      <c r="AO255" s="6"/>
      <c r="AP255" s="6"/>
      <c r="AQ255" s="6"/>
      <c r="AR255" s="6"/>
      <c r="AS255" s="6">
        <v>1.968730713844888</v>
      </c>
      <c r="AT255" s="6"/>
      <c r="AU255" s="6"/>
      <c r="AV255" s="6"/>
      <c r="AW255" s="6">
        <v>0.10677203212111913</v>
      </c>
      <c r="AX255" s="6"/>
      <c r="AY255" s="6">
        <v>0.30676207910356684</v>
      </c>
      <c r="AZ255" s="6">
        <v>3.8351963811926404</v>
      </c>
      <c r="BA255" s="6"/>
      <c r="BB255" s="6">
        <f t="shared" si="9"/>
        <v>6.561929228461107</v>
      </c>
      <c r="BC255" s="6">
        <f t="shared" si="10"/>
        <v>6.2689287377732299</v>
      </c>
      <c r="BD255" s="6">
        <f t="shared" si="11"/>
        <v>2.2835611730636933</v>
      </c>
      <c r="BE255" s="13" t="s">
        <v>101</v>
      </c>
      <c r="BF255" s="20" t="s">
        <v>102</v>
      </c>
      <c r="BG255" s="13" t="s">
        <v>103</v>
      </c>
    </row>
    <row r="256" spans="1:59" x14ac:dyDescent="0.2">
      <c r="A256" s="3" t="s">
        <v>167</v>
      </c>
      <c r="B256" s="31" t="s">
        <v>325</v>
      </c>
      <c r="C256" s="7">
        <v>481404</v>
      </c>
      <c r="D256" s="7">
        <v>2150143</v>
      </c>
      <c r="E256" s="6">
        <v>0</v>
      </c>
      <c r="F256" s="6">
        <v>0</v>
      </c>
      <c r="G256" s="6">
        <v>910</v>
      </c>
      <c r="H256" s="6">
        <v>7.33</v>
      </c>
      <c r="I256" s="6">
        <v>16.91</v>
      </c>
      <c r="J256" s="6">
        <v>706.5</v>
      </c>
      <c r="K256" s="6">
        <v>26.25</v>
      </c>
      <c r="L256" s="6">
        <v>4.0669660416939823</v>
      </c>
      <c r="M256" s="6">
        <v>1.7967449863199165</v>
      </c>
      <c r="N256" s="6"/>
      <c r="O256" s="6">
        <v>0.1</v>
      </c>
      <c r="P256" s="6">
        <v>474</v>
      </c>
      <c r="Q256" s="6">
        <v>466.29</v>
      </c>
      <c r="R256" s="6"/>
      <c r="S256" s="6"/>
      <c r="T256" s="6"/>
      <c r="U256" s="6"/>
      <c r="V256" s="6"/>
      <c r="W256" s="6">
        <v>0</v>
      </c>
      <c r="X256" s="6"/>
      <c r="Y256" s="6"/>
      <c r="Z256" s="6">
        <v>186.405</v>
      </c>
      <c r="AA256" s="6">
        <v>55.435000000000002</v>
      </c>
      <c r="AB256" s="6">
        <v>130.97</v>
      </c>
      <c r="AC256" s="6">
        <v>2.5702341784401006E-2</v>
      </c>
      <c r="AD256" s="6">
        <v>0.36</v>
      </c>
      <c r="AE256" s="6">
        <v>1.0999999999999999E-2</v>
      </c>
      <c r="AF256" s="6">
        <v>0.1</v>
      </c>
      <c r="AG256" s="6"/>
      <c r="AH256" s="6">
        <v>0.19310847387049762</v>
      </c>
      <c r="AI256" s="6">
        <v>3.5000000000000003E-2</v>
      </c>
      <c r="AJ256" s="6"/>
      <c r="AK256" s="6"/>
      <c r="AL256" s="6"/>
      <c r="AM256" s="6"/>
      <c r="AN256" s="6">
        <v>1.1078397125605068</v>
      </c>
      <c r="AO256" s="6"/>
      <c r="AP256" s="6"/>
      <c r="AQ256" s="6"/>
      <c r="AR256" s="6"/>
      <c r="AS256" s="6">
        <v>2.6167455256120142</v>
      </c>
      <c r="AT256" s="6"/>
      <c r="AU256" s="6"/>
      <c r="AV256" s="6"/>
      <c r="AW256" s="6">
        <v>0.23400337578640482</v>
      </c>
      <c r="AX256" s="6"/>
      <c r="AY256" s="6">
        <v>0</v>
      </c>
      <c r="AZ256" s="6">
        <v>2.8880866425992782</v>
      </c>
      <c r="BA256" s="6"/>
      <c r="BB256" s="6">
        <f t="shared" si="9"/>
        <v>6.8466752565582034</v>
      </c>
      <c r="BC256" s="6">
        <f t="shared" si="10"/>
        <v>6.0825218436687978</v>
      </c>
      <c r="BD256" s="6">
        <f t="shared" si="11"/>
        <v>5.9102928586028689</v>
      </c>
      <c r="BE256" s="13" t="s">
        <v>101</v>
      </c>
      <c r="BF256" s="20" t="s">
        <v>102</v>
      </c>
      <c r="BG256" s="13" t="s">
        <v>103</v>
      </c>
    </row>
    <row r="257" spans="1:59" x14ac:dyDescent="0.2">
      <c r="A257" s="3" t="s">
        <v>167</v>
      </c>
      <c r="B257" s="31" t="s">
        <v>326</v>
      </c>
      <c r="C257" s="7">
        <v>481648</v>
      </c>
      <c r="D257" s="7">
        <v>2151031</v>
      </c>
      <c r="E257" s="6">
        <v>0</v>
      </c>
      <c r="F257" s="6">
        <v>0</v>
      </c>
      <c r="G257" s="6">
        <v>847.5</v>
      </c>
      <c r="H257" s="6">
        <v>8.0299999999999994</v>
      </c>
      <c r="I257" s="6">
        <v>8.0749999999999993</v>
      </c>
      <c r="J257" s="6">
        <v>636</v>
      </c>
      <c r="K257" s="6">
        <v>10</v>
      </c>
      <c r="L257" s="6">
        <v>2.797626851973253</v>
      </c>
      <c r="M257" s="6">
        <v>1.7318703635799508</v>
      </c>
      <c r="N257" s="6">
        <v>2.08</v>
      </c>
      <c r="O257" s="6">
        <v>0.1</v>
      </c>
      <c r="P257" s="6">
        <v>328</v>
      </c>
      <c r="Q257" s="6">
        <v>419.76000000000005</v>
      </c>
      <c r="R257" s="6">
        <v>88</v>
      </c>
      <c r="S257" s="6">
        <v>240</v>
      </c>
      <c r="T257" s="6">
        <v>12</v>
      </c>
      <c r="U257" s="6">
        <v>2</v>
      </c>
      <c r="V257" s="6">
        <v>10</v>
      </c>
      <c r="W257" s="6">
        <v>316</v>
      </c>
      <c r="X257" s="6">
        <v>86</v>
      </c>
      <c r="Y257" s="6">
        <v>230</v>
      </c>
      <c r="Z257" s="6">
        <v>118.04</v>
      </c>
      <c r="AA257" s="6">
        <v>53.185000000000002</v>
      </c>
      <c r="AB257" s="6">
        <v>64.855000000000004</v>
      </c>
      <c r="AC257" s="6">
        <v>8.1390748983936514E-2</v>
      </c>
      <c r="AD257" s="6">
        <v>1.1399999999999999</v>
      </c>
      <c r="AE257" s="6">
        <v>1.0999999999999999E-2</v>
      </c>
      <c r="AF257" s="6">
        <v>0.1</v>
      </c>
      <c r="AG257" s="6">
        <v>0.1</v>
      </c>
      <c r="AH257" s="6">
        <v>0.52269414948990212</v>
      </c>
      <c r="AI257" s="6">
        <v>3.5000000000000003E-2</v>
      </c>
      <c r="AJ257" s="6"/>
      <c r="AK257" s="6"/>
      <c r="AL257" s="6"/>
      <c r="AM257" s="6"/>
      <c r="AN257" s="6">
        <v>1.0629272917810269</v>
      </c>
      <c r="AO257" s="6"/>
      <c r="AP257" s="6"/>
      <c r="AQ257" s="6"/>
      <c r="AR257" s="6"/>
      <c r="AS257" s="6">
        <v>1.2960296235342523</v>
      </c>
      <c r="AT257" s="6"/>
      <c r="AU257" s="6"/>
      <c r="AV257" s="6"/>
      <c r="AW257" s="6">
        <v>0.17134673418239479</v>
      </c>
      <c r="AX257" s="6"/>
      <c r="AY257" s="6">
        <v>0.4876019304376768</v>
      </c>
      <c r="AZ257" s="6">
        <v>3.6949241007350704</v>
      </c>
      <c r="BA257" s="6"/>
      <c r="BB257" s="6">
        <f t="shared" si="9"/>
        <v>6.2252277502327438</v>
      </c>
      <c r="BC257" s="6">
        <f t="shared" si="10"/>
        <v>5.1335821140270426</v>
      </c>
      <c r="BD257" s="6">
        <f t="shared" si="11"/>
        <v>9.6105635119444788</v>
      </c>
      <c r="BE257" s="13" t="s">
        <v>102</v>
      </c>
      <c r="BF257" s="20" t="s">
        <v>102</v>
      </c>
      <c r="BG257" s="13" t="s">
        <v>103</v>
      </c>
    </row>
    <row r="258" spans="1:59" x14ac:dyDescent="0.2">
      <c r="A258" s="3" t="s">
        <v>174</v>
      </c>
      <c r="B258" s="31" t="s">
        <v>115</v>
      </c>
      <c r="C258" s="7">
        <v>487798</v>
      </c>
      <c r="D258" s="7">
        <v>2137367</v>
      </c>
      <c r="E258" s="6">
        <v>2</v>
      </c>
      <c r="F258" s="6">
        <v>0</v>
      </c>
      <c r="G258" s="6">
        <v>10</v>
      </c>
      <c r="H258" s="6">
        <v>7.8</v>
      </c>
      <c r="I258" s="6">
        <v>0.5</v>
      </c>
      <c r="J258" s="6">
        <v>747</v>
      </c>
      <c r="K258" s="6">
        <v>2.5</v>
      </c>
      <c r="L258" s="6">
        <v>3.3761636292120101</v>
      </c>
      <c r="M258" s="6">
        <v>2.0139339407102361</v>
      </c>
      <c r="N258" s="6"/>
      <c r="O258" s="6">
        <v>0.1</v>
      </c>
      <c r="P258" s="6">
        <v>448</v>
      </c>
      <c r="Q258" s="6">
        <v>493.02000000000004</v>
      </c>
      <c r="R258" s="6"/>
      <c r="S258" s="6"/>
      <c r="T258" s="6"/>
      <c r="U258" s="6"/>
      <c r="V258" s="6"/>
      <c r="W258" s="6"/>
      <c r="X258" s="6"/>
      <c r="Y258" s="6"/>
      <c r="Z258" s="6">
        <v>120.47</v>
      </c>
      <c r="AA258" s="6">
        <v>36.46</v>
      </c>
      <c r="AB258" s="6">
        <v>84.01</v>
      </c>
      <c r="AC258" s="6">
        <v>2.8558157538223342E-2</v>
      </c>
      <c r="AD258" s="6">
        <v>0.4</v>
      </c>
      <c r="AE258" s="6">
        <v>1.0999999999999999E-2</v>
      </c>
      <c r="AF258" s="6">
        <v>0.1</v>
      </c>
      <c r="AG258" s="6"/>
      <c r="AH258" s="6">
        <v>0.76014990630855706</v>
      </c>
      <c r="AI258" s="6">
        <v>3.5000000000000003E-2</v>
      </c>
      <c r="AJ258" s="6"/>
      <c r="AK258" s="6"/>
      <c r="AL258" s="6"/>
      <c r="AM258" s="6"/>
      <c r="AN258" s="6">
        <v>0.72857927042267567</v>
      </c>
      <c r="AO258" s="6"/>
      <c r="AP258" s="6"/>
      <c r="AQ258" s="6"/>
      <c r="AR258" s="6"/>
      <c r="AS258" s="6">
        <v>1.6786669409586503</v>
      </c>
      <c r="AT258" s="6"/>
      <c r="AU258" s="6"/>
      <c r="AV258" s="6"/>
      <c r="AW258" s="6">
        <v>0.23758375530663392</v>
      </c>
      <c r="AX258" s="6"/>
      <c r="AY258" s="6">
        <v>0</v>
      </c>
      <c r="AZ258" s="6">
        <v>4.375625244660954</v>
      </c>
      <c r="BA258" s="6"/>
      <c r="BB258" s="6">
        <f t="shared" ref="BB258:BB318" si="12">AN258+AS258+AW258+AZ258</f>
        <v>7.0204552113489136</v>
      </c>
      <c r="BC258" s="6">
        <f t="shared" ref="BC258:BC318" si="13">L258+M258+AC258+AH258</f>
        <v>6.1788056337690271</v>
      </c>
      <c r="BD258" s="6">
        <f t="shared" ref="BD258:BD318" si="14">((BB258-BC258)/(BB258+BC258))*100</f>
        <v>6.3764902251415885</v>
      </c>
      <c r="BE258" s="13" t="s">
        <v>102</v>
      </c>
      <c r="BF258" s="20" t="s">
        <v>102</v>
      </c>
      <c r="BG258" s="13" t="s">
        <v>103</v>
      </c>
    </row>
    <row r="259" spans="1:59" x14ac:dyDescent="0.2">
      <c r="A259" s="3" t="s">
        <v>196</v>
      </c>
      <c r="B259" s="31" t="s">
        <v>333</v>
      </c>
      <c r="C259" s="7">
        <v>494961</v>
      </c>
      <c r="D259" s="7">
        <v>2128603</v>
      </c>
      <c r="E259" s="6">
        <v>0</v>
      </c>
      <c r="F259" s="6">
        <v>0</v>
      </c>
      <c r="G259" s="6">
        <v>617.5</v>
      </c>
      <c r="H259" s="6">
        <v>8.23</v>
      </c>
      <c r="I259" s="6">
        <v>1.135</v>
      </c>
      <c r="J259" s="6">
        <v>714</v>
      </c>
      <c r="K259" s="6">
        <v>7.5</v>
      </c>
      <c r="L259" s="6">
        <v>3.9858397797299068</v>
      </c>
      <c r="M259" s="6">
        <v>1.7741799001494936</v>
      </c>
      <c r="N259" s="6"/>
      <c r="O259" s="6">
        <v>0.2</v>
      </c>
      <c r="P259" s="6">
        <v>424</v>
      </c>
      <c r="Q259" s="6">
        <v>471.24</v>
      </c>
      <c r="R259" s="6"/>
      <c r="S259" s="6"/>
      <c r="T259" s="6"/>
      <c r="U259" s="6"/>
      <c r="V259" s="6"/>
      <c r="W259" s="6">
        <v>0</v>
      </c>
      <c r="X259" s="6"/>
      <c r="Y259" s="6"/>
      <c r="Z259" s="6">
        <v>115.095</v>
      </c>
      <c r="AA259" s="6">
        <v>46.32</v>
      </c>
      <c r="AB259" s="6">
        <v>68.775000000000006</v>
      </c>
      <c r="AC259" s="6">
        <v>9.4598896845364808E-2</v>
      </c>
      <c r="AD259" s="6">
        <v>1.325</v>
      </c>
      <c r="AE259" s="6">
        <v>4.2999999999999997E-2</v>
      </c>
      <c r="AF259" s="6">
        <v>3.8650000000000002</v>
      </c>
      <c r="AG259" s="6"/>
      <c r="AH259" s="6">
        <v>0.38902769102644175</v>
      </c>
      <c r="AI259" s="6">
        <v>3.5000000000000003E-2</v>
      </c>
      <c r="AJ259" s="6"/>
      <c r="AK259" s="6"/>
      <c r="AL259" s="6"/>
      <c r="AM259" s="6"/>
      <c r="AN259" s="6">
        <v>0.92569489495483803</v>
      </c>
      <c r="AO259" s="6"/>
      <c r="AP259" s="6"/>
      <c r="AQ259" s="6"/>
      <c r="AR259" s="6"/>
      <c r="AS259" s="6">
        <v>1.3742028389220324</v>
      </c>
      <c r="AT259" s="6"/>
      <c r="AU259" s="6"/>
      <c r="AV259" s="6"/>
      <c r="AW259" s="6">
        <v>0.29666001739041481</v>
      </c>
      <c r="AX259" s="6"/>
      <c r="AY259" s="6">
        <v>0</v>
      </c>
      <c r="AZ259" s="6">
        <v>4.4234700534991953</v>
      </c>
      <c r="BA259" s="6"/>
      <c r="BB259" s="6">
        <f t="shared" si="12"/>
        <v>7.0200278047664808</v>
      </c>
      <c r="BC259" s="6">
        <f t="shared" si="13"/>
        <v>6.243646267751207</v>
      </c>
      <c r="BD259" s="6">
        <f t="shared" si="14"/>
        <v>5.8534425135184458</v>
      </c>
      <c r="BE259" s="13" t="s">
        <v>102</v>
      </c>
      <c r="BF259" s="20" t="s">
        <v>102</v>
      </c>
      <c r="BG259" s="13" t="s">
        <v>103</v>
      </c>
    </row>
    <row r="260" spans="1:59" x14ac:dyDescent="0.2">
      <c r="A260" s="3" t="s">
        <v>171</v>
      </c>
      <c r="B260" s="31" t="s">
        <v>352</v>
      </c>
      <c r="C260" s="7">
        <v>492660</v>
      </c>
      <c r="D260" s="7">
        <v>2136245</v>
      </c>
      <c r="E260" s="6">
        <v>0</v>
      </c>
      <c r="F260" s="6">
        <v>0</v>
      </c>
      <c r="G260" s="6">
        <v>160</v>
      </c>
      <c r="H260" s="6">
        <v>8</v>
      </c>
      <c r="I260" s="6">
        <v>0.87</v>
      </c>
      <c r="J260" s="6">
        <v>1716</v>
      </c>
      <c r="K260" s="6">
        <v>25</v>
      </c>
      <c r="L260" s="6">
        <v>9.1664481447489177</v>
      </c>
      <c r="M260" s="6">
        <v>4.532761684483682</v>
      </c>
      <c r="N260" s="6">
        <v>33.53</v>
      </c>
      <c r="O260" s="6">
        <v>0.3</v>
      </c>
      <c r="P260" s="6">
        <v>1116</v>
      </c>
      <c r="Q260" s="6">
        <v>1132.56</v>
      </c>
      <c r="R260" s="6">
        <v>168</v>
      </c>
      <c r="S260" s="6">
        <v>948</v>
      </c>
      <c r="T260" s="6">
        <v>6</v>
      </c>
      <c r="U260" s="6">
        <v>4</v>
      </c>
      <c r="V260" s="6">
        <v>2</v>
      </c>
      <c r="W260" s="6">
        <v>1110</v>
      </c>
      <c r="X260" s="6">
        <v>164</v>
      </c>
      <c r="Y260" s="6">
        <v>946</v>
      </c>
      <c r="Z260" s="6">
        <v>400.4</v>
      </c>
      <c r="AA260" s="6">
        <v>142.6</v>
      </c>
      <c r="AB260" s="6">
        <v>257.8</v>
      </c>
      <c r="AC260" s="6">
        <v>8.853028836849236E-2</v>
      </c>
      <c r="AD260" s="6">
        <v>1.24</v>
      </c>
      <c r="AE260" s="6">
        <v>1.0999999999999999E-2</v>
      </c>
      <c r="AF260" s="6">
        <v>0.46</v>
      </c>
      <c r="AG260" s="6">
        <v>0.23</v>
      </c>
      <c r="AH260" s="6">
        <v>2.4520091609410786</v>
      </c>
      <c r="AI260" s="6">
        <v>3.5000000000000003E-2</v>
      </c>
      <c r="AJ260" s="6"/>
      <c r="AK260" s="6"/>
      <c r="AL260" s="6"/>
      <c r="AM260" s="6"/>
      <c r="AN260" s="6">
        <v>2.8494435850092317</v>
      </c>
      <c r="AO260" s="6"/>
      <c r="AP260" s="6"/>
      <c r="AQ260" s="6"/>
      <c r="AR260" s="6"/>
      <c r="AS260" s="6">
        <v>5.1512034560789965</v>
      </c>
      <c r="AT260" s="6"/>
      <c r="AU260" s="6"/>
      <c r="AV260" s="6"/>
      <c r="AW260" s="6">
        <v>0.36826760779499773</v>
      </c>
      <c r="AX260" s="6"/>
      <c r="AY260" s="6">
        <v>0.29788650357796637</v>
      </c>
      <c r="AZ260" s="6">
        <v>10.695489539384978</v>
      </c>
      <c r="BA260" s="6"/>
      <c r="BB260" s="6">
        <f t="shared" si="12"/>
        <v>19.064404188268206</v>
      </c>
      <c r="BC260" s="6">
        <f t="shared" si="13"/>
        <v>16.23974927854217</v>
      </c>
      <c r="BD260" s="6">
        <f t="shared" si="14"/>
        <v>8.0009138652241276</v>
      </c>
      <c r="BE260" s="13" t="s">
        <v>101</v>
      </c>
      <c r="BF260" s="20" t="s">
        <v>102</v>
      </c>
      <c r="BG260" s="13" t="s">
        <v>103</v>
      </c>
    </row>
    <row r="261" spans="1:59" x14ac:dyDescent="0.2">
      <c r="A261" s="3" t="s">
        <v>295</v>
      </c>
      <c r="B261" s="31" t="s">
        <v>353</v>
      </c>
      <c r="C261" s="7">
        <v>500085</v>
      </c>
      <c r="D261" s="7">
        <v>2133845</v>
      </c>
      <c r="E261" s="6">
        <v>0</v>
      </c>
      <c r="F261" s="6">
        <v>0</v>
      </c>
      <c r="G261" s="6">
        <v>325</v>
      </c>
      <c r="H261" s="6">
        <v>8.44</v>
      </c>
      <c r="I261" s="6">
        <v>1.6</v>
      </c>
      <c r="J261" s="6">
        <v>9083</v>
      </c>
      <c r="K261" s="6">
        <v>120</v>
      </c>
      <c r="L261" s="6">
        <v>52.510816834928548</v>
      </c>
      <c r="M261" s="6">
        <v>52.604857134798181</v>
      </c>
      <c r="N261" s="6">
        <v>298.88</v>
      </c>
      <c r="O261" s="6">
        <v>1</v>
      </c>
      <c r="P261" s="6">
        <v>6980</v>
      </c>
      <c r="Q261" s="6">
        <v>5994.7800000000007</v>
      </c>
      <c r="R261" s="6">
        <v>448</v>
      </c>
      <c r="S261" s="6">
        <v>6532</v>
      </c>
      <c r="T261" s="6">
        <v>46</v>
      </c>
      <c r="U261" s="6">
        <v>10</v>
      </c>
      <c r="V261" s="6">
        <v>36</v>
      </c>
      <c r="W261" s="6">
        <v>6934</v>
      </c>
      <c r="X261" s="6">
        <v>438</v>
      </c>
      <c r="Y261" s="6">
        <v>6496</v>
      </c>
      <c r="Z261" s="6">
        <v>102.8</v>
      </c>
      <c r="AA261" s="6">
        <v>13.03</v>
      </c>
      <c r="AB261" s="6">
        <v>89.77</v>
      </c>
      <c r="AC261" s="6">
        <v>0.49548403328817503</v>
      </c>
      <c r="AD261" s="6">
        <v>6.94</v>
      </c>
      <c r="AE261" s="6">
        <v>1.6E-2</v>
      </c>
      <c r="AF261" s="6">
        <v>34.6</v>
      </c>
      <c r="AG261" s="6">
        <v>4.7</v>
      </c>
      <c r="AH261" s="6">
        <v>8.3281282531750989E-2</v>
      </c>
      <c r="AI261" s="6">
        <v>3.5000000000000003E-2</v>
      </c>
      <c r="AJ261" s="6"/>
      <c r="AK261" s="6"/>
      <c r="AL261" s="6"/>
      <c r="AM261" s="6"/>
      <c r="AN261" s="6">
        <v>0.26049204052098407</v>
      </c>
      <c r="AO261" s="6"/>
      <c r="AP261" s="6"/>
      <c r="AQ261" s="6"/>
      <c r="AR261" s="6"/>
      <c r="AS261" s="6">
        <v>1.7938695741616952</v>
      </c>
      <c r="AT261" s="6"/>
      <c r="AU261" s="6"/>
      <c r="AV261" s="6"/>
      <c r="AW261" s="6">
        <v>3.1737507032888344</v>
      </c>
      <c r="AX261" s="6"/>
      <c r="AY261" s="6">
        <v>0.31286403727741718</v>
      </c>
      <c r="AZ261" s="6">
        <v>110.15179852985951</v>
      </c>
      <c r="BA261" s="6"/>
      <c r="BB261" s="6">
        <f t="shared" si="12"/>
        <v>115.37991084783101</v>
      </c>
      <c r="BC261" s="6">
        <f t="shared" si="13"/>
        <v>105.69443928554666</v>
      </c>
      <c r="BD261" s="6">
        <f t="shared" si="14"/>
        <v>4.3810924046326267</v>
      </c>
      <c r="BE261" s="13" t="s">
        <v>102</v>
      </c>
      <c r="BF261" s="20" t="s">
        <v>102</v>
      </c>
      <c r="BG261" s="13" t="s">
        <v>103</v>
      </c>
    </row>
    <row r="262" spans="1:59" x14ac:dyDescent="0.2">
      <c r="A262" s="3" t="s">
        <v>171</v>
      </c>
      <c r="B262" s="31" t="s">
        <v>362</v>
      </c>
      <c r="C262" s="7">
        <v>488361</v>
      </c>
      <c r="D262" s="7">
        <v>2140458</v>
      </c>
      <c r="E262" s="6">
        <v>0</v>
      </c>
      <c r="F262" s="6">
        <v>0</v>
      </c>
      <c r="G262" s="6">
        <v>815</v>
      </c>
      <c r="H262" s="6">
        <v>7.87</v>
      </c>
      <c r="I262" s="6">
        <v>0.51333333333333331</v>
      </c>
      <c r="J262" s="6">
        <v>1127.3333333333333</v>
      </c>
      <c r="K262" s="6">
        <v>22.5</v>
      </c>
      <c r="L262" s="6">
        <v>5.7356540360998212</v>
      </c>
      <c r="M262" s="6">
        <v>3.8736731259225827</v>
      </c>
      <c r="N262" s="6">
        <v>15.06</v>
      </c>
      <c r="O262" s="6">
        <v>0.23333333333333331</v>
      </c>
      <c r="P262" s="6">
        <v>680</v>
      </c>
      <c r="Q262" s="6">
        <v>744.04</v>
      </c>
      <c r="R262" s="6">
        <v>94</v>
      </c>
      <c r="S262" s="6">
        <v>592</v>
      </c>
      <c r="T262" s="6">
        <v>13</v>
      </c>
      <c r="U262" s="6">
        <v>3</v>
      </c>
      <c r="V262" s="6">
        <v>10</v>
      </c>
      <c r="W262" s="6">
        <v>673</v>
      </c>
      <c r="X262" s="6">
        <v>91</v>
      </c>
      <c r="Y262" s="6">
        <v>582</v>
      </c>
      <c r="Z262" s="6">
        <v>277.83333333333331</v>
      </c>
      <c r="AA262" s="6">
        <v>84.146666666666661</v>
      </c>
      <c r="AB262" s="6">
        <v>193.68666666666664</v>
      </c>
      <c r="AC262" s="6">
        <v>4.188529772272756E-2</v>
      </c>
      <c r="AD262" s="6">
        <v>0.58666666666666656</v>
      </c>
      <c r="AE262" s="6">
        <v>1.1000000000000001E-2</v>
      </c>
      <c r="AF262" s="6">
        <v>0.1</v>
      </c>
      <c r="AG262" s="6">
        <v>0.20499999999999999</v>
      </c>
      <c r="AH262" s="6">
        <v>0.59747380109653692</v>
      </c>
      <c r="AI262" s="6">
        <v>3.5000000000000003E-2</v>
      </c>
      <c r="AJ262" s="6"/>
      <c r="AK262" s="6"/>
      <c r="AL262" s="6"/>
      <c r="AM262" s="6"/>
      <c r="AN262" s="6">
        <v>1.6817206447427517</v>
      </c>
      <c r="AO262" s="6"/>
      <c r="AP262" s="6"/>
      <c r="AQ262" s="6"/>
      <c r="AR262" s="6"/>
      <c r="AS262" s="6">
        <v>3.8702598916546664</v>
      </c>
      <c r="AT262" s="6"/>
      <c r="AU262" s="6"/>
      <c r="AV262" s="6"/>
      <c r="AW262" s="6">
        <v>0.25301348609619284</v>
      </c>
      <c r="AX262" s="6"/>
      <c r="AY262" s="6">
        <v>0.52171742386420372</v>
      </c>
      <c r="AZ262" s="6">
        <v>5.7297783190523832</v>
      </c>
      <c r="BA262" s="6"/>
      <c r="BB262" s="6">
        <f t="shared" si="12"/>
        <v>11.534772341545995</v>
      </c>
      <c r="BC262" s="6">
        <f t="shared" si="13"/>
        <v>10.248686260841668</v>
      </c>
      <c r="BD262" s="6">
        <f t="shared" si="14"/>
        <v>5.9039572373661597</v>
      </c>
      <c r="BE262" s="13" t="s">
        <v>101</v>
      </c>
      <c r="BF262" s="20" t="s">
        <v>102</v>
      </c>
      <c r="BG262" s="13" t="s">
        <v>103</v>
      </c>
    </row>
    <row r="263" spans="1:59" x14ac:dyDescent="0.2">
      <c r="A263" s="3" t="s">
        <v>171</v>
      </c>
      <c r="B263" s="31" t="s">
        <v>370</v>
      </c>
      <c r="C263" s="7">
        <v>494013</v>
      </c>
      <c r="D263" s="7">
        <v>2142311</v>
      </c>
      <c r="E263" s="6">
        <v>0.66666666666666663</v>
      </c>
      <c r="F263" s="6">
        <v>0</v>
      </c>
      <c r="G263" s="6">
        <v>90.333333333333329</v>
      </c>
      <c r="H263" s="6">
        <v>7.9733333333333336</v>
      </c>
      <c r="I263" s="6">
        <v>0.83333333333333337</v>
      </c>
      <c r="J263" s="6">
        <v>750</v>
      </c>
      <c r="K263" s="6">
        <v>9.1666666666666661</v>
      </c>
      <c r="L263" s="6">
        <v>4.0191643721865304</v>
      </c>
      <c r="M263" s="6">
        <v>2.3403755206423527</v>
      </c>
      <c r="N263" s="6">
        <v>10.039999999999999</v>
      </c>
      <c r="O263" s="6">
        <v>0.3</v>
      </c>
      <c r="P263" s="6">
        <v>492</v>
      </c>
      <c r="Q263" s="6">
        <v>495</v>
      </c>
      <c r="R263" s="6">
        <v>92</v>
      </c>
      <c r="S263" s="6">
        <v>556</v>
      </c>
      <c r="T263" s="6">
        <v>10</v>
      </c>
      <c r="U263" s="6">
        <v>6</v>
      </c>
      <c r="V263" s="6">
        <v>4</v>
      </c>
      <c r="W263" s="6">
        <v>638</v>
      </c>
      <c r="X263" s="6">
        <v>86</v>
      </c>
      <c r="Y263" s="6">
        <v>552</v>
      </c>
      <c r="Z263" s="6">
        <v>83.236666666666665</v>
      </c>
      <c r="AA263" s="6">
        <v>31.213333333333335</v>
      </c>
      <c r="AB263" s="6">
        <v>52.023333333333341</v>
      </c>
      <c r="AC263" s="6">
        <v>4.5217082768853625E-2</v>
      </c>
      <c r="AD263" s="6">
        <v>0.6333333333333333</v>
      </c>
      <c r="AE263" s="6">
        <v>1.1000000000000001E-2</v>
      </c>
      <c r="AF263" s="6">
        <v>0.85</v>
      </c>
      <c r="AG263" s="6">
        <v>0.06</v>
      </c>
      <c r="AH263" s="6">
        <v>0.1566382122284683</v>
      </c>
      <c r="AI263" s="6">
        <v>3.5000000000000003E-2</v>
      </c>
      <c r="AJ263" s="6"/>
      <c r="AK263" s="6"/>
      <c r="AL263" s="6"/>
      <c r="AM263" s="6"/>
      <c r="AN263" s="6">
        <v>0.62378362193722237</v>
      </c>
      <c r="AO263" s="6"/>
      <c r="AP263" s="6"/>
      <c r="AQ263" s="6"/>
      <c r="AR263" s="6"/>
      <c r="AS263" s="6">
        <v>1.0395666186655697</v>
      </c>
      <c r="AT263" s="6"/>
      <c r="AU263" s="6"/>
      <c r="AV263" s="6"/>
      <c r="AW263" s="6">
        <v>0.28046306241794966</v>
      </c>
      <c r="AX263" s="6"/>
      <c r="AY263" s="6">
        <v>0.53419870194707941</v>
      </c>
      <c r="AZ263" s="6">
        <v>5.8254679367288649</v>
      </c>
      <c r="BA263" s="6"/>
      <c r="BB263" s="6">
        <f t="shared" si="12"/>
        <v>7.7692812397496063</v>
      </c>
      <c r="BC263" s="6">
        <f t="shared" si="13"/>
        <v>6.5613951878262053</v>
      </c>
      <c r="BD263" s="6">
        <f t="shared" si="14"/>
        <v>8.4286743757546958</v>
      </c>
      <c r="BE263" s="13" t="s">
        <v>102</v>
      </c>
      <c r="BF263" s="20" t="s">
        <v>102</v>
      </c>
      <c r="BG263" s="13" t="s">
        <v>103</v>
      </c>
    </row>
    <row r="264" spans="1:59" x14ac:dyDescent="0.2">
      <c r="A264" s="3" t="s">
        <v>205</v>
      </c>
      <c r="B264" s="31" t="s">
        <v>377</v>
      </c>
      <c r="C264" s="8">
        <v>490508</v>
      </c>
      <c r="D264" s="8">
        <v>2143981</v>
      </c>
      <c r="E264" s="6">
        <v>0</v>
      </c>
      <c r="F264" s="6">
        <v>0</v>
      </c>
      <c r="G264" s="6">
        <v>6500</v>
      </c>
      <c r="H264" s="6">
        <v>7.57</v>
      </c>
      <c r="I264" s="6">
        <v>6.57</v>
      </c>
      <c r="J264" s="6">
        <v>1615</v>
      </c>
      <c r="K264" s="6">
        <v>25</v>
      </c>
      <c r="L264" s="6">
        <v>7.4636161006948996</v>
      </c>
      <c r="M264" s="6">
        <v>6.053084365215919</v>
      </c>
      <c r="N264" s="6">
        <v>2.8</v>
      </c>
      <c r="O264" s="6">
        <v>0.2</v>
      </c>
      <c r="P264" s="6">
        <v>924</v>
      </c>
      <c r="Q264" s="6">
        <v>1065.9000000000001</v>
      </c>
      <c r="R264" s="6">
        <v>48</v>
      </c>
      <c r="S264" s="6">
        <v>876</v>
      </c>
      <c r="T264" s="6">
        <v>8</v>
      </c>
      <c r="U264" s="6">
        <v>0</v>
      </c>
      <c r="V264" s="6">
        <v>8</v>
      </c>
      <c r="W264" s="6">
        <v>916</v>
      </c>
      <c r="X264" s="6">
        <v>48</v>
      </c>
      <c r="Y264" s="6">
        <v>868</v>
      </c>
      <c r="Z264" s="6">
        <v>167.77</v>
      </c>
      <c r="AA264" s="6">
        <v>71.41</v>
      </c>
      <c r="AB264" s="6">
        <v>96.36</v>
      </c>
      <c r="AC264" s="6">
        <v>2.9272111476678922E-2</v>
      </c>
      <c r="AD264" s="6">
        <v>0.41</v>
      </c>
      <c r="AE264" s="6">
        <v>1.4E-2</v>
      </c>
      <c r="AF264" s="6">
        <v>0.28999999999999998</v>
      </c>
      <c r="AG264" s="6">
        <v>0.18</v>
      </c>
      <c r="AH264" s="6">
        <v>0.57130959816781179</v>
      </c>
      <c r="AI264" s="6">
        <v>3.5000000000000003E-2</v>
      </c>
      <c r="AJ264" s="6"/>
      <c r="AK264" s="6"/>
      <c r="AL264" s="6"/>
      <c r="AM264" s="6"/>
      <c r="AN264" s="6">
        <v>1.4272169269923649</v>
      </c>
      <c r="AO264" s="6"/>
      <c r="AP264" s="6"/>
      <c r="AQ264" s="6"/>
      <c r="AR264" s="6"/>
      <c r="AS264" s="6">
        <v>1.9255297263937461</v>
      </c>
      <c r="AT264" s="6"/>
      <c r="AU264" s="6"/>
      <c r="AV264" s="6"/>
      <c r="AW264" s="6">
        <v>0.7800112526213494</v>
      </c>
      <c r="AX264" s="6"/>
      <c r="AY264" s="6">
        <v>0.70727242469628882</v>
      </c>
      <c r="AZ264" s="6">
        <v>10.895567830890348</v>
      </c>
      <c r="BA264" s="6"/>
      <c r="BB264" s="6">
        <f t="shared" si="12"/>
        <v>15.028325736897809</v>
      </c>
      <c r="BC264" s="6">
        <f t="shared" si="13"/>
        <v>14.11728217555531</v>
      </c>
      <c r="BD264" s="6">
        <f t="shared" si="14"/>
        <v>3.1258348224510186</v>
      </c>
      <c r="BE264" s="13" t="s">
        <v>102</v>
      </c>
      <c r="BF264" s="20" t="s">
        <v>102</v>
      </c>
      <c r="BG264" s="13" t="s">
        <v>103</v>
      </c>
    </row>
    <row r="265" spans="1:59" x14ac:dyDescent="0.2">
      <c r="A265" s="3" t="s">
        <v>170</v>
      </c>
      <c r="B265" s="31" t="s">
        <v>116</v>
      </c>
      <c r="C265" s="7">
        <v>480940</v>
      </c>
      <c r="D265" s="7">
        <v>2156209</v>
      </c>
      <c r="E265" s="6">
        <v>0</v>
      </c>
      <c r="F265" s="6">
        <v>0</v>
      </c>
      <c r="G265" s="6">
        <v>620</v>
      </c>
      <c r="H265" s="6">
        <v>7.63</v>
      </c>
      <c r="I265" s="6">
        <v>1.6950000000000001</v>
      </c>
      <c r="J265" s="6">
        <v>1191</v>
      </c>
      <c r="K265" s="6">
        <v>27.5</v>
      </c>
      <c r="L265" s="6">
        <v>5.6321292775665395</v>
      </c>
      <c r="M265" s="6">
        <v>4.7161030096183669</v>
      </c>
      <c r="N265" s="6">
        <v>3.4</v>
      </c>
      <c r="O265" s="6">
        <v>0.15</v>
      </c>
      <c r="P265" s="6">
        <v>732</v>
      </c>
      <c r="Q265" s="6">
        <v>786.06000000000006</v>
      </c>
      <c r="R265" s="6">
        <v>86</v>
      </c>
      <c r="S265" s="6">
        <v>646</v>
      </c>
      <c r="T265" s="6">
        <v>5</v>
      </c>
      <c r="U265" s="6">
        <v>2</v>
      </c>
      <c r="V265" s="6">
        <v>3</v>
      </c>
      <c r="W265" s="6">
        <v>727</v>
      </c>
      <c r="X265" s="6">
        <v>84</v>
      </c>
      <c r="Y265" s="6">
        <v>643</v>
      </c>
      <c r="Z265" s="6">
        <v>170.565</v>
      </c>
      <c r="AA265" s="6">
        <v>90.265000000000001</v>
      </c>
      <c r="AB265" s="6">
        <v>80.3</v>
      </c>
      <c r="AC265" s="6">
        <v>4.1052351461196054E-2</v>
      </c>
      <c r="AD265" s="6">
        <v>0.57499999999999996</v>
      </c>
      <c r="AE265" s="6">
        <v>2.1499999999999998E-2</v>
      </c>
      <c r="AF265" s="6">
        <v>0.49</v>
      </c>
      <c r="AG265" s="6">
        <v>0.14000000000000001</v>
      </c>
      <c r="AH265" s="6">
        <v>0.43910056214865706</v>
      </c>
      <c r="AI265" s="6">
        <v>3.5000000000000003E-2</v>
      </c>
      <c r="AJ265" s="6"/>
      <c r="AK265" s="6"/>
      <c r="AL265" s="6"/>
      <c r="AM265" s="6"/>
      <c r="AN265" s="6">
        <v>1.803982234642447</v>
      </c>
      <c r="AO265" s="6"/>
      <c r="AP265" s="6"/>
      <c r="AQ265" s="6"/>
      <c r="AR265" s="6"/>
      <c r="AS265" s="6">
        <v>1.6046081053281218</v>
      </c>
      <c r="AT265" s="6"/>
      <c r="AU265" s="6"/>
      <c r="AV265" s="6"/>
      <c r="AW265" s="6">
        <v>0.57286072323666315</v>
      </c>
      <c r="AX265" s="6"/>
      <c r="AY265" s="6">
        <v>0.620735563321684</v>
      </c>
      <c r="AZ265" s="6">
        <v>8.4185115914923241</v>
      </c>
      <c r="BA265" s="6"/>
      <c r="BB265" s="6">
        <f t="shared" si="12"/>
        <v>12.399962654699557</v>
      </c>
      <c r="BC265" s="6">
        <f t="shared" si="13"/>
        <v>10.828385200794759</v>
      </c>
      <c r="BD265" s="6">
        <f t="shared" si="14"/>
        <v>6.7657737161580549</v>
      </c>
      <c r="BE265" s="13" t="s">
        <v>102</v>
      </c>
      <c r="BF265" s="20" t="s">
        <v>102</v>
      </c>
      <c r="BG265" s="13" t="s">
        <v>103</v>
      </c>
    </row>
    <row r="266" spans="1:59" x14ac:dyDescent="0.2">
      <c r="A266" s="3" t="s">
        <v>171</v>
      </c>
      <c r="B266" s="31" t="s">
        <v>384</v>
      </c>
      <c r="C266" s="8">
        <v>486789</v>
      </c>
      <c r="D266" s="8">
        <v>2140914</v>
      </c>
      <c r="E266" s="6">
        <v>0.5</v>
      </c>
      <c r="F266" s="6">
        <v>0</v>
      </c>
      <c r="G266" s="6">
        <v>15</v>
      </c>
      <c r="H266" s="6">
        <v>7.665</v>
      </c>
      <c r="I266" s="6">
        <v>0.5</v>
      </c>
      <c r="J266" s="6">
        <v>545</v>
      </c>
      <c r="K266" s="6">
        <v>5</v>
      </c>
      <c r="L266" s="6">
        <v>2.7697653074603386</v>
      </c>
      <c r="M266" s="6">
        <v>1.1846670239471977</v>
      </c>
      <c r="N266" s="6"/>
      <c r="O266" s="6">
        <v>0.1</v>
      </c>
      <c r="P266" s="6">
        <v>332</v>
      </c>
      <c r="Q266" s="6">
        <v>359.7</v>
      </c>
      <c r="R266" s="6">
        <v>50</v>
      </c>
      <c r="S266" s="6">
        <v>282</v>
      </c>
      <c r="T266" s="6">
        <v>8</v>
      </c>
      <c r="U266" s="6">
        <v>5</v>
      </c>
      <c r="V266" s="6">
        <v>3</v>
      </c>
      <c r="W266" s="6">
        <v>324</v>
      </c>
      <c r="X266" s="6">
        <v>45</v>
      </c>
      <c r="Y266" s="6">
        <v>279</v>
      </c>
      <c r="Z266" s="6">
        <v>149.435</v>
      </c>
      <c r="AA266" s="6">
        <v>62.545000000000002</v>
      </c>
      <c r="AB266" s="6">
        <v>86.89</v>
      </c>
      <c r="AC266" s="6">
        <v>3.4983742984323593E-2</v>
      </c>
      <c r="AD266" s="6">
        <v>0.49</v>
      </c>
      <c r="AE266" s="6">
        <v>1.0999999999999999E-2</v>
      </c>
      <c r="AF266" s="6">
        <v>0.1</v>
      </c>
      <c r="AG266" s="6">
        <v>0.1</v>
      </c>
      <c r="AH266" s="6">
        <v>0.48407245471580262</v>
      </c>
      <c r="AI266" s="6">
        <v>3.5000000000000003E-2</v>
      </c>
      <c r="AJ266" s="6"/>
      <c r="AK266" s="6"/>
      <c r="AL266" s="6"/>
      <c r="AM266" s="6"/>
      <c r="AN266" s="6">
        <v>1.2500623783621936</v>
      </c>
      <c r="AO266" s="6"/>
      <c r="AP266" s="6"/>
      <c r="AQ266" s="6"/>
      <c r="AR266" s="6"/>
      <c r="AS266" s="6">
        <v>1.7362682575601729</v>
      </c>
      <c r="AT266" s="6"/>
      <c r="AU266" s="6"/>
      <c r="AV266" s="6"/>
      <c r="AW266" s="6">
        <v>0.20587182241317584</v>
      </c>
      <c r="AX266" s="6"/>
      <c r="AY266" s="6">
        <v>0.52920619071392905</v>
      </c>
      <c r="AZ266" s="6">
        <v>2.2769779478926537</v>
      </c>
      <c r="BA266" s="6"/>
      <c r="BB266" s="6">
        <f t="shared" si="12"/>
        <v>5.4691804062281957</v>
      </c>
      <c r="BC266" s="6">
        <f t="shared" si="13"/>
        <v>4.4734885291076623</v>
      </c>
      <c r="BD266" s="6">
        <f t="shared" si="14"/>
        <v>10.014332002767217</v>
      </c>
      <c r="BE266" s="13" t="s">
        <v>102</v>
      </c>
      <c r="BF266" s="20" t="s">
        <v>102</v>
      </c>
      <c r="BG266" s="13" t="s">
        <v>103</v>
      </c>
    </row>
    <row r="267" spans="1:59" x14ac:dyDescent="0.2">
      <c r="A267" s="3" t="s">
        <v>171</v>
      </c>
      <c r="B267" s="31" t="s">
        <v>385</v>
      </c>
      <c r="C267" s="7">
        <v>487174</v>
      </c>
      <c r="D267" s="7">
        <v>2140802</v>
      </c>
      <c r="E267" s="6">
        <v>0</v>
      </c>
      <c r="F267" s="6">
        <v>0</v>
      </c>
      <c r="G267" s="6">
        <v>734</v>
      </c>
      <c r="H267" s="6">
        <v>7.6</v>
      </c>
      <c r="I267" s="6">
        <v>1.325</v>
      </c>
      <c r="J267" s="6">
        <v>1390.25</v>
      </c>
      <c r="K267" s="6">
        <v>26.25</v>
      </c>
      <c r="L267" s="6">
        <v>6.5286154451291472</v>
      </c>
      <c r="M267" s="6">
        <v>4.7802724734155069</v>
      </c>
      <c r="N267" s="6">
        <v>17.37</v>
      </c>
      <c r="O267" s="6">
        <v>0.3</v>
      </c>
      <c r="P267" s="6">
        <v>855</v>
      </c>
      <c r="Q267" s="6">
        <v>917.56500000000005</v>
      </c>
      <c r="R267" s="6">
        <v>131</v>
      </c>
      <c r="S267" s="6">
        <v>724</v>
      </c>
      <c r="T267" s="6">
        <v>9.5</v>
      </c>
      <c r="U267" s="6">
        <v>2</v>
      </c>
      <c r="V267" s="6">
        <v>7.5</v>
      </c>
      <c r="W267" s="6">
        <v>845.5</v>
      </c>
      <c r="X267" s="6">
        <v>129</v>
      </c>
      <c r="Y267" s="6">
        <v>716.5</v>
      </c>
      <c r="Z267" s="6">
        <v>377.32749999999999</v>
      </c>
      <c r="AA267" s="6">
        <v>111.81</v>
      </c>
      <c r="AB267" s="6">
        <v>265.51749999999998</v>
      </c>
      <c r="AC267" s="6">
        <v>4.6050029030385138E-2</v>
      </c>
      <c r="AD267" s="6">
        <v>0.64500000000000002</v>
      </c>
      <c r="AE267" s="6">
        <v>1.0999999999999999E-2</v>
      </c>
      <c r="AF267" s="6">
        <v>0.1</v>
      </c>
      <c r="AG267" s="6">
        <v>0.1825</v>
      </c>
      <c r="AH267" s="6">
        <v>1.814699146366854</v>
      </c>
      <c r="AI267" s="6">
        <v>3.5000000000000003E-2</v>
      </c>
      <c r="AJ267" s="6"/>
      <c r="AK267" s="6"/>
      <c r="AL267" s="6"/>
      <c r="AM267" s="6"/>
      <c r="AN267" s="6">
        <v>2.2343929337791306</v>
      </c>
      <c r="AO267" s="6"/>
      <c r="AP267" s="6"/>
      <c r="AQ267" s="6"/>
      <c r="AR267" s="6"/>
      <c r="AS267" s="6">
        <v>5.3054926969759304</v>
      </c>
      <c r="AT267" s="6"/>
      <c r="AU267" s="6"/>
      <c r="AV267" s="6"/>
      <c r="AW267" s="6">
        <v>0.28834842207559719</v>
      </c>
      <c r="AX267" s="6"/>
      <c r="AY267" s="6">
        <v>0.51644755089587835</v>
      </c>
      <c r="AZ267" s="6">
        <v>6.7395937540776822</v>
      </c>
      <c r="BA267" s="6"/>
      <c r="BB267" s="6">
        <f t="shared" si="12"/>
        <v>14.56782780690834</v>
      </c>
      <c r="BC267" s="6">
        <f t="shared" si="13"/>
        <v>13.169637093941892</v>
      </c>
      <c r="BD267" s="6">
        <f t="shared" si="14"/>
        <v>5.0408020991261875</v>
      </c>
      <c r="BE267" s="13" t="s">
        <v>102</v>
      </c>
      <c r="BF267" s="20" t="s">
        <v>102</v>
      </c>
      <c r="BG267" s="13" t="s">
        <v>103</v>
      </c>
    </row>
    <row r="268" spans="1:59" x14ac:dyDescent="0.2">
      <c r="A268" s="3" t="s">
        <v>167</v>
      </c>
      <c r="B268" s="31" t="s">
        <v>388</v>
      </c>
      <c r="C268" s="7">
        <v>479795</v>
      </c>
      <c r="D268" s="7">
        <v>2146705</v>
      </c>
      <c r="E268" s="6">
        <v>0</v>
      </c>
      <c r="F268" s="6">
        <v>0</v>
      </c>
      <c r="G268" s="6">
        <v>15.5</v>
      </c>
      <c r="H268" s="6">
        <v>8.17</v>
      </c>
      <c r="I268" s="6">
        <v>0.77</v>
      </c>
      <c r="J268" s="6">
        <v>297</v>
      </c>
      <c r="K268" s="6">
        <v>2.5</v>
      </c>
      <c r="L268" s="6">
        <v>1.4774813163760327</v>
      </c>
      <c r="M268" s="6">
        <v>0.6769525851126843</v>
      </c>
      <c r="N268" s="6">
        <v>0.04</v>
      </c>
      <c r="O268" s="6">
        <v>0.2</v>
      </c>
      <c r="P268" s="6">
        <v>230</v>
      </c>
      <c r="Q268" s="6">
        <v>196.02</v>
      </c>
      <c r="R268" s="6">
        <v>40</v>
      </c>
      <c r="S268" s="6">
        <v>200</v>
      </c>
      <c r="T268" s="6">
        <v>2</v>
      </c>
      <c r="U268" s="6">
        <v>0</v>
      </c>
      <c r="V268" s="6">
        <v>2</v>
      </c>
      <c r="W268" s="6">
        <v>238</v>
      </c>
      <c r="X268" s="6">
        <v>40</v>
      </c>
      <c r="Y268" s="6">
        <v>198</v>
      </c>
      <c r="Z268" s="6">
        <v>65.165000000000006</v>
      </c>
      <c r="AA268" s="6">
        <v>16.98</v>
      </c>
      <c r="AB268" s="6">
        <v>48.185000000000002</v>
      </c>
      <c r="AC268" s="6">
        <v>5.283259144571318E-2</v>
      </c>
      <c r="AD268" s="6">
        <v>0.74</v>
      </c>
      <c r="AE268" s="6">
        <v>1.0999999999999999E-2</v>
      </c>
      <c r="AF268" s="6">
        <v>0.1</v>
      </c>
      <c r="AG268" s="6">
        <v>0.1</v>
      </c>
      <c r="AH268" s="6">
        <v>0.39371226316885277</v>
      </c>
      <c r="AI268" s="6">
        <v>3.5000000000000003E-2</v>
      </c>
      <c r="AJ268" s="6"/>
      <c r="AK268" s="6"/>
      <c r="AL268" s="6"/>
      <c r="AM268" s="6"/>
      <c r="AN268" s="6">
        <v>0.33933829033384894</v>
      </c>
      <c r="AO268" s="6"/>
      <c r="AP268" s="6"/>
      <c r="AQ268" s="6"/>
      <c r="AR268" s="6"/>
      <c r="AS268" s="6">
        <v>0.96276486319687304</v>
      </c>
      <c r="AT268" s="6"/>
      <c r="AU268" s="6"/>
      <c r="AV268" s="6"/>
      <c r="AW268" s="6">
        <v>9.2578384737353595E-2</v>
      </c>
      <c r="AX268" s="6"/>
      <c r="AY268" s="6">
        <v>0.4859377600266267</v>
      </c>
      <c r="AZ268" s="6">
        <v>1.4766647818711671</v>
      </c>
      <c r="BA268" s="6"/>
      <c r="BB268" s="6">
        <f t="shared" si="12"/>
        <v>2.8713463201392426</v>
      </c>
      <c r="BC268" s="6">
        <f t="shared" si="13"/>
        <v>2.6009787561032831</v>
      </c>
      <c r="BD268" s="6">
        <f t="shared" si="14"/>
        <v>4.9406341960518647</v>
      </c>
      <c r="BE268" s="13" t="s">
        <v>101</v>
      </c>
      <c r="BF268" s="20" t="s">
        <v>102</v>
      </c>
      <c r="BG268" s="13" t="s">
        <v>103</v>
      </c>
    </row>
    <row r="269" spans="1:59" x14ac:dyDescent="0.2">
      <c r="A269" s="3" t="s">
        <v>186</v>
      </c>
      <c r="B269" s="31" t="s">
        <v>389</v>
      </c>
      <c r="C269" s="7">
        <v>486693</v>
      </c>
      <c r="D269" s="7">
        <v>2133215</v>
      </c>
      <c r="E269" s="6">
        <v>50</v>
      </c>
      <c r="F269" s="6">
        <v>0</v>
      </c>
      <c r="G269" s="6">
        <v>2050</v>
      </c>
      <c r="H269" s="6">
        <v>8.1349999999999998</v>
      </c>
      <c r="I269" s="6">
        <v>0.89</v>
      </c>
      <c r="J269" s="6">
        <v>442.5</v>
      </c>
      <c r="K269" s="6">
        <v>2.5</v>
      </c>
      <c r="L269" s="6">
        <v>2.2330208469909532</v>
      </c>
      <c r="M269" s="6">
        <v>1.1155614475502778</v>
      </c>
      <c r="N269" s="6">
        <v>1.63</v>
      </c>
      <c r="O269" s="6">
        <v>0.2</v>
      </c>
      <c r="P269" s="6">
        <v>282</v>
      </c>
      <c r="Q269" s="6">
        <v>292.05</v>
      </c>
      <c r="R269" s="6">
        <v>44</v>
      </c>
      <c r="S269" s="6">
        <v>252</v>
      </c>
      <c r="T269" s="6">
        <v>10</v>
      </c>
      <c r="U269" s="6">
        <v>2</v>
      </c>
      <c r="V269" s="6">
        <v>8</v>
      </c>
      <c r="W269" s="6">
        <v>286</v>
      </c>
      <c r="X269" s="6">
        <v>42</v>
      </c>
      <c r="Y269" s="6">
        <v>244</v>
      </c>
      <c r="Z269" s="6">
        <v>106.595</v>
      </c>
      <c r="AA269" s="6">
        <v>33.71</v>
      </c>
      <c r="AB269" s="6">
        <v>72.885000000000005</v>
      </c>
      <c r="AC269" s="6">
        <v>3.9981420553512684E-2</v>
      </c>
      <c r="AD269" s="6">
        <v>0.56000000000000005</v>
      </c>
      <c r="AE269" s="6">
        <v>1.0999999999999999E-2</v>
      </c>
      <c r="AF269" s="6">
        <v>0.1</v>
      </c>
      <c r="AG269" s="6">
        <v>0.1</v>
      </c>
      <c r="AH269" s="6">
        <v>0.54278575890068703</v>
      </c>
      <c r="AI269" s="6">
        <v>3.5000000000000003E-2</v>
      </c>
      <c r="AJ269" s="6"/>
      <c r="AK269" s="6"/>
      <c r="AL269" s="6"/>
      <c r="AM269" s="6"/>
      <c r="AN269" s="6">
        <v>0.67368631169220017</v>
      </c>
      <c r="AO269" s="6"/>
      <c r="AP269" s="6"/>
      <c r="AQ269" s="6"/>
      <c r="AR269" s="6"/>
      <c r="AS269" s="6">
        <v>1.4564904340670644</v>
      </c>
      <c r="AT269" s="6"/>
      <c r="AU269" s="6"/>
      <c r="AV269" s="6"/>
      <c r="AW269" s="6">
        <v>0.1323461715513273</v>
      </c>
      <c r="AX269" s="6"/>
      <c r="AY269" s="6">
        <v>0.47096022632717588</v>
      </c>
      <c r="AZ269" s="6">
        <v>2.0442781958157541</v>
      </c>
      <c r="BA269" s="6"/>
      <c r="BB269" s="6">
        <f t="shared" si="12"/>
        <v>4.3068011131263457</v>
      </c>
      <c r="BC269" s="6">
        <f t="shared" si="13"/>
        <v>3.9313494739954304</v>
      </c>
      <c r="BD269" s="6">
        <f t="shared" si="14"/>
        <v>4.5574748259377182</v>
      </c>
      <c r="BE269" s="13" t="s">
        <v>101</v>
      </c>
      <c r="BF269" s="20" t="s">
        <v>102</v>
      </c>
      <c r="BG269" s="13" t="s">
        <v>103</v>
      </c>
    </row>
    <row r="270" spans="1:59" x14ac:dyDescent="0.2">
      <c r="A270" s="3" t="s">
        <v>174</v>
      </c>
      <c r="B270" s="31" t="s">
        <v>392</v>
      </c>
      <c r="C270" s="7">
        <v>485383</v>
      </c>
      <c r="D270" s="7">
        <v>2135593</v>
      </c>
      <c r="E270" s="6">
        <v>0</v>
      </c>
      <c r="F270" s="6">
        <v>0</v>
      </c>
      <c r="G270" s="6">
        <v>8.3333333333333339</v>
      </c>
      <c r="H270" s="6">
        <v>7.75</v>
      </c>
      <c r="I270" s="6">
        <v>1.1333333333333333</v>
      </c>
      <c r="J270" s="6">
        <v>382.66666666666669</v>
      </c>
      <c r="K270" s="6">
        <v>5.833333333333333</v>
      </c>
      <c r="L270" s="6">
        <v>1.662405489270574</v>
      </c>
      <c r="M270" s="6">
        <v>1.0041463345838151</v>
      </c>
      <c r="N270" s="6">
        <v>0.57999999999999996</v>
      </c>
      <c r="O270" s="6">
        <v>0.2</v>
      </c>
      <c r="P270" s="6">
        <v>266.66666666666669</v>
      </c>
      <c r="Q270" s="6">
        <v>252.56000000000003</v>
      </c>
      <c r="R270" s="6">
        <v>50</v>
      </c>
      <c r="S270" s="6">
        <v>216</v>
      </c>
      <c r="T270" s="6">
        <v>8</v>
      </c>
      <c r="U270" s="6">
        <v>4</v>
      </c>
      <c r="V270" s="6">
        <v>4</v>
      </c>
      <c r="W270" s="6">
        <v>258</v>
      </c>
      <c r="X270" s="6">
        <v>46</v>
      </c>
      <c r="Y270" s="6">
        <v>212</v>
      </c>
      <c r="Z270" s="6">
        <v>110.005</v>
      </c>
      <c r="AA270" s="6">
        <v>36.704999999999998</v>
      </c>
      <c r="AB270" s="6">
        <v>73.3</v>
      </c>
      <c r="AC270" s="6">
        <v>8.6626411199277456E-2</v>
      </c>
      <c r="AD270" s="6">
        <v>1.2133333333333332</v>
      </c>
      <c r="AE270" s="6">
        <v>1.1000000000000001E-2</v>
      </c>
      <c r="AF270" s="6">
        <v>0.10333333333333335</v>
      </c>
      <c r="AG270" s="6">
        <v>0.14499999999999999</v>
      </c>
      <c r="AH270" s="6">
        <v>0.59629398292733704</v>
      </c>
      <c r="AI270" s="6">
        <v>3.5000000000000003E-2</v>
      </c>
      <c r="AJ270" s="6"/>
      <c r="AK270" s="6"/>
      <c r="AL270" s="6"/>
      <c r="AM270" s="6"/>
      <c r="AN270" s="6">
        <v>0.73356953939817349</v>
      </c>
      <c r="AO270" s="6"/>
      <c r="AP270" s="6"/>
      <c r="AQ270" s="6"/>
      <c r="AR270" s="6"/>
      <c r="AS270" s="6">
        <v>1.4647191935815675</v>
      </c>
      <c r="AT270" s="6"/>
      <c r="AU270" s="6"/>
      <c r="AV270" s="6"/>
      <c r="AW270" s="6">
        <v>0.1260805073909263</v>
      </c>
      <c r="AX270" s="6"/>
      <c r="AY270" s="6">
        <v>0.50424363454817767</v>
      </c>
      <c r="AZ270" s="6">
        <v>1.4766647818711671</v>
      </c>
      <c r="BA270" s="6"/>
      <c r="BB270" s="6">
        <f t="shared" si="12"/>
        <v>3.8010340222418346</v>
      </c>
      <c r="BC270" s="6">
        <f t="shared" si="13"/>
        <v>3.3494722179810039</v>
      </c>
      <c r="BD270" s="6">
        <f t="shared" si="14"/>
        <v>6.3151025828173832</v>
      </c>
      <c r="BE270" s="13" t="s">
        <v>101</v>
      </c>
      <c r="BF270" s="20" t="s">
        <v>102</v>
      </c>
      <c r="BG270" s="13" t="s">
        <v>103</v>
      </c>
    </row>
    <row r="271" spans="1:59" x14ac:dyDescent="0.2">
      <c r="A271" s="3" t="s">
        <v>174</v>
      </c>
      <c r="B271" s="31" t="s">
        <v>175</v>
      </c>
      <c r="C271" s="7">
        <v>483445</v>
      </c>
      <c r="D271" s="7">
        <v>2136071</v>
      </c>
      <c r="E271" s="6">
        <v>100</v>
      </c>
      <c r="F271" s="6">
        <v>1</v>
      </c>
      <c r="G271" s="6">
        <v>910</v>
      </c>
      <c r="H271" s="6">
        <v>7.63</v>
      </c>
      <c r="I271" s="6">
        <v>0.5</v>
      </c>
      <c r="J271" s="6">
        <v>561</v>
      </c>
      <c r="K271" s="6">
        <v>2.5</v>
      </c>
      <c r="L271" s="6">
        <v>2.0388094925921072</v>
      </c>
      <c r="M271" s="6">
        <v>2.0788085634502016</v>
      </c>
      <c r="N271" s="6">
        <v>2.4</v>
      </c>
      <c r="O271" s="6">
        <v>0.2</v>
      </c>
      <c r="P271" s="6">
        <v>364</v>
      </c>
      <c r="Q271" s="6">
        <v>370.26</v>
      </c>
      <c r="R271" s="6">
        <v>40</v>
      </c>
      <c r="S271" s="6">
        <v>324</v>
      </c>
      <c r="T271" s="6">
        <v>0</v>
      </c>
      <c r="U271" s="6">
        <v>0</v>
      </c>
      <c r="V271" s="6">
        <v>0</v>
      </c>
      <c r="W271" s="6">
        <v>364</v>
      </c>
      <c r="X271" s="6">
        <v>40</v>
      </c>
      <c r="Y271" s="6">
        <v>324</v>
      </c>
      <c r="Z271" s="6">
        <v>147.08000000000001</v>
      </c>
      <c r="AA271" s="6">
        <v>44.95</v>
      </c>
      <c r="AB271" s="6">
        <v>102.13</v>
      </c>
      <c r="AC271" s="6">
        <v>0.22703735242887557</v>
      </c>
      <c r="AD271" s="6">
        <v>3.18</v>
      </c>
      <c r="AE271" s="6">
        <v>1.0999999999999999E-2</v>
      </c>
      <c r="AF271" s="6">
        <v>0.1</v>
      </c>
      <c r="AG271" s="6">
        <v>0.1</v>
      </c>
      <c r="AH271" s="6">
        <v>0.70476785342494275</v>
      </c>
      <c r="AI271" s="6">
        <v>3.5000000000000003E-2</v>
      </c>
      <c r="AJ271" s="6"/>
      <c r="AK271" s="6"/>
      <c r="AL271" s="6"/>
      <c r="AM271" s="6"/>
      <c r="AN271" s="6">
        <v>0.89824841558960022</v>
      </c>
      <c r="AO271" s="6"/>
      <c r="AP271" s="6"/>
      <c r="AQ271" s="6"/>
      <c r="AR271" s="6"/>
      <c r="AS271" s="6">
        <v>2.0407323595967908</v>
      </c>
      <c r="AT271" s="6"/>
      <c r="AU271" s="6"/>
      <c r="AV271" s="6"/>
      <c r="AW271" s="6">
        <v>0.1457725947521866</v>
      </c>
      <c r="AX271" s="6"/>
      <c r="AY271" s="6">
        <v>0.47761690797137624</v>
      </c>
      <c r="AZ271" s="6">
        <v>2.370492801531034</v>
      </c>
      <c r="BA271" s="6"/>
      <c r="BB271" s="6">
        <f t="shared" si="12"/>
        <v>5.4552461714696117</v>
      </c>
      <c r="BC271" s="6">
        <f t="shared" si="13"/>
        <v>5.049423261896127</v>
      </c>
      <c r="BD271" s="6">
        <f t="shared" si="14"/>
        <v>3.8632620678617338</v>
      </c>
      <c r="BE271" s="13" t="s">
        <v>117</v>
      </c>
      <c r="BF271" s="18" t="s">
        <v>118</v>
      </c>
      <c r="BG271" s="13" t="s">
        <v>119</v>
      </c>
    </row>
    <row r="272" spans="1:59" x14ac:dyDescent="0.2">
      <c r="A272" s="3" t="s">
        <v>174</v>
      </c>
      <c r="B272" s="31" t="s">
        <v>120</v>
      </c>
      <c r="C272" s="7">
        <v>486073</v>
      </c>
      <c r="D272" s="7">
        <v>2136802</v>
      </c>
      <c r="E272" s="6">
        <v>0</v>
      </c>
      <c r="F272" s="6">
        <v>0</v>
      </c>
      <c r="G272" s="6">
        <v>5</v>
      </c>
      <c r="H272" s="6">
        <v>8.36</v>
      </c>
      <c r="I272" s="6">
        <v>0.53</v>
      </c>
      <c r="J272" s="6">
        <v>706</v>
      </c>
      <c r="K272" s="6">
        <v>2.5</v>
      </c>
      <c r="L272" s="6">
        <v>2.4960666054805301</v>
      </c>
      <c r="M272" s="6">
        <v>2.8714072151863026</v>
      </c>
      <c r="N272" s="6"/>
      <c r="O272" s="6">
        <v>0.2</v>
      </c>
      <c r="P272" s="6"/>
      <c r="Q272" s="6">
        <v>465.96000000000004</v>
      </c>
      <c r="R272" s="6"/>
      <c r="S272" s="6"/>
      <c r="T272" s="6"/>
      <c r="U272" s="6"/>
      <c r="V272" s="6"/>
      <c r="W272" s="6"/>
      <c r="X272" s="6"/>
      <c r="Y272" s="6"/>
      <c r="Z272" s="6">
        <v>98.46</v>
      </c>
      <c r="AA272" s="6">
        <v>27.22</v>
      </c>
      <c r="AB272" s="6">
        <v>71.239999999999995</v>
      </c>
      <c r="AC272" s="6">
        <v>3.9981420553512684E-2</v>
      </c>
      <c r="AD272" s="6">
        <v>0.56000000000000005</v>
      </c>
      <c r="AE272" s="6"/>
      <c r="AF272" s="6">
        <v>0.1</v>
      </c>
      <c r="AG272" s="6"/>
      <c r="AH272" s="6">
        <v>0.36019154694982303</v>
      </c>
      <c r="AI272" s="6"/>
      <c r="AJ272" s="6"/>
      <c r="AK272" s="6"/>
      <c r="AL272" s="6"/>
      <c r="AM272" s="6"/>
      <c r="AN272" s="6">
        <v>0.5439393183292579</v>
      </c>
      <c r="AO272" s="6"/>
      <c r="AP272" s="6"/>
      <c r="AQ272" s="6"/>
      <c r="AR272" s="6"/>
      <c r="AS272" s="6">
        <v>1.4235753960090518</v>
      </c>
      <c r="AT272" s="6"/>
      <c r="AU272" s="6"/>
      <c r="AV272" s="6"/>
      <c r="AW272" s="6">
        <v>0.15088742263822824</v>
      </c>
      <c r="AX272" s="6"/>
      <c r="AY272" s="6">
        <v>0</v>
      </c>
      <c r="AZ272" s="6">
        <v>4.1711974250793791</v>
      </c>
      <c r="BA272" s="6"/>
      <c r="BB272" s="6">
        <f t="shared" si="12"/>
        <v>6.2895995620559173</v>
      </c>
      <c r="BC272" s="6">
        <f t="shared" si="13"/>
        <v>5.7676467881701683</v>
      </c>
      <c r="BD272" s="6">
        <f t="shared" si="14"/>
        <v>4.3289550426740835</v>
      </c>
      <c r="BE272" s="13" t="s">
        <v>117</v>
      </c>
      <c r="BF272" s="18" t="s">
        <v>118</v>
      </c>
      <c r="BG272" s="13" t="s">
        <v>119</v>
      </c>
    </row>
    <row r="273" spans="1:59" x14ac:dyDescent="0.2">
      <c r="A273" s="3" t="s">
        <v>168</v>
      </c>
      <c r="B273" s="31" t="s">
        <v>190</v>
      </c>
      <c r="C273" s="8">
        <v>479648</v>
      </c>
      <c r="D273" s="8">
        <v>2133076</v>
      </c>
      <c r="E273" s="6">
        <v>50</v>
      </c>
      <c r="F273" s="6">
        <v>0</v>
      </c>
      <c r="G273" s="6">
        <v>197.5</v>
      </c>
      <c r="H273" s="6">
        <v>7.1950000000000003</v>
      </c>
      <c r="I273" s="6">
        <v>0.5</v>
      </c>
      <c r="J273" s="6">
        <v>518</v>
      </c>
      <c r="K273" s="6">
        <v>2.5</v>
      </c>
      <c r="L273" s="6">
        <v>1.8353382719286744</v>
      </c>
      <c r="M273" s="6">
        <v>2.0223958480241446</v>
      </c>
      <c r="N273" s="6">
        <v>0.04</v>
      </c>
      <c r="O273" s="6">
        <v>0.5</v>
      </c>
      <c r="P273" s="6">
        <v>316</v>
      </c>
      <c r="Q273" s="6">
        <v>341.88</v>
      </c>
      <c r="R273" s="6">
        <v>440</v>
      </c>
      <c r="S273" s="6">
        <v>280</v>
      </c>
      <c r="T273" s="6">
        <v>6</v>
      </c>
      <c r="U273" s="6">
        <v>4</v>
      </c>
      <c r="V273" s="6">
        <v>2</v>
      </c>
      <c r="W273" s="6">
        <v>318</v>
      </c>
      <c r="X273" s="6">
        <v>400</v>
      </c>
      <c r="Y273" s="6">
        <v>278</v>
      </c>
      <c r="Z273" s="6">
        <v>94.85</v>
      </c>
      <c r="AA273" s="6">
        <v>24.844999999999999</v>
      </c>
      <c r="AB273" s="6">
        <v>70.004999999999995</v>
      </c>
      <c r="AC273" s="6">
        <v>0.17813150764466809</v>
      </c>
      <c r="AD273" s="6">
        <v>2.4950000000000001</v>
      </c>
      <c r="AE273" s="6">
        <v>1.0999999999999999E-2</v>
      </c>
      <c r="AF273" s="6">
        <v>0.1</v>
      </c>
      <c r="AG273" s="6">
        <v>0.1</v>
      </c>
      <c r="AH273" s="6">
        <v>0.32386008744534667</v>
      </c>
      <c r="AI273" s="6">
        <v>3.5000000000000003E-2</v>
      </c>
      <c r="AJ273" s="6"/>
      <c r="AK273" s="6"/>
      <c r="AL273" s="6"/>
      <c r="AM273" s="6"/>
      <c r="AN273" s="6">
        <v>0.49653176306202895</v>
      </c>
      <c r="AO273" s="6"/>
      <c r="AP273" s="6"/>
      <c r="AQ273" s="6"/>
      <c r="AR273" s="6"/>
      <c r="AS273" s="6">
        <v>1.398889117465542</v>
      </c>
      <c r="AT273" s="6"/>
      <c r="AU273" s="6"/>
      <c r="AV273" s="6"/>
      <c r="AW273" s="6">
        <v>0.14193647383765537</v>
      </c>
      <c r="AX273" s="6"/>
      <c r="AY273" s="6">
        <v>0.55416874687968043</v>
      </c>
      <c r="AZ273" s="6">
        <v>2.5705710930364059</v>
      </c>
      <c r="BA273" s="6"/>
      <c r="BB273" s="6">
        <f t="shared" si="12"/>
        <v>4.6079284474016315</v>
      </c>
      <c r="BC273" s="6">
        <f t="shared" si="13"/>
        <v>4.3597257150428339</v>
      </c>
      <c r="BD273" s="6">
        <f t="shared" si="14"/>
        <v>2.7677554002722697</v>
      </c>
      <c r="BE273" s="13" t="s">
        <v>117</v>
      </c>
      <c r="BF273" s="18" t="s">
        <v>118</v>
      </c>
      <c r="BG273" s="13" t="s">
        <v>119</v>
      </c>
    </row>
    <row r="274" spans="1:59" x14ac:dyDescent="0.2">
      <c r="A274" s="3" t="s">
        <v>174</v>
      </c>
      <c r="B274" s="31" t="s">
        <v>275</v>
      </c>
      <c r="C274" s="8">
        <v>481901</v>
      </c>
      <c r="D274" s="8">
        <v>2135103</v>
      </c>
      <c r="E274" s="6">
        <v>0</v>
      </c>
      <c r="F274" s="6">
        <v>0</v>
      </c>
      <c r="G274" s="6">
        <v>27.5</v>
      </c>
      <c r="H274" s="6">
        <v>7.49</v>
      </c>
      <c r="I274" s="6">
        <v>0.5</v>
      </c>
      <c r="J274" s="6">
        <v>696.5</v>
      </c>
      <c r="K274" s="6">
        <v>2.5</v>
      </c>
      <c r="L274" s="6">
        <v>2.5550675232725846</v>
      </c>
      <c r="M274" s="6">
        <v>2.6598595323385887</v>
      </c>
      <c r="N274" s="6">
        <v>0.62</v>
      </c>
      <c r="O274" s="6">
        <v>0.2</v>
      </c>
      <c r="P274" s="6">
        <v>416</v>
      </c>
      <c r="Q274" s="6">
        <v>459.69</v>
      </c>
      <c r="R274" s="6">
        <v>62</v>
      </c>
      <c r="S274" s="6">
        <v>354</v>
      </c>
      <c r="T274" s="6">
        <v>6</v>
      </c>
      <c r="U274" s="6">
        <v>2</v>
      </c>
      <c r="V274" s="6">
        <v>4</v>
      </c>
      <c r="W274" s="6">
        <v>410</v>
      </c>
      <c r="X274" s="6">
        <v>60</v>
      </c>
      <c r="Y274" s="6">
        <v>350</v>
      </c>
      <c r="Z274" s="6">
        <v>189.46</v>
      </c>
      <c r="AA274" s="6">
        <v>57.68</v>
      </c>
      <c r="AB274" s="6">
        <v>131.78</v>
      </c>
      <c r="AC274" s="6">
        <v>0.2591652796593768</v>
      </c>
      <c r="AD274" s="6">
        <v>3.63</v>
      </c>
      <c r="AE274" s="6">
        <v>1.0999999999999999E-2</v>
      </c>
      <c r="AF274" s="6">
        <v>0.1</v>
      </c>
      <c r="AG274" s="6">
        <v>0.1</v>
      </c>
      <c r="AH274" s="6">
        <v>0.51905059337913806</v>
      </c>
      <c r="AI274" s="6">
        <v>3.5000000000000003E-2</v>
      </c>
      <c r="AJ274" s="6"/>
      <c r="AK274" s="6"/>
      <c r="AL274" s="6"/>
      <c r="AM274" s="6"/>
      <c r="AN274" s="6">
        <v>1.1527521333399871</v>
      </c>
      <c r="AO274" s="6"/>
      <c r="AP274" s="6"/>
      <c r="AQ274" s="6"/>
      <c r="AR274" s="6"/>
      <c r="AS274" s="6">
        <v>2.6332030446410206</v>
      </c>
      <c r="AT274" s="6"/>
      <c r="AU274" s="6"/>
      <c r="AV274" s="6"/>
      <c r="AW274" s="6">
        <v>0.18336657971459261</v>
      </c>
      <c r="AX274" s="6"/>
      <c r="AY274" s="6">
        <v>0.5691462805791313</v>
      </c>
      <c r="AZ274" s="6">
        <v>2.7315036318559436</v>
      </c>
      <c r="BA274" s="6"/>
      <c r="BB274" s="6">
        <f t="shared" si="12"/>
        <v>6.7008253895515439</v>
      </c>
      <c r="BC274" s="6">
        <f t="shared" si="13"/>
        <v>5.9931429286496885</v>
      </c>
      <c r="BD274" s="6">
        <f t="shared" si="14"/>
        <v>5.5749505841065146</v>
      </c>
      <c r="BE274" s="13" t="s">
        <v>117</v>
      </c>
      <c r="BF274" s="18" t="s">
        <v>118</v>
      </c>
      <c r="BG274" s="13" t="s">
        <v>119</v>
      </c>
    </row>
    <row r="275" spans="1:59" x14ac:dyDescent="0.2">
      <c r="A275" s="3" t="s">
        <v>295</v>
      </c>
      <c r="B275" s="31" t="s">
        <v>121</v>
      </c>
      <c r="C275" s="7">
        <v>497411</v>
      </c>
      <c r="D275" s="7">
        <v>2134398</v>
      </c>
      <c r="E275" s="6">
        <v>0</v>
      </c>
      <c r="F275" s="6">
        <v>0</v>
      </c>
      <c r="G275" s="6">
        <v>60</v>
      </c>
      <c r="H275" s="6">
        <v>7.53</v>
      </c>
      <c r="I275" s="6">
        <v>7.11</v>
      </c>
      <c r="J275" s="6">
        <v>1665</v>
      </c>
      <c r="K275" s="6">
        <v>50</v>
      </c>
      <c r="L275" s="6">
        <v>6.2327913989773176</v>
      </c>
      <c r="M275" s="6">
        <v>8.4872930358502785</v>
      </c>
      <c r="N275" s="6">
        <v>23.42</v>
      </c>
      <c r="O275" s="6">
        <v>0.4</v>
      </c>
      <c r="P275" s="6">
        <v>948</v>
      </c>
      <c r="Q275" s="6">
        <v>1098.9000000000001</v>
      </c>
      <c r="R275" s="6">
        <v>136</v>
      </c>
      <c r="S275" s="6">
        <v>812</v>
      </c>
      <c r="T275" s="6">
        <v>10</v>
      </c>
      <c r="U275" s="6">
        <v>4</v>
      </c>
      <c r="V275" s="6">
        <v>6</v>
      </c>
      <c r="W275" s="6">
        <v>938</v>
      </c>
      <c r="X275" s="6">
        <v>132</v>
      </c>
      <c r="Y275" s="6">
        <v>806</v>
      </c>
      <c r="Z275" s="6">
        <v>409.3</v>
      </c>
      <c r="AA275" s="6">
        <v>212</v>
      </c>
      <c r="AB275" s="6">
        <v>197</v>
      </c>
      <c r="AC275" s="6">
        <v>6.0686084768724599E-2</v>
      </c>
      <c r="AD275" s="6">
        <v>0.85</v>
      </c>
      <c r="AE275" s="6">
        <v>1.0999999999999999E-2</v>
      </c>
      <c r="AF275" s="6">
        <v>14.36</v>
      </c>
      <c r="AG275" s="6">
        <v>0.88</v>
      </c>
      <c r="AH275" s="6">
        <v>8.3281282531750989E-2</v>
      </c>
      <c r="AI275" s="6">
        <v>3.5000000000000003E-2</v>
      </c>
      <c r="AJ275" s="6"/>
      <c r="AK275" s="6"/>
      <c r="AL275" s="6"/>
      <c r="AM275" s="6"/>
      <c r="AN275" s="6">
        <v>4.2367383601976147</v>
      </c>
      <c r="AO275" s="6"/>
      <c r="AP275" s="6"/>
      <c r="AQ275" s="6"/>
      <c r="AR275" s="6"/>
      <c r="AS275" s="6">
        <v>3.9415758074470273</v>
      </c>
      <c r="AT275" s="6"/>
      <c r="AU275" s="6"/>
      <c r="AV275" s="6"/>
      <c r="AW275" s="6">
        <v>0.35548053807989366</v>
      </c>
      <c r="AX275" s="6"/>
      <c r="AY275" s="6">
        <v>0.50757197537027787</v>
      </c>
      <c r="AZ275" s="6">
        <v>9.2209995215519118</v>
      </c>
      <c r="BA275" s="6"/>
      <c r="BB275" s="6">
        <f t="shared" si="12"/>
        <v>17.754794227276449</v>
      </c>
      <c r="BC275" s="6">
        <f t="shared" si="13"/>
        <v>14.864051802128071</v>
      </c>
      <c r="BD275" s="6">
        <f t="shared" si="14"/>
        <v>8.8621848318683476</v>
      </c>
      <c r="BE275" s="13" t="s">
        <v>118</v>
      </c>
      <c r="BF275" s="18" t="s">
        <v>118</v>
      </c>
      <c r="BG275" s="13" t="s">
        <v>119</v>
      </c>
    </row>
    <row r="276" spans="1:59" x14ac:dyDescent="0.2">
      <c r="A276" s="3" t="s">
        <v>171</v>
      </c>
      <c r="B276" s="31" t="s">
        <v>361</v>
      </c>
      <c r="C276" s="7">
        <v>487649</v>
      </c>
      <c r="D276" s="7">
        <v>2141016</v>
      </c>
      <c r="E276" s="6">
        <v>0</v>
      </c>
      <c r="F276" s="6">
        <v>0</v>
      </c>
      <c r="G276" s="6">
        <v>15</v>
      </c>
      <c r="H276" s="6">
        <v>7.64</v>
      </c>
      <c r="I276" s="6">
        <v>0.5</v>
      </c>
      <c r="J276" s="6">
        <v>908</v>
      </c>
      <c r="K276" s="6">
        <v>2.5</v>
      </c>
      <c r="L276" s="6">
        <v>3.0369083519076967</v>
      </c>
      <c r="M276" s="6">
        <v>4.9586776859504127</v>
      </c>
      <c r="N276" s="6">
        <v>2.8</v>
      </c>
      <c r="O276" s="6">
        <v>0.1</v>
      </c>
      <c r="P276" s="6">
        <v>592</v>
      </c>
      <c r="Q276" s="6">
        <v>599.28</v>
      </c>
      <c r="R276" s="6">
        <v>52</v>
      </c>
      <c r="S276" s="6">
        <v>540</v>
      </c>
      <c r="T276" s="6">
        <v>4</v>
      </c>
      <c r="U276" s="6">
        <v>2</v>
      </c>
      <c r="V276" s="6">
        <v>2</v>
      </c>
      <c r="W276" s="6">
        <v>588</v>
      </c>
      <c r="X276" s="6">
        <v>50</v>
      </c>
      <c r="Y276" s="6">
        <v>538</v>
      </c>
      <c r="Z276" s="6">
        <v>121.68</v>
      </c>
      <c r="AA276" s="6">
        <v>50.44</v>
      </c>
      <c r="AB276" s="6">
        <v>71.239999999999995</v>
      </c>
      <c r="AC276" s="6">
        <v>7.1395393845558354E-3</v>
      </c>
      <c r="AD276" s="6">
        <v>0.1</v>
      </c>
      <c r="AE276" s="6">
        <v>1.0999999999999999E-2</v>
      </c>
      <c r="AF276" s="6">
        <v>0.1</v>
      </c>
      <c r="AG276" s="6">
        <v>0.1</v>
      </c>
      <c r="AH276" s="6">
        <v>0.40391422027899226</v>
      </c>
      <c r="AI276" s="6">
        <v>3.5000000000000003E-2</v>
      </c>
      <c r="AJ276" s="6"/>
      <c r="AK276" s="6"/>
      <c r="AL276" s="6"/>
      <c r="AM276" s="6"/>
      <c r="AN276" s="6">
        <v>1.0080343330505512</v>
      </c>
      <c r="AO276" s="6"/>
      <c r="AP276" s="6"/>
      <c r="AQ276" s="6"/>
      <c r="AR276" s="6"/>
      <c r="AS276" s="6">
        <v>1.4235753960090518</v>
      </c>
      <c r="AT276" s="6"/>
      <c r="AU276" s="6"/>
      <c r="AV276" s="6"/>
      <c r="AW276" s="6">
        <v>0.58820520689478806</v>
      </c>
      <c r="AX276" s="6"/>
      <c r="AY276" s="6">
        <v>0.64403394907638545</v>
      </c>
      <c r="AZ276" s="6">
        <v>6.8157104954112473</v>
      </c>
      <c r="BA276" s="6"/>
      <c r="BB276" s="6">
        <f t="shared" si="12"/>
        <v>9.8355254313656388</v>
      </c>
      <c r="BC276" s="6">
        <f t="shared" si="13"/>
        <v>8.406639797521656</v>
      </c>
      <c r="BD276" s="6">
        <f t="shared" si="14"/>
        <v>7.8328729946008702</v>
      </c>
      <c r="BE276" s="13" t="s">
        <v>118</v>
      </c>
      <c r="BF276" s="18" t="s">
        <v>118</v>
      </c>
      <c r="BG276" s="13" t="s">
        <v>119</v>
      </c>
    </row>
    <row r="277" spans="1:59" x14ac:dyDescent="0.2">
      <c r="A277" s="3" t="s">
        <v>171</v>
      </c>
      <c r="B277" s="31" t="s">
        <v>238</v>
      </c>
      <c r="C277" s="7">
        <v>487435</v>
      </c>
      <c r="D277" s="7">
        <v>2140423</v>
      </c>
      <c r="E277" s="6">
        <v>0</v>
      </c>
      <c r="F277" s="6">
        <v>0</v>
      </c>
      <c r="G277" s="6">
        <v>4680</v>
      </c>
      <c r="H277" s="6">
        <v>7.61</v>
      </c>
      <c r="I277" s="6">
        <v>2.1</v>
      </c>
      <c r="J277" s="6">
        <v>848</v>
      </c>
      <c r="K277" s="6">
        <v>2.5</v>
      </c>
      <c r="L277" s="6">
        <v>3.0123246361610074</v>
      </c>
      <c r="M277" s="6">
        <v>3.720418582348461</v>
      </c>
      <c r="N277" s="6">
        <v>2.09</v>
      </c>
      <c r="O277" s="6">
        <v>0.2</v>
      </c>
      <c r="P277" s="6">
        <v>556</v>
      </c>
      <c r="Q277" s="6">
        <v>559.68000000000006</v>
      </c>
      <c r="R277" s="6">
        <v>88</v>
      </c>
      <c r="S277" s="6">
        <v>468</v>
      </c>
      <c r="T277" s="6">
        <v>14</v>
      </c>
      <c r="U277" s="6">
        <v>10</v>
      </c>
      <c r="V277" s="6">
        <v>4</v>
      </c>
      <c r="W277" s="6">
        <v>542</v>
      </c>
      <c r="X277" s="6">
        <v>78</v>
      </c>
      <c r="Y277" s="6">
        <v>464</v>
      </c>
      <c r="Z277" s="6">
        <v>100.16</v>
      </c>
      <c r="AA277" s="6">
        <v>40.450000000000003</v>
      </c>
      <c r="AB277" s="6">
        <v>59.71</v>
      </c>
      <c r="AC277" s="6">
        <v>7.1395393845558354E-3</v>
      </c>
      <c r="AD277" s="6">
        <v>0.1</v>
      </c>
      <c r="AE277" s="6">
        <v>1.0999999999999999E-2</v>
      </c>
      <c r="AF277" s="6">
        <v>0.1</v>
      </c>
      <c r="AG277" s="6">
        <v>0.1</v>
      </c>
      <c r="AH277" s="6">
        <v>0.42306891526129503</v>
      </c>
      <c r="AI277" s="6">
        <v>3.5000000000000003E-2</v>
      </c>
      <c r="AJ277" s="6"/>
      <c r="AK277" s="6"/>
      <c r="AL277" s="6"/>
      <c r="AM277" s="6"/>
      <c r="AN277" s="6">
        <v>0.80842357403064014</v>
      </c>
      <c r="AO277" s="6"/>
      <c r="AP277" s="6"/>
      <c r="AQ277" s="6"/>
      <c r="AR277" s="6"/>
      <c r="AS277" s="6">
        <v>1.1931701296029624</v>
      </c>
      <c r="AT277" s="6"/>
      <c r="AU277" s="6"/>
      <c r="AV277" s="6"/>
      <c r="AW277" s="6">
        <v>0.45010485397166394</v>
      </c>
      <c r="AX277" s="6"/>
      <c r="AY277" s="6">
        <v>0.62572807455483437</v>
      </c>
      <c r="AZ277" s="6">
        <v>5.4891044321691096</v>
      </c>
      <c r="BA277" s="6"/>
      <c r="BB277" s="6">
        <f t="shared" si="12"/>
        <v>7.9408029897743759</v>
      </c>
      <c r="BC277" s="6">
        <f t="shared" si="13"/>
        <v>7.1629516731553196</v>
      </c>
      <c r="BD277" s="6">
        <f t="shared" si="14"/>
        <v>5.1500526457053528</v>
      </c>
      <c r="BE277" s="13" t="s">
        <v>118</v>
      </c>
      <c r="BF277" s="18" t="s">
        <v>118</v>
      </c>
      <c r="BG277" s="13" t="s">
        <v>119</v>
      </c>
    </row>
    <row r="278" spans="1:59" x14ac:dyDescent="0.2">
      <c r="A278" s="3" t="s">
        <v>171</v>
      </c>
      <c r="B278" s="31" t="s">
        <v>239</v>
      </c>
      <c r="C278" s="8">
        <v>487191</v>
      </c>
      <c r="D278" s="8">
        <v>2140016</v>
      </c>
      <c r="E278" s="6">
        <v>0</v>
      </c>
      <c r="F278" s="6">
        <v>0</v>
      </c>
      <c r="G278" s="6">
        <v>119.2</v>
      </c>
      <c r="H278" s="6">
        <v>7.6480000000000006</v>
      </c>
      <c r="I278" s="6">
        <v>0.58600000000000008</v>
      </c>
      <c r="J278" s="6">
        <v>851.8</v>
      </c>
      <c r="K278" s="6">
        <v>3</v>
      </c>
      <c r="L278" s="6">
        <v>2.893011669070408</v>
      </c>
      <c r="M278" s="6">
        <v>4.0859729783093108</v>
      </c>
      <c r="N278" s="6">
        <v>2.0860000000000003</v>
      </c>
      <c r="O278" s="6">
        <v>0.14000000000000001</v>
      </c>
      <c r="P278" s="6">
        <v>548.79999999999995</v>
      </c>
      <c r="Q278" s="6">
        <v>562.18799999999999</v>
      </c>
      <c r="R278" s="6">
        <v>72.8</v>
      </c>
      <c r="S278" s="6">
        <v>476</v>
      </c>
      <c r="T278" s="6">
        <v>9.1999999999999993</v>
      </c>
      <c r="U278" s="6">
        <v>6.4</v>
      </c>
      <c r="V278" s="6">
        <v>2.8</v>
      </c>
      <c r="W278" s="6">
        <v>539.6</v>
      </c>
      <c r="X278" s="6">
        <v>66.400000000000006</v>
      </c>
      <c r="Y278" s="6">
        <v>473.2</v>
      </c>
      <c r="Z278" s="6">
        <v>97.602000000000004</v>
      </c>
      <c r="AA278" s="6">
        <v>36.655999999999992</v>
      </c>
      <c r="AB278" s="6">
        <v>60.946000000000005</v>
      </c>
      <c r="AC278" s="6">
        <v>7.1395393845558354E-3</v>
      </c>
      <c r="AD278" s="6">
        <v>0.1</v>
      </c>
      <c r="AE278" s="6">
        <v>1.0999999999999999E-2</v>
      </c>
      <c r="AF278" s="6">
        <v>0.10600000000000001</v>
      </c>
      <c r="AG278" s="6">
        <v>0.1</v>
      </c>
      <c r="AH278" s="6">
        <v>0.2754528419737664</v>
      </c>
      <c r="AI278" s="6">
        <v>3.5000000000000003E-2</v>
      </c>
      <c r="AJ278" s="6"/>
      <c r="AK278" s="6"/>
      <c r="AL278" s="6"/>
      <c r="AM278" s="6"/>
      <c r="AN278" s="6">
        <v>0.73257148560307395</v>
      </c>
      <c r="AO278" s="6"/>
      <c r="AP278" s="6"/>
      <c r="AQ278" s="6"/>
      <c r="AR278" s="6"/>
      <c r="AS278" s="6">
        <v>1.217856408146472</v>
      </c>
      <c r="AT278" s="6"/>
      <c r="AU278" s="6"/>
      <c r="AV278" s="6"/>
      <c r="AW278" s="6">
        <v>0.45266226791468467</v>
      </c>
      <c r="AX278" s="6"/>
      <c r="AY278" s="6">
        <v>0.66733233483108667</v>
      </c>
      <c r="AZ278" s="6">
        <v>5.7448566830498899</v>
      </c>
      <c r="BA278" s="6"/>
      <c r="BB278" s="6">
        <f t="shared" si="12"/>
        <v>8.1479468447141201</v>
      </c>
      <c r="BC278" s="6">
        <f t="shared" si="13"/>
        <v>7.2615770287380412</v>
      </c>
      <c r="BD278" s="6">
        <f t="shared" si="14"/>
        <v>5.7520908709135048</v>
      </c>
      <c r="BE278" s="13" t="s">
        <v>118</v>
      </c>
      <c r="BF278" s="18" t="s">
        <v>118</v>
      </c>
      <c r="BG278" s="13" t="s">
        <v>119</v>
      </c>
    </row>
    <row r="279" spans="1:59" x14ac:dyDescent="0.2">
      <c r="A279" s="3" t="s">
        <v>174</v>
      </c>
      <c r="B279" s="31" t="s">
        <v>390</v>
      </c>
      <c r="C279" s="7">
        <v>480489</v>
      </c>
      <c r="D279" s="7">
        <v>2134541</v>
      </c>
      <c r="E279" s="6">
        <v>5.5</v>
      </c>
      <c r="F279" s="6">
        <v>0.5</v>
      </c>
      <c r="G279" s="6">
        <v>17.5</v>
      </c>
      <c r="H279" s="6">
        <v>7.1849999999999996</v>
      </c>
      <c r="I279" s="6">
        <v>0.5</v>
      </c>
      <c r="J279" s="6">
        <v>646</v>
      </c>
      <c r="K279" s="6">
        <v>2.5</v>
      </c>
      <c r="L279" s="6">
        <v>2.092893667234824</v>
      </c>
      <c r="M279" s="6">
        <v>2.3284348292105039</v>
      </c>
      <c r="N279" s="6">
        <v>1.74</v>
      </c>
      <c r="O279" s="6">
        <v>0.45</v>
      </c>
      <c r="P279" s="6">
        <v>402</v>
      </c>
      <c r="Q279" s="6">
        <v>426.36</v>
      </c>
      <c r="R279" s="6">
        <v>60</v>
      </c>
      <c r="S279" s="6">
        <v>336</v>
      </c>
      <c r="T279" s="6">
        <v>8</v>
      </c>
      <c r="U279" s="6">
        <v>4</v>
      </c>
      <c r="V279" s="6">
        <v>4</v>
      </c>
      <c r="W279" s="6">
        <v>388</v>
      </c>
      <c r="X279" s="6">
        <v>56</v>
      </c>
      <c r="Y279" s="6">
        <v>332</v>
      </c>
      <c r="Z279" s="6">
        <v>161.4</v>
      </c>
      <c r="AA279" s="6">
        <v>37.450000000000003</v>
      </c>
      <c r="AB279" s="6">
        <v>123.95</v>
      </c>
      <c r="AC279" s="6">
        <v>0.4555026127346623</v>
      </c>
      <c r="AD279" s="6">
        <v>6.38</v>
      </c>
      <c r="AE279" s="6">
        <v>1.0999999999999999E-2</v>
      </c>
      <c r="AF279" s="6">
        <v>0.1</v>
      </c>
      <c r="AG279" s="6">
        <v>0.1</v>
      </c>
      <c r="AH279" s="6">
        <v>0.74713720591297095</v>
      </c>
      <c r="AI279" s="6">
        <v>3.5000000000000003E-2</v>
      </c>
      <c r="AJ279" s="6"/>
      <c r="AK279" s="6"/>
      <c r="AL279" s="6"/>
      <c r="AM279" s="6"/>
      <c r="AN279" s="6">
        <v>0.74854034632466682</v>
      </c>
      <c r="AO279" s="6"/>
      <c r="AP279" s="6"/>
      <c r="AQ279" s="6"/>
      <c r="AR279" s="6"/>
      <c r="AS279" s="6">
        <v>2.47685661386546</v>
      </c>
      <c r="AT279" s="6"/>
      <c r="AU279" s="6"/>
      <c r="AV279" s="6"/>
      <c r="AW279" s="6">
        <v>0.17492711370262393</v>
      </c>
      <c r="AX279" s="6"/>
      <c r="AY279" s="6">
        <v>0</v>
      </c>
      <c r="AZ279" s="6">
        <v>2.7489017441607588</v>
      </c>
      <c r="BA279" s="6"/>
      <c r="BB279" s="6">
        <f t="shared" si="12"/>
        <v>6.1492258180535098</v>
      </c>
      <c r="BC279" s="6">
        <f t="shared" si="13"/>
        <v>5.6239683150929611</v>
      </c>
      <c r="BD279" s="6">
        <f t="shared" si="14"/>
        <v>4.4614698188126258</v>
      </c>
      <c r="BE279" s="13" t="s">
        <v>117</v>
      </c>
      <c r="BF279" s="18" t="s">
        <v>118</v>
      </c>
      <c r="BG279" s="13" t="s">
        <v>119</v>
      </c>
    </row>
    <row r="280" spans="1:59" x14ac:dyDescent="0.2">
      <c r="A280" s="3" t="s">
        <v>174</v>
      </c>
      <c r="B280" s="31" t="s">
        <v>122</v>
      </c>
      <c r="C280" s="7">
        <v>486172</v>
      </c>
      <c r="D280" s="7">
        <v>2136994</v>
      </c>
      <c r="E280" s="6">
        <v>1</v>
      </c>
      <c r="F280" s="6">
        <v>0</v>
      </c>
      <c r="G280" s="6">
        <v>111.66666666666667</v>
      </c>
      <c r="H280" s="6">
        <v>8.7333333333333343</v>
      </c>
      <c r="I280" s="6">
        <v>0.93666666666666665</v>
      </c>
      <c r="J280" s="6">
        <v>4171.333333333333</v>
      </c>
      <c r="K280" s="6">
        <v>76.666666666666671</v>
      </c>
      <c r="L280" s="6">
        <v>2.5938551636729166</v>
      </c>
      <c r="M280" s="6">
        <v>38.729209563835681</v>
      </c>
      <c r="N280" s="6">
        <v>148.93333333333334</v>
      </c>
      <c r="O280" s="6">
        <v>3.0666666666666664</v>
      </c>
      <c r="P280" s="6">
        <v>2544</v>
      </c>
      <c r="Q280" s="6">
        <v>2753.08</v>
      </c>
      <c r="R280" s="6">
        <v>102.66666666666667</v>
      </c>
      <c r="S280" s="6">
        <v>2441.3333333333335</v>
      </c>
      <c r="T280" s="6">
        <v>13.333333333333334</v>
      </c>
      <c r="U280" s="6">
        <v>5.333333333333333</v>
      </c>
      <c r="V280" s="6">
        <v>8</v>
      </c>
      <c r="W280" s="6">
        <v>2530.6666666666665</v>
      </c>
      <c r="X280" s="6">
        <v>97.333333333333329</v>
      </c>
      <c r="Y280" s="6">
        <v>2433.3333333333335</v>
      </c>
      <c r="Z280" s="6">
        <v>109.92333333333333</v>
      </c>
      <c r="AA280" s="6">
        <v>100.12333333333333</v>
      </c>
      <c r="AB280" s="6">
        <v>9.8133333333333326</v>
      </c>
      <c r="AC280" s="6">
        <v>0.2741583123669441</v>
      </c>
      <c r="AD280" s="6">
        <v>3.84</v>
      </c>
      <c r="AE280" s="6">
        <v>1.1000000000000001E-2</v>
      </c>
      <c r="AF280" s="6">
        <v>3.6266666666666669</v>
      </c>
      <c r="AG280" s="6">
        <v>1.04</v>
      </c>
      <c r="AH280" s="6">
        <v>1.4872649038795196</v>
      </c>
      <c r="AI280" s="6">
        <v>0.17266666666666666</v>
      </c>
      <c r="AJ280" s="6"/>
      <c r="AK280" s="6"/>
      <c r="AL280" s="6"/>
      <c r="AM280" s="6"/>
      <c r="AN280" s="6">
        <v>2.0010978591746094</v>
      </c>
      <c r="AO280" s="6"/>
      <c r="AP280" s="6"/>
      <c r="AQ280" s="6"/>
      <c r="AR280" s="6"/>
      <c r="AS280" s="6">
        <v>0.19611876842899262</v>
      </c>
      <c r="AT280" s="6"/>
      <c r="AU280" s="6"/>
      <c r="AV280" s="6"/>
      <c r="AW280" s="6">
        <v>0.49358089100301783</v>
      </c>
      <c r="AX280" s="6"/>
      <c r="AY280" s="6">
        <v>0.36278914960891995</v>
      </c>
      <c r="AZ280" s="6">
        <v>36.595479390486133</v>
      </c>
      <c r="BA280" s="6"/>
      <c r="BB280" s="6">
        <f t="shared" si="12"/>
        <v>39.286276909092756</v>
      </c>
      <c r="BC280" s="6">
        <f t="shared" si="13"/>
        <v>43.084487943755057</v>
      </c>
      <c r="BD280" s="6">
        <f t="shared" si="14"/>
        <v>-4.6111154138821693</v>
      </c>
      <c r="BE280" s="13" t="s">
        <v>123</v>
      </c>
      <c r="BF280" s="21" t="s">
        <v>123</v>
      </c>
      <c r="BG280" s="13" t="s">
        <v>124</v>
      </c>
    </row>
    <row r="281" spans="1:59" x14ac:dyDescent="0.2">
      <c r="A281" s="3" t="s">
        <v>168</v>
      </c>
      <c r="B281" s="31" t="s">
        <v>125</v>
      </c>
      <c r="C281" s="7">
        <v>485192</v>
      </c>
      <c r="D281" s="7">
        <v>2133795</v>
      </c>
      <c r="E281" s="6">
        <v>2.3333333333333335</v>
      </c>
      <c r="F281" s="6">
        <v>0</v>
      </c>
      <c r="G281" s="6">
        <v>1148.6666666666667</v>
      </c>
      <c r="H281" s="6">
        <v>7.62</v>
      </c>
      <c r="I281" s="6">
        <v>11.433333333333332</v>
      </c>
      <c r="J281" s="6">
        <v>311.66666666666669</v>
      </c>
      <c r="K281" s="6">
        <v>14.166666666666666</v>
      </c>
      <c r="L281" s="6">
        <v>1.3542895852454002</v>
      </c>
      <c r="M281" s="6">
        <v>0.38172604104965252</v>
      </c>
      <c r="N281" s="6">
        <v>0.60499999999999998</v>
      </c>
      <c r="O281" s="6">
        <v>0.3</v>
      </c>
      <c r="P281" s="6">
        <v>261.33333333333331</v>
      </c>
      <c r="Q281" s="6">
        <v>205.70000000000002</v>
      </c>
      <c r="R281" s="6">
        <v>48</v>
      </c>
      <c r="S281" s="6">
        <v>230</v>
      </c>
      <c r="T281" s="6">
        <v>46</v>
      </c>
      <c r="U281" s="6">
        <v>6</v>
      </c>
      <c r="V281" s="6">
        <v>40</v>
      </c>
      <c r="W281" s="6">
        <v>232</v>
      </c>
      <c r="X281" s="6">
        <v>42</v>
      </c>
      <c r="Y281" s="6">
        <v>190</v>
      </c>
      <c r="Z281" s="6">
        <v>107.61666666666667</v>
      </c>
      <c r="AA281" s="6">
        <v>39.119999999999997</v>
      </c>
      <c r="AB281" s="6">
        <v>68.49666666666667</v>
      </c>
      <c r="AC281" s="6">
        <v>0.12470395458357528</v>
      </c>
      <c r="AD281" s="6">
        <v>1.7466666666666668</v>
      </c>
      <c r="AE281" s="6">
        <v>1.2666666666666666E-2</v>
      </c>
      <c r="AF281" s="6">
        <v>0.1</v>
      </c>
      <c r="AG281" s="6">
        <v>0.1</v>
      </c>
      <c r="AH281" s="6">
        <v>0.80102713581789153</v>
      </c>
      <c r="AI281" s="6">
        <v>3.5000000000000003E-2</v>
      </c>
      <c r="AJ281" s="6"/>
      <c r="AK281" s="6"/>
      <c r="AL281" s="6"/>
      <c r="AM281" s="6"/>
      <c r="AN281" s="6">
        <v>0.78180880616131865</v>
      </c>
      <c r="AO281" s="6"/>
      <c r="AP281" s="6"/>
      <c r="AQ281" s="6"/>
      <c r="AR281" s="6"/>
      <c r="AS281" s="6">
        <v>1.3687169992456973</v>
      </c>
      <c r="AT281" s="6"/>
      <c r="AU281" s="6"/>
      <c r="AV281" s="6"/>
      <c r="AW281" s="6">
        <v>0.10008013230354799</v>
      </c>
      <c r="AX281" s="6"/>
      <c r="AY281" s="6">
        <v>0.48344150441005157</v>
      </c>
      <c r="AZ281" s="6">
        <v>0.76116741333565308</v>
      </c>
      <c r="BA281" s="6"/>
      <c r="BB281" s="6">
        <f t="shared" si="12"/>
        <v>3.0117733510462168</v>
      </c>
      <c r="BC281" s="6">
        <f t="shared" si="13"/>
        <v>2.6617467166965199</v>
      </c>
      <c r="BD281" s="6">
        <f t="shared" si="14"/>
        <v>6.1694790918217075</v>
      </c>
      <c r="BE281" s="13" t="s">
        <v>126</v>
      </c>
      <c r="BF281" s="17" t="s">
        <v>127</v>
      </c>
      <c r="BG281" s="13" t="s">
        <v>128</v>
      </c>
    </row>
    <row r="282" spans="1:59" x14ac:dyDescent="0.2">
      <c r="A282" s="3" t="s">
        <v>174</v>
      </c>
      <c r="B282" s="31" t="s">
        <v>189</v>
      </c>
      <c r="C282" s="8">
        <v>484033</v>
      </c>
      <c r="D282" s="8">
        <v>2133858</v>
      </c>
      <c r="E282" s="6">
        <v>0</v>
      </c>
      <c r="F282" s="6">
        <v>0</v>
      </c>
      <c r="G282" s="6">
        <v>5</v>
      </c>
      <c r="H282" s="6">
        <v>7.375</v>
      </c>
      <c r="I282" s="6">
        <v>0.5</v>
      </c>
      <c r="J282" s="6">
        <v>515</v>
      </c>
      <c r="K282" s="6">
        <v>2.5</v>
      </c>
      <c r="L282" s="6">
        <v>1.9183492854333291</v>
      </c>
      <c r="M282" s="6">
        <v>0.86593518178997542</v>
      </c>
      <c r="N282" s="6"/>
      <c r="O282" s="6">
        <v>0.25</v>
      </c>
      <c r="P282" s="6">
        <v>362</v>
      </c>
      <c r="Q282" s="6">
        <v>339.90000000000003</v>
      </c>
      <c r="R282" s="6"/>
      <c r="S282" s="6"/>
      <c r="T282" s="6"/>
      <c r="U282" s="6"/>
      <c r="V282" s="6"/>
      <c r="W282" s="6">
        <v>0</v>
      </c>
      <c r="X282" s="6"/>
      <c r="Y282" s="6"/>
      <c r="Z282" s="6">
        <v>192.16</v>
      </c>
      <c r="AA282" s="6">
        <v>73.16</v>
      </c>
      <c r="AB282" s="6">
        <v>119</v>
      </c>
      <c r="AC282" s="6">
        <v>0.25702341784401012</v>
      </c>
      <c r="AD282" s="6">
        <v>3.6</v>
      </c>
      <c r="AE282" s="6">
        <v>1.0999999999999999E-2</v>
      </c>
      <c r="AF282" s="6">
        <v>0.1</v>
      </c>
      <c r="AG282" s="6"/>
      <c r="AH282" s="6">
        <v>1.2482823235477827</v>
      </c>
      <c r="AI282" s="6">
        <v>3.5000000000000003E-2</v>
      </c>
      <c r="AJ282" s="6"/>
      <c r="AK282" s="6"/>
      <c r="AL282" s="6"/>
      <c r="AM282" s="6"/>
      <c r="AN282" s="6">
        <v>1.4621488098208493</v>
      </c>
      <c r="AO282" s="6"/>
      <c r="AP282" s="6"/>
      <c r="AQ282" s="6"/>
      <c r="AR282" s="6"/>
      <c r="AS282" s="6">
        <v>2.3781114996914212</v>
      </c>
      <c r="AT282" s="6"/>
      <c r="AU282" s="6"/>
      <c r="AV282" s="6"/>
      <c r="AW282" s="6">
        <v>0.15344483658124905</v>
      </c>
      <c r="AX282" s="6"/>
      <c r="AY282" s="6">
        <v>0</v>
      </c>
      <c r="AZ282" s="6">
        <v>1.122178243660563</v>
      </c>
      <c r="BA282" s="6"/>
      <c r="BB282" s="6">
        <f t="shared" si="12"/>
        <v>5.1158833897540825</v>
      </c>
      <c r="BC282" s="6">
        <f t="shared" si="13"/>
        <v>4.2895902086150972</v>
      </c>
      <c r="BD282" s="6">
        <f t="shared" si="14"/>
        <v>8.7852373673374267</v>
      </c>
      <c r="BE282" s="13" t="s">
        <v>126</v>
      </c>
      <c r="BF282" s="17" t="s">
        <v>127</v>
      </c>
      <c r="BG282" s="13" t="s">
        <v>128</v>
      </c>
    </row>
    <row r="283" spans="1:59" x14ac:dyDescent="0.2">
      <c r="A283" s="3" t="s">
        <v>165</v>
      </c>
      <c r="B283" s="31" t="s">
        <v>403</v>
      </c>
      <c r="C283" s="7">
        <v>477965</v>
      </c>
      <c r="D283" s="7">
        <v>2135930</v>
      </c>
      <c r="E283" s="6">
        <v>15.666666666666666</v>
      </c>
      <c r="F283" s="6">
        <v>0.33333333333333331</v>
      </c>
      <c r="G283" s="6">
        <v>2348.3333333333335</v>
      </c>
      <c r="H283" s="6">
        <v>7.623333333333334</v>
      </c>
      <c r="I283" s="6">
        <v>1.8833333333333335</v>
      </c>
      <c r="J283" s="6">
        <v>371</v>
      </c>
      <c r="K283" s="6">
        <v>3.3333333333333335</v>
      </c>
      <c r="L283" s="6">
        <v>1.5181810235566626</v>
      </c>
      <c r="M283" s="6">
        <v>0.45318214725599143</v>
      </c>
      <c r="N283" s="6">
        <v>0.93333333333333324</v>
      </c>
      <c r="O283" s="6">
        <v>0.3</v>
      </c>
      <c r="P283" s="6">
        <v>272</v>
      </c>
      <c r="Q283" s="6">
        <v>244.86</v>
      </c>
      <c r="R283" s="6">
        <v>46.666666666666664</v>
      </c>
      <c r="S283" s="6">
        <v>225.33333333333334</v>
      </c>
      <c r="T283" s="6">
        <v>13.333333333333334</v>
      </c>
      <c r="U283" s="6">
        <v>8</v>
      </c>
      <c r="V283" s="6">
        <v>5.333333333333333</v>
      </c>
      <c r="W283" s="6">
        <v>258.66666666666669</v>
      </c>
      <c r="X283" s="6">
        <v>38.666666666666664</v>
      </c>
      <c r="Y283" s="6">
        <v>220</v>
      </c>
      <c r="Z283" s="6">
        <v>114.36</v>
      </c>
      <c r="AA283" s="6">
        <v>40.786666666666669</v>
      </c>
      <c r="AB283" s="6">
        <v>73.573333333333338</v>
      </c>
      <c r="AC283" s="6">
        <v>0.36292658538158828</v>
      </c>
      <c r="AD283" s="6">
        <v>5.083333333333333</v>
      </c>
      <c r="AE283" s="6">
        <v>1.1000000000000001E-2</v>
      </c>
      <c r="AF283" s="6">
        <v>0.1</v>
      </c>
      <c r="AG283" s="6">
        <v>0.1</v>
      </c>
      <c r="AH283" s="6">
        <v>0.90040946630578111</v>
      </c>
      <c r="AI283" s="6">
        <v>3.5000000000000003E-2</v>
      </c>
      <c r="AJ283" s="6"/>
      <c r="AK283" s="6"/>
      <c r="AL283" s="6"/>
      <c r="AM283" s="6"/>
      <c r="AN283" s="6">
        <v>0.81507726599797048</v>
      </c>
      <c r="AO283" s="6"/>
      <c r="AP283" s="6"/>
      <c r="AQ283" s="6"/>
      <c r="AR283" s="6"/>
      <c r="AS283" s="6">
        <v>1.4702050332579029</v>
      </c>
      <c r="AT283" s="6"/>
      <c r="AU283" s="6"/>
      <c r="AV283" s="6"/>
      <c r="AW283" s="6">
        <v>0.1142311561215965</v>
      </c>
      <c r="AX283" s="6"/>
      <c r="AY283" s="6">
        <v>0.53419870194707941</v>
      </c>
      <c r="AZ283" s="6">
        <v>1.1685732098067358</v>
      </c>
      <c r="BA283" s="6"/>
      <c r="BB283" s="6">
        <f t="shared" si="12"/>
        <v>3.5680866651842056</v>
      </c>
      <c r="BC283" s="6">
        <f t="shared" si="13"/>
        <v>3.2346992225000237</v>
      </c>
      <c r="BD283" s="5">
        <f t="shared" si="14"/>
        <v>4.9007487254265465</v>
      </c>
      <c r="BE283" s="13" t="s">
        <v>129</v>
      </c>
      <c r="BF283" s="17" t="s">
        <v>127</v>
      </c>
      <c r="BG283" s="13" t="s">
        <v>128</v>
      </c>
    </row>
    <row r="284" spans="1:59" x14ac:dyDescent="0.2">
      <c r="A284" s="3" t="s">
        <v>169</v>
      </c>
      <c r="B284" s="31" t="s">
        <v>248</v>
      </c>
      <c r="C284" s="7">
        <v>483060</v>
      </c>
      <c r="D284" s="7">
        <v>2143897</v>
      </c>
      <c r="E284" s="6">
        <v>100</v>
      </c>
      <c r="F284" s="6">
        <v>1</v>
      </c>
      <c r="G284" s="6">
        <v>6500</v>
      </c>
      <c r="H284" s="6">
        <v>7.41</v>
      </c>
      <c r="I284" s="6">
        <v>188.9</v>
      </c>
      <c r="J284" s="6">
        <v>661.5</v>
      </c>
      <c r="K284" s="6">
        <v>242.5</v>
      </c>
      <c r="L284" s="6">
        <v>2.7287924478825225</v>
      </c>
      <c r="M284" s="6">
        <v>0.57682001523143311</v>
      </c>
      <c r="N284" s="6">
        <v>4.6100000000000003</v>
      </c>
      <c r="O284" s="6">
        <v>0.1</v>
      </c>
      <c r="P284" s="6">
        <v>1060</v>
      </c>
      <c r="Q284" s="6">
        <v>436.59000000000003</v>
      </c>
      <c r="R284" s="6">
        <v>134</v>
      </c>
      <c r="S284" s="6">
        <v>926</v>
      </c>
      <c r="T284" s="6">
        <v>562</v>
      </c>
      <c r="U284" s="6">
        <v>31</v>
      </c>
      <c r="V284" s="6">
        <v>531</v>
      </c>
      <c r="W284" s="6">
        <v>498</v>
      </c>
      <c r="X284" s="6">
        <v>103</v>
      </c>
      <c r="Y284" s="6">
        <v>395</v>
      </c>
      <c r="Z284" s="6">
        <v>233.23500000000001</v>
      </c>
      <c r="AA284" s="6">
        <v>97.754999999999995</v>
      </c>
      <c r="AB284" s="6">
        <v>135.47999999999999</v>
      </c>
      <c r="AC284" s="6">
        <v>0.52618405264176504</v>
      </c>
      <c r="AD284" s="6">
        <v>7.37</v>
      </c>
      <c r="AE284" s="6">
        <v>1.7500000000000002E-2</v>
      </c>
      <c r="AF284" s="6">
        <v>0.22</v>
      </c>
      <c r="AG284" s="6">
        <v>6.5000000000000002E-2</v>
      </c>
      <c r="AH284" s="6">
        <v>2.1099312929419112</v>
      </c>
      <c r="AI284" s="6">
        <v>0.10249999999999999</v>
      </c>
      <c r="AJ284" s="6"/>
      <c r="AK284" s="6"/>
      <c r="AL284" s="6"/>
      <c r="AM284" s="6"/>
      <c r="AN284" s="6">
        <v>1.9511951694196317</v>
      </c>
      <c r="AO284" s="6"/>
      <c r="AP284" s="6"/>
      <c r="AQ284" s="6"/>
      <c r="AR284" s="6"/>
      <c r="AS284" s="6">
        <v>2.6949187409997943</v>
      </c>
      <c r="AT284" s="6"/>
      <c r="AU284" s="6"/>
      <c r="AV284" s="6"/>
      <c r="AW284" s="6">
        <v>0.17953045880006138</v>
      </c>
      <c r="AX284" s="6"/>
      <c r="AY284" s="6">
        <v>0.51755699783657849</v>
      </c>
      <c r="AZ284" s="6">
        <v>1.4918881301378799</v>
      </c>
      <c r="BA284" s="6"/>
      <c r="BB284" s="6">
        <f t="shared" si="12"/>
        <v>6.3175324993573678</v>
      </c>
      <c r="BC284" s="6">
        <f t="shared" si="13"/>
        <v>5.9417278086976317</v>
      </c>
      <c r="BD284" s="6">
        <f t="shared" si="14"/>
        <v>3.0654760663888672</v>
      </c>
      <c r="BE284" s="13" t="s">
        <v>126</v>
      </c>
      <c r="BF284" s="17" t="s">
        <v>127</v>
      </c>
      <c r="BG284" s="13" t="s">
        <v>128</v>
      </c>
    </row>
    <row r="285" spans="1:59" x14ac:dyDescent="0.2">
      <c r="A285" s="3" t="s">
        <v>168</v>
      </c>
      <c r="B285" s="31" t="s">
        <v>286</v>
      </c>
      <c r="C285" s="7">
        <v>484272</v>
      </c>
      <c r="D285" s="7">
        <v>2133665</v>
      </c>
      <c r="E285" s="6">
        <v>0</v>
      </c>
      <c r="F285" s="6">
        <v>0</v>
      </c>
      <c r="G285" s="6">
        <v>7.5</v>
      </c>
      <c r="H285" s="6">
        <v>7.67</v>
      </c>
      <c r="I285" s="6">
        <v>0.5</v>
      </c>
      <c r="J285" s="6">
        <v>482.5</v>
      </c>
      <c r="K285" s="6">
        <v>2.5</v>
      </c>
      <c r="L285" s="6">
        <v>1.8880293693457455</v>
      </c>
      <c r="M285" s="6">
        <v>0.79541928750740409</v>
      </c>
      <c r="N285" s="6">
        <v>1.22</v>
      </c>
      <c r="O285" s="6">
        <v>0.3</v>
      </c>
      <c r="P285" s="6">
        <v>330</v>
      </c>
      <c r="Q285" s="6">
        <v>318.45</v>
      </c>
      <c r="R285" s="6">
        <v>60</v>
      </c>
      <c r="S285" s="6">
        <v>280</v>
      </c>
      <c r="T285" s="6">
        <v>6</v>
      </c>
      <c r="U285" s="6">
        <v>2</v>
      </c>
      <c r="V285" s="6">
        <v>4</v>
      </c>
      <c r="W285" s="6">
        <v>334</v>
      </c>
      <c r="X285" s="6">
        <v>58</v>
      </c>
      <c r="Y285" s="6">
        <v>276</v>
      </c>
      <c r="Z285" s="6">
        <v>178.02</v>
      </c>
      <c r="AA285" s="6">
        <v>74.040000000000006</v>
      </c>
      <c r="AB285" s="6">
        <v>103.98</v>
      </c>
      <c r="AC285" s="6">
        <v>0.21561408941358623</v>
      </c>
      <c r="AD285" s="6">
        <v>3.02</v>
      </c>
      <c r="AE285" s="6">
        <v>1.0999999999999999E-2</v>
      </c>
      <c r="AF285" s="6">
        <v>0.1</v>
      </c>
      <c r="AG285" s="6">
        <v>0.1</v>
      </c>
      <c r="AH285" s="6">
        <v>1.4375390381011868</v>
      </c>
      <c r="AI285" s="6">
        <v>3.5000000000000003E-2</v>
      </c>
      <c r="AJ285" s="6"/>
      <c r="AK285" s="6"/>
      <c r="AL285" s="6"/>
      <c r="AM285" s="6"/>
      <c r="AN285" s="6">
        <v>1.4796147512350915</v>
      </c>
      <c r="AO285" s="6"/>
      <c r="AP285" s="6"/>
      <c r="AQ285" s="6"/>
      <c r="AR285" s="6"/>
      <c r="AS285" s="6">
        <v>2.0777617774120554</v>
      </c>
      <c r="AT285" s="6"/>
      <c r="AU285" s="6"/>
      <c r="AV285" s="6"/>
      <c r="AW285" s="6">
        <v>0.14257582732341059</v>
      </c>
      <c r="AX285" s="6"/>
      <c r="AY285" s="6">
        <v>0.50257946413712762</v>
      </c>
      <c r="AZ285" s="6">
        <v>1.1743725805750076</v>
      </c>
      <c r="BA285" s="6"/>
      <c r="BB285" s="6">
        <f t="shared" si="12"/>
        <v>4.8743249365455652</v>
      </c>
      <c r="BC285" s="6">
        <f t="shared" si="13"/>
        <v>4.3366017843679225</v>
      </c>
      <c r="BD285" s="6">
        <f t="shared" si="14"/>
        <v>5.8378832930755777</v>
      </c>
      <c r="BE285" s="13" t="s">
        <v>126</v>
      </c>
      <c r="BF285" s="17" t="s">
        <v>127</v>
      </c>
      <c r="BG285" s="13" t="s">
        <v>128</v>
      </c>
    </row>
    <row r="286" spans="1:59" x14ac:dyDescent="0.2">
      <c r="A286" s="3" t="s">
        <v>186</v>
      </c>
      <c r="B286" s="31" t="s">
        <v>404</v>
      </c>
      <c r="C286" s="7">
        <v>482978</v>
      </c>
      <c r="D286" s="7">
        <v>2130530</v>
      </c>
      <c r="E286" s="6">
        <v>0</v>
      </c>
      <c r="F286" s="6">
        <v>0</v>
      </c>
      <c r="G286" s="6">
        <v>717.5</v>
      </c>
      <c r="H286" s="6">
        <v>7.85</v>
      </c>
      <c r="I286" s="6">
        <v>0.5</v>
      </c>
      <c r="J286" s="6">
        <v>323</v>
      </c>
      <c r="K286" s="6">
        <v>2.5</v>
      </c>
      <c r="L286" s="6">
        <v>1.2472138455487085</v>
      </c>
      <c r="M286" s="6">
        <v>0.34411756409894784</v>
      </c>
      <c r="N286" s="6"/>
      <c r="O286" s="6">
        <v>0.4</v>
      </c>
      <c r="P286" s="6">
        <v>236</v>
      </c>
      <c r="Q286" s="6">
        <v>213.18</v>
      </c>
      <c r="R286" s="6"/>
      <c r="S286" s="6"/>
      <c r="T286" s="6"/>
      <c r="U286" s="6"/>
      <c r="V286" s="6"/>
      <c r="W286" s="6">
        <v>0</v>
      </c>
      <c r="X286" s="6"/>
      <c r="Y286" s="6"/>
      <c r="Z286" s="6">
        <v>104.79</v>
      </c>
      <c r="AA286" s="6">
        <v>42.2</v>
      </c>
      <c r="AB286" s="6">
        <v>62.59</v>
      </c>
      <c r="AC286" s="6">
        <v>0.54546080898006577</v>
      </c>
      <c r="AD286" s="6">
        <v>7.64</v>
      </c>
      <c r="AE286" s="6">
        <v>1.0999999999999999E-2</v>
      </c>
      <c r="AF286" s="6">
        <v>0.1</v>
      </c>
      <c r="AG286" s="6"/>
      <c r="AH286" s="6">
        <v>0.55028107432854467</v>
      </c>
      <c r="AI286" s="6">
        <v>3.5000000000000003E-2</v>
      </c>
      <c r="AJ286" s="6"/>
      <c r="AK286" s="6"/>
      <c r="AL286" s="6"/>
      <c r="AM286" s="6"/>
      <c r="AN286" s="6">
        <v>0.84335545685912461</v>
      </c>
      <c r="AO286" s="6"/>
      <c r="AP286" s="6"/>
      <c r="AQ286" s="6"/>
      <c r="AR286" s="6"/>
      <c r="AS286" s="6">
        <v>1.2507714462044845</v>
      </c>
      <c r="AT286" s="6"/>
      <c r="AU286" s="6"/>
      <c r="AV286" s="6"/>
      <c r="AW286" s="6">
        <v>9.4624315891770255E-2</v>
      </c>
      <c r="AX286" s="6"/>
      <c r="AY286" s="6">
        <v>0</v>
      </c>
      <c r="AZ286" s="6">
        <v>0.73941977295463446</v>
      </c>
      <c r="BA286" s="6"/>
      <c r="BB286" s="6">
        <f t="shared" si="12"/>
        <v>2.9281709919100134</v>
      </c>
      <c r="BC286" s="6">
        <f t="shared" si="13"/>
        <v>2.6870732929562666</v>
      </c>
      <c r="BD286" s="5">
        <f t="shared" si="14"/>
        <v>4.2936279656351264</v>
      </c>
      <c r="BE286" s="13" t="s">
        <v>126</v>
      </c>
      <c r="BF286" s="17" t="s">
        <v>127</v>
      </c>
      <c r="BG286" s="13" t="s">
        <v>128</v>
      </c>
    </row>
    <row r="287" spans="1:59" x14ac:dyDescent="0.2">
      <c r="A287" s="3" t="s">
        <v>186</v>
      </c>
      <c r="B287" s="31" t="s">
        <v>405</v>
      </c>
      <c r="C287" s="8">
        <v>484041</v>
      </c>
      <c r="D287" s="8">
        <v>2131666</v>
      </c>
      <c r="E287" s="6">
        <v>1</v>
      </c>
      <c r="F287" s="6">
        <v>0</v>
      </c>
      <c r="G287" s="6">
        <v>167.5</v>
      </c>
      <c r="H287" s="6">
        <v>7.835</v>
      </c>
      <c r="I287" s="6">
        <v>0.5</v>
      </c>
      <c r="J287" s="6">
        <v>429</v>
      </c>
      <c r="K287" s="6">
        <v>3.75</v>
      </c>
      <c r="L287" s="6">
        <v>1.7397076176740529</v>
      </c>
      <c r="M287" s="6">
        <v>0.39488900798239918</v>
      </c>
      <c r="N287" s="6">
        <v>0.04</v>
      </c>
      <c r="O287" s="6">
        <v>0.4</v>
      </c>
      <c r="P287" s="6">
        <v>316</v>
      </c>
      <c r="Q287" s="6">
        <v>283.14</v>
      </c>
      <c r="R287" s="6">
        <v>84</v>
      </c>
      <c r="S287" s="6">
        <v>224</v>
      </c>
      <c r="T287" s="6">
        <v>8</v>
      </c>
      <c r="U287" s="6">
        <v>4</v>
      </c>
      <c r="V287" s="6">
        <v>4</v>
      </c>
      <c r="W287" s="6">
        <v>300</v>
      </c>
      <c r="X287" s="6">
        <v>80</v>
      </c>
      <c r="Y287" s="6">
        <v>220</v>
      </c>
      <c r="Z287" s="6">
        <v>159.34</v>
      </c>
      <c r="AA287" s="6">
        <v>59.68</v>
      </c>
      <c r="AB287" s="6">
        <v>99.66</v>
      </c>
      <c r="AC287" s="6">
        <v>0.71609580027095032</v>
      </c>
      <c r="AD287" s="6">
        <v>10.029999999999999</v>
      </c>
      <c r="AE287" s="6">
        <v>1.0999999999999999E-2</v>
      </c>
      <c r="AF287" s="6">
        <v>0.1</v>
      </c>
      <c r="AG287" s="6">
        <v>0.1</v>
      </c>
      <c r="AH287" s="6">
        <v>1.0527795128044972</v>
      </c>
      <c r="AI287" s="6">
        <v>3.5000000000000003E-2</v>
      </c>
      <c r="AJ287" s="6"/>
      <c r="AK287" s="6"/>
      <c r="AL287" s="6"/>
      <c r="AM287" s="6"/>
      <c r="AN287" s="6">
        <v>1.1926742851439691</v>
      </c>
      <c r="AO287" s="6"/>
      <c r="AP287" s="6"/>
      <c r="AQ287" s="6"/>
      <c r="AR287" s="6"/>
      <c r="AS287" s="6">
        <v>1.9913598025097716</v>
      </c>
      <c r="AT287" s="6"/>
      <c r="AU287" s="6"/>
      <c r="AV287" s="6"/>
      <c r="AW287" s="6">
        <v>0.11073602373280141</v>
      </c>
      <c r="AX287" s="6"/>
      <c r="AY287" s="6">
        <v>0</v>
      </c>
      <c r="AZ287" s="6">
        <v>1.1047801313557479</v>
      </c>
      <c r="BA287" s="6"/>
      <c r="BB287" s="6">
        <f t="shared" si="12"/>
        <v>4.3995502427422899</v>
      </c>
      <c r="BC287" s="6">
        <f t="shared" si="13"/>
        <v>3.9034719387318995</v>
      </c>
      <c r="BD287" s="5">
        <f t="shared" si="14"/>
        <v>5.9746715493214841</v>
      </c>
      <c r="BE287" s="13" t="s">
        <v>126</v>
      </c>
      <c r="BF287" s="17" t="s">
        <v>127</v>
      </c>
      <c r="BG287" s="13" t="s">
        <v>128</v>
      </c>
    </row>
    <row r="288" spans="1:59" x14ac:dyDescent="0.2">
      <c r="A288" s="3" t="s">
        <v>196</v>
      </c>
      <c r="B288" s="31" t="s">
        <v>314</v>
      </c>
      <c r="C288" s="7">
        <v>487085</v>
      </c>
      <c r="D288" s="7">
        <v>2126212</v>
      </c>
      <c r="E288" s="6">
        <v>0</v>
      </c>
      <c r="F288" s="6">
        <v>0</v>
      </c>
      <c r="G288" s="6">
        <v>5</v>
      </c>
      <c r="H288" s="6">
        <v>7.96</v>
      </c>
      <c r="I288" s="6">
        <v>0.5</v>
      </c>
      <c r="J288" s="6">
        <v>262</v>
      </c>
      <c r="K288" s="6">
        <v>2.5</v>
      </c>
      <c r="L288" s="6">
        <v>0.89648616756260657</v>
      </c>
      <c r="M288" s="6">
        <v>0.25498547372577773</v>
      </c>
      <c r="N288" s="6"/>
      <c r="O288" s="6">
        <v>0.2</v>
      </c>
      <c r="P288" s="6">
        <v>200</v>
      </c>
      <c r="Q288" s="6">
        <v>172.92000000000002</v>
      </c>
      <c r="R288" s="6">
        <v>48</v>
      </c>
      <c r="S288" s="6">
        <v>152</v>
      </c>
      <c r="T288" s="6">
        <v>0</v>
      </c>
      <c r="U288" s="6">
        <v>0</v>
      </c>
      <c r="V288" s="6">
        <v>0</v>
      </c>
      <c r="W288" s="6">
        <v>200</v>
      </c>
      <c r="X288" s="6">
        <v>48</v>
      </c>
      <c r="Y288" s="6">
        <v>152</v>
      </c>
      <c r="Z288" s="6">
        <v>81.680000000000007</v>
      </c>
      <c r="AA288" s="6">
        <v>30.21</v>
      </c>
      <c r="AB288" s="6">
        <v>51.47</v>
      </c>
      <c r="AC288" s="6">
        <v>0.49762589510354172</v>
      </c>
      <c r="AD288" s="6">
        <v>6.97</v>
      </c>
      <c r="AE288" s="6">
        <v>1.0999999999999999E-2</v>
      </c>
      <c r="AF288" s="6">
        <v>0.1</v>
      </c>
      <c r="AG288" s="6">
        <v>0.1</v>
      </c>
      <c r="AH288" s="6">
        <v>0.4139079741828024</v>
      </c>
      <c r="AI288" s="6">
        <v>3.5000000000000003E-2</v>
      </c>
      <c r="AJ288" s="6"/>
      <c r="AK288" s="6"/>
      <c r="AL288" s="6"/>
      <c r="AM288" s="6"/>
      <c r="AN288" s="6">
        <v>0.60382254603523122</v>
      </c>
      <c r="AO288" s="6"/>
      <c r="AP288" s="6"/>
      <c r="AQ288" s="6"/>
      <c r="AR288" s="6"/>
      <c r="AS288" s="6">
        <v>1.0285949393128986</v>
      </c>
      <c r="AT288" s="6"/>
      <c r="AU288" s="6"/>
      <c r="AV288" s="6"/>
      <c r="AW288" s="6">
        <v>6.2656641604010035E-2</v>
      </c>
      <c r="AX288" s="6"/>
      <c r="AY288" s="6">
        <v>0.35280412714261938</v>
      </c>
      <c r="AZ288" s="6">
        <v>0.72202166064981954</v>
      </c>
      <c r="BA288" s="6"/>
      <c r="BB288" s="6">
        <f t="shared" si="12"/>
        <v>2.4170957876019594</v>
      </c>
      <c r="BC288" s="6">
        <f t="shared" si="13"/>
        <v>2.0630055105747283</v>
      </c>
      <c r="BD288" s="5">
        <f t="shared" si="14"/>
        <v>7.9036221161190898</v>
      </c>
      <c r="BE288" s="13" t="s">
        <v>129</v>
      </c>
      <c r="BF288" s="17" t="s">
        <v>127</v>
      </c>
      <c r="BG288" s="13" t="s">
        <v>128</v>
      </c>
    </row>
    <row r="289" spans="1:59" x14ac:dyDescent="0.2">
      <c r="A289" s="3" t="s">
        <v>169</v>
      </c>
      <c r="B289" s="31" t="s">
        <v>317</v>
      </c>
      <c r="C289" s="7">
        <v>480411</v>
      </c>
      <c r="D289" s="7">
        <v>2143138</v>
      </c>
      <c r="E289" s="6">
        <v>0</v>
      </c>
      <c r="F289" s="6">
        <v>0</v>
      </c>
      <c r="G289" s="6">
        <v>100</v>
      </c>
      <c r="H289" s="6">
        <v>7.665</v>
      </c>
      <c r="I289" s="6">
        <v>0.5</v>
      </c>
      <c r="J289" s="6">
        <v>573</v>
      </c>
      <c r="K289" s="6">
        <v>2.5</v>
      </c>
      <c r="L289" s="6">
        <v>2.7173200472007344</v>
      </c>
      <c r="M289" s="6">
        <v>0.49220094209234755</v>
      </c>
      <c r="N289" s="6"/>
      <c r="O289" s="6">
        <v>0.1</v>
      </c>
      <c r="P289" s="6">
        <v>394</v>
      </c>
      <c r="Q289" s="6">
        <v>378.18</v>
      </c>
      <c r="R289" s="6"/>
      <c r="S289" s="6"/>
      <c r="T289" s="6"/>
      <c r="U289" s="6"/>
      <c r="V289" s="6"/>
      <c r="W289" s="6">
        <v>0</v>
      </c>
      <c r="X289" s="6"/>
      <c r="Y289" s="6"/>
      <c r="Z289" s="6">
        <v>214.1</v>
      </c>
      <c r="AA289" s="6">
        <v>90.765000000000001</v>
      </c>
      <c r="AB289" s="6">
        <v>123.33499999999999</v>
      </c>
      <c r="AC289" s="6">
        <v>0.47799216179601323</v>
      </c>
      <c r="AD289" s="6">
        <v>6.6950000000000003</v>
      </c>
      <c r="AE289" s="6">
        <v>1.0999999999999999E-2</v>
      </c>
      <c r="AF289" s="6">
        <v>0.1</v>
      </c>
      <c r="AG289" s="6"/>
      <c r="AH289" s="6">
        <v>1.4076618779929211</v>
      </c>
      <c r="AI289" s="6">
        <v>3.5000000000000003E-2</v>
      </c>
      <c r="AJ289" s="6"/>
      <c r="AK289" s="6"/>
      <c r="AL289" s="6"/>
      <c r="AM289" s="6"/>
      <c r="AN289" s="6">
        <v>1.8139627725934426</v>
      </c>
      <c r="AO289" s="6"/>
      <c r="AP289" s="6"/>
      <c r="AQ289" s="6"/>
      <c r="AR289" s="6"/>
      <c r="AS289" s="6">
        <v>2.464513474593705</v>
      </c>
      <c r="AT289" s="6"/>
      <c r="AU289" s="6"/>
      <c r="AV289" s="6"/>
      <c r="AW289" s="6">
        <v>0.15574650912996779</v>
      </c>
      <c r="AX289" s="6"/>
      <c r="AY289" s="6">
        <v>0</v>
      </c>
      <c r="AZ289" s="6">
        <v>1.2613631420990823</v>
      </c>
      <c r="BA289" s="6"/>
      <c r="BB289" s="6">
        <f t="shared" si="12"/>
        <v>5.6955858984161978</v>
      </c>
      <c r="BC289" s="6">
        <f t="shared" si="13"/>
        <v>5.0951750290820161</v>
      </c>
      <c r="BD289" s="6">
        <f t="shared" si="14"/>
        <v>5.5641198370371461</v>
      </c>
      <c r="BE289" s="13" t="s">
        <v>126</v>
      </c>
      <c r="BF289" s="17" t="s">
        <v>127</v>
      </c>
      <c r="BG289" s="13" t="s">
        <v>128</v>
      </c>
    </row>
    <row r="290" spans="1:59" x14ac:dyDescent="0.2">
      <c r="A290" s="3" t="s">
        <v>196</v>
      </c>
      <c r="B290" s="31" t="s">
        <v>406</v>
      </c>
      <c r="C290" s="7">
        <v>485222</v>
      </c>
      <c r="D290" s="7">
        <v>2130406</v>
      </c>
      <c r="E290" s="6">
        <v>0</v>
      </c>
      <c r="F290" s="6">
        <v>0</v>
      </c>
      <c r="G290" s="6">
        <v>30.2</v>
      </c>
      <c r="H290" s="6">
        <v>7.8020000000000014</v>
      </c>
      <c r="I290" s="6">
        <v>1.1640000000000001</v>
      </c>
      <c r="J290" s="6">
        <v>354.6</v>
      </c>
      <c r="K290" s="6">
        <v>4.5</v>
      </c>
      <c r="L290" s="6">
        <v>1.3353874393601679</v>
      </c>
      <c r="M290" s="6">
        <v>0.37740106620032154</v>
      </c>
      <c r="N290" s="6">
        <v>0.8</v>
      </c>
      <c r="O290" s="6">
        <v>0.26</v>
      </c>
      <c r="P290" s="6">
        <v>274.39999999999998</v>
      </c>
      <c r="Q290" s="6">
        <v>234.03600000000003</v>
      </c>
      <c r="R290" s="6">
        <v>73</v>
      </c>
      <c r="S290" s="6">
        <v>198</v>
      </c>
      <c r="T290" s="6">
        <v>6.5</v>
      </c>
      <c r="U290" s="6">
        <v>2</v>
      </c>
      <c r="V290" s="6">
        <v>4.5</v>
      </c>
      <c r="W290" s="6">
        <v>264.5</v>
      </c>
      <c r="X290" s="6">
        <v>71</v>
      </c>
      <c r="Y290" s="6">
        <v>193.5</v>
      </c>
      <c r="Z290" s="6">
        <v>128.23500000000001</v>
      </c>
      <c r="AA290" s="6">
        <v>35.58</v>
      </c>
      <c r="AB290" s="6">
        <v>92.655000000000001</v>
      </c>
      <c r="AC290" s="6">
        <v>0.59372409521966318</v>
      </c>
      <c r="AD290" s="6">
        <v>8.3159999999999989</v>
      </c>
      <c r="AE290" s="6">
        <v>1.0999999999999999E-2</v>
      </c>
      <c r="AF290" s="6">
        <v>0.1</v>
      </c>
      <c r="AG290" s="6">
        <v>0.1</v>
      </c>
      <c r="AH290" s="6">
        <v>0.83293774724130754</v>
      </c>
      <c r="AI290" s="6">
        <v>3.5000000000000003E-2</v>
      </c>
      <c r="AJ290" s="6"/>
      <c r="AK290" s="6"/>
      <c r="AL290" s="6"/>
      <c r="AM290" s="6"/>
      <c r="AN290" s="6">
        <v>0.71111332900843349</v>
      </c>
      <c r="AO290" s="6"/>
      <c r="AP290" s="6"/>
      <c r="AQ290" s="6"/>
      <c r="AR290" s="6"/>
      <c r="AS290" s="6">
        <v>1.8514708907632174</v>
      </c>
      <c r="AT290" s="6"/>
      <c r="AU290" s="6"/>
      <c r="AV290" s="6"/>
      <c r="AW290" s="6">
        <v>8.5673367091197397E-2</v>
      </c>
      <c r="AX290" s="6"/>
      <c r="AY290" s="6">
        <v>0.41271426194042271</v>
      </c>
      <c r="AZ290" s="6">
        <v>0.71114784045931023</v>
      </c>
      <c r="BA290" s="6"/>
      <c r="BB290" s="6">
        <f t="shared" si="12"/>
        <v>3.3594054273221583</v>
      </c>
      <c r="BC290" s="6">
        <f t="shared" si="13"/>
        <v>3.1394503480214597</v>
      </c>
      <c r="BD290" s="5">
        <f t="shared" si="14"/>
        <v>3.3845200894471112</v>
      </c>
      <c r="BE290" s="13" t="s">
        <v>127</v>
      </c>
      <c r="BF290" s="17" t="s">
        <v>127</v>
      </c>
      <c r="BG290" s="13" t="s">
        <v>128</v>
      </c>
    </row>
    <row r="291" spans="1:59" x14ac:dyDescent="0.2">
      <c r="A291" s="3" t="s">
        <v>196</v>
      </c>
      <c r="B291" s="31" t="s">
        <v>336</v>
      </c>
      <c r="C291" s="7">
        <v>491807</v>
      </c>
      <c r="D291" s="7">
        <v>2127960</v>
      </c>
      <c r="E291" s="6">
        <v>0</v>
      </c>
      <c r="F291" s="6">
        <v>0</v>
      </c>
      <c r="G291" s="6">
        <v>372.5</v>
      </c>
      <c r="H291" s="6">
        <v>7.53</v>
      </c>
      <c r="I291" s="6">
        <v>0.5</v>
      </c>
      <c r="J291" s="6">
        <v>498</v>
      </c>
      <c r="K291" s="6">
        <v>5</v>
      </c>
      <c r="L291" s="6">
        <v>2.2584240199291989</v>
      </c>
      <c r="M291" s="6">
        <v>0.71785180379657565</v>
      </c>
      <c r="N291" s="6">
        <v>4.62</v>
      </c>
      <c r="O291" s="6">
        <v>0.25</v>
      </c>
      <c r="P291" s="6">
        <v>322</v>
      </c>
      <c r="Q291" s="6">
        <v>328.68</v>
      </c>
      <c r="R291" s="6">
        <v>54</v>
      </c>
      <c r="S291" s="6">
        <v>268</v>
      </c>
      <c r="T291" s="6">
        <v>1</v>
      </c>
      <c r="U291" s="6">
        <v>0</v>
      </c>
      <c r="V291" s="6">
        <v>1</v>
      </c>
      <c r="W291" s="6">
        <v>321</v>
      </c>
      <c r="X291" s="6">
        <v>54</v>
      </c>
      <c r="Y291" s="6">
        <v>267</v>
      </c>
      <c r="Z291" s="6">
        <v>155.065</v>
      </c>
      <c r="AA291" s="6">
        <v>61.174999999999997</v>
      </c>
      <c r="AB291" s="6">
        <v>93.89</v>
      </c>
      <c r="AC291" s="6">
        <v>0.35804790013547516</v>
      </c>
      <c r="AD291" s="6">
        <v>5.0149999999999997</v>
      </c>
      <c r="AE291" s="6">
        <v>1.0999999999999999E-2</v>
      </c>
      <c r="AF291" s="6">
        <v>0.105</v>
      </c>
      <c r="AG291" s="6">
        <v>0.105</v>
      </c>
      <c r="AH291" s="6">
        <v>1.0785967103893399</v>
      </c>
      <c r="AI291" s="6">
        <v>3.5000000000000003E-2</v>
      </c>
      <c r="AJ291" s="6"/>
      <c r="AK291" s="6"/>
      <c r="AL291" s="6"/>
      <c r="AM291" s="6"/>
      <c r="AN291" s="6">
        <v>1.2226158989969558</v>
      </c>
      <c r="AO291" s="6"/>
      <c r="AP291" s="6"/>
      <c r="AQ291" s="6"/>
      <c r="AR291" s="6"/>
      <c r="AS291" s="6">
        <v>1.8761571693067272</v>
      </c>
      <c r="AT291" s="6"/>
      <c r="AU291" s="6"/>
      <c r="AV291" s="6"/>
      <c r="AW291" s="6">
        <v>0.15318909518694698</v>
      </c>
      <c r="AX291" s="6"/>
      <c r="AY291" s="6">
        <v>0.39191213180229656</v>
      </c>
      <c r="AZ291" s="6">
        <v>1.8028793875864471</v>
      </c>
      <c r="BA291" s="6"/>
      <c r="BB291" s="6">
        <f t="shared" si="12"/>
        <v>5.054841551077077</v>
      </c>
      <c r="BC291" s="6">
        <f t="shared" si="13"/>
        <v>4.412920434250589</v>
      </c>
      <c r="BD291" s="6">
        <f t="shared" si="14"/>
        <v>6.7800723953694959</v>
      </c>
      <c r="BE291" s="13" t="s">
        <v>129</v>
      </c>
      <c r="BF291" s="17" t="s">
        <v>127</v>
      </c>
      <c r="BG291" s="13" t="s">
        <v>128</v>
      </c>
    </row>
    <row r="292" spans="1:59" x14ac:dyDescent="0.2">
      <c r="A292" s="3" t="s">
        <v>168</v>
      </c>
      <c r="B292" s="31" t="s">
        <v>407</v>
      </c>
      <c r="C292" s="7">
        <v>483072</v>
      </c>
      <c r="D292" s="7">
        <v>2129627</v>
      </c>
      <c r="E292" s="6">
        <v>0</v>
      </c>
      <c r="F292" s="6">
        <v>0</v>
      </c>
      <c r="G292" s="6">
        <v>46</v>
      </c>
      <c r="H292" s="6">
        <v>7.6360000000000001</v>
      </c>
      <c r="I292" s="6">
        <v>0.5</v>
      </c>
      <c r="J292" s="6">
        <v>271.8</v>
      </c>
      <c r="K292" s="6">
        <v>2.5</v>
      </c>
      <c r="L292" s="6">
        <v>1.1282286613347319</v>
      </c>
      <c r="M292" s="6">
        <v>0.251262234507658</v>
      </c>
      <c r="N292" s="6">
        <v>0.26750000000000002</v>
      </c>
      <c r="O292" s="6">
        <v>0.4</v>
      </c>
      <c r="P292" s="6">
        <v>210.4</v>
      </c>
      <c r="Q292" s="6">
        <v>179.38800000000001</v>
      </c>
      <c r="R292" s="6">
        <v>57</v>
      </c>
      <c r="S292" s="6">
        <v>151</v>
      </c>
      <c r="T292" s="6">
        <v>2.5</v>
      </c>
      <c r="U292" s="6">
        <v>2</v>
      </c>
      <c r="V292" s="6">
        <v>0.5</v>
      </c>
      <c r="W292" s="6">
        <v>205.5</v>
      </c>
      <c r="X292" s="6">
        <v>55</v>
      </c>
      <c r="Y292" s="6">
        <v>150.5</v>
      </c>
      <c r="Z292" s="6">
        <v>91.483333333333334</v>
      </c>
      <c r="AA292" s="6">
        <v>32.46</v>
      </c>
      <c r="AB292" s="6">
        <v>59.023333333333333</v>
      </c>
      <c r="AC292" s="6">
        <v>0.44179469711631508</v>
      </c>
      <c r="AD292" s="6">
        <v>6.1879999999999997</v>
      </c>
      <c r="AE292" s="6">
        <v>1.0999999999999999E-2</v>
      </c>
      <c r="AF292" s="6">
        <v>0.12800000000000003</v>
      </c>
      <c r="AG292" s="6">
        <v>0.1</v>
      </c>
      <c r="AH292" s="6">
        <v>0.51405371642723297</v>
      </c>
      <c r="AI292" s="6">
        <v>3.5000000000000003E-2</v>
      </c>
      <c r="AJ292" s="6"/>
      <c r="AK292" s="6"/>
      <c r="AL292" s="6"/>
      <c r="AM292" s="6"/>
      <c r="AN292" s="6">
        <v>0.64873496681471121</v>
      </c>
      <c r="AO292" s="6"/>
      <c r="AP292" s="6"/>
      <c r="AQ292" s="6"/>
      <c r="AR292" s="6"/>
      <c r="AS292" s="6">
        <v>1.1794555304121237</v>
      </c>
      <c r="AT292" s="6"/>
      <c r="AU292" s="6"/>
      <c r="AV292" s="6"/>
      <c r="AW292" s="6">
        <v>7.0243636301638449E-2</v>
      </c>
      <c r="AX292" s="6"/>
      <c r="AY292" s="6">
        <v>0.44266932933932435</v>
      </c>
      <c r="AZ292" s="6">
        <v>0.67417685181157849</v>
      </c>
      <c r="BA292" s="6"/>
      <c r="BB292" s="6">
        <f t="shared" si="12"/>
        <v>2.5726109853400523</v>
      </c>
      <c r="BC292" s="6">
        <f t="shared" si="13"/>
        <v>2.335339309385938</v>
      </c>
      <c r="BD292" s="5">
        <f t="shared" si="14"/>
        <v>4.8344351858877381</v>
      </c>
      <c r="BE292" s="13" t="s">
        <v>129</v>
      </c>
      <c r="BF292" s="17" t="s">
        <v>127</v>
      </c>
      <c r="BG292" s="13" t="s">
        <v>128</v>
      </c>
    </row>
    <row r="293" spans="1:59" x14ac:dyDescent="0.2">
      <c r="A293" s="3" t="s">
        <v>168</v>
      </c>
      <c r="B293" s="31" t="s">
        <v>373</v>
      </c>
      <c r="C293" s="7">
        <v>484817</v>
      </c>
      <c r="D293" s="7">
        <v>2130992</v>
      </c>
      <c r="E293" s="6">
        <v>0.25</v>
      </c>
      <c r="F293" s="6">
        <v>0</v>
      </c>
      <c r="G293" s="6">
        <v>15</v>
      </c>
      <c r="H293" s="6">
        <v>7.9175000000000004</v>
      </c>
      <c r="I293" s="6">
        <v>0.5</v>
      </c>
      <c r="J293" s="6">
        <v>317.5</v>
      </c>
      <c r="K293" s="6">
        <v>2.5</v>
      </c>
      <c r="L293" s="6">
        <v>1.2361511734626982</v>
      </c>
      <c r="M293" s="6">
        <v>0.29828223281527649</v>
      </c>
      <c r="N293" s="6">
        <v>1.6</v>
      </c>
      <c r="O293" s="6">
        <v>0.3</v>
      </c>
      <c r="P293" s="6">
        <v>242</v>
      </c>
      <c r="Q293" s="6">
        <v>209.55</v>
      </c>
      <c r="R293" s="6">
        <v>58</v>
      </c>
      <c r="S293" s="6">
        <v>184</v>
      </c>
      <c r="T293" s="6">
        <v>3</v>
      </c>
      <c r="U293" s="6">
        <v>3</v>
      </c>
      <c r="V293" s="6">
        <v>0</v>
      </c>
      <c r="W293" s="6">
        <v>239</v>
      </c>
      <c r="X293" s="6">
        <v>55</v>
      </c>
      <c r="Y293" s="6">
        <v>184</v>
      </c>
      <c r="Z293" s="6">
        <v>102.8175</v>
      </c>
      <c r="AA293" s="6">
        <v>34.147500000000001</v>
      </c>
      <c r="AB293" s="6">
        <v>68.67</v>
      </c>
      <c r="AC293" s="6">
        <v>0.50869218114960335</v>
      </c>
      <c r="AD293" s="6">
        <v>7.125</v>
      </c>
      <c r="AE293" s="6">
        <v>1.0750000000000001E-2</v>
      </c>
      <c r="AF293" s="6">
        <v>0.1</v>
      </c>
      <c r="AG293" s="6">
        <v>0.1</v>
      </c>
      <c r="AH293" s="6">
        <v>0.63194878201124294</v>
      </c>
      <c r="AI293" s="6">
        <v>3.5000000000000003E-2</v>
      </c>
      <c r="AJ293" s="6"/>
      <c r="AK293" s="6"/>
      <c r="AL293" s="6"/>
      <c r="AM293" s="6"/>
      <c r="AN293" s="6">
        <v>0.68241928239932126</v>
      </c>
      <c r="AO293" s="6"/>
      <c r="AP293" s="6"/>
      <c r="AQ293" s="6"/>
      <c r="AR293" s="6"/>
      <c r="AS293" s="6">
        <v>1.3721456490434067</v>
      </c>
      <c r="AT293" s="6"/>
      <c r="AU293" s="6"/>
      <c r="AV293" s="6"/>
      <c r="AW293" s="6">
        <v>9.7181729834791064E-2</v>
      </c>
      <c r="AX293" s="6"/>
      <c r="AY293" s="6">
        <v>0.48510567482110162</v>
      </c>
      <c r="AZ293" s="6">
        <v>0.75246835718324567</v>
      </c>
      <c r="BA293" s="6"/>
      <c r="BB293" s="6">
        <f t="shared" si="12"/>
        <v>2.9042150184607647</v>
      </c>
      <c r="BC293" s="6">
        <f t="shared" si="13"/>
        <v>2.6750743694388208</v>
      </c>
      <c r="BD293" s="6">
        <f t="shared" si="14"/>
        <v>4.1069862681599956</v>
      </c>
      <c r="BE293" s="13" t="s">
        <v>129</v>
      </c>
      <c r="BF293" s="17" t="s">
        <v>127</v>
      </c>
      <c r="BG293" s="13" t="s">
        <v>128</v>
      </c>
    </row>
    <row r="294" spans="1:59" x14ac:dyDescent="0.2">
      <c r="A294" s="3" t="s">
        <v>196</v>
      </c>
      <c r="B294" s="31" t="s">
        <v>408</v>
      </c>
      <c r="C294" s="8">
        <v>484526</v>
      </c>
      <c r="D294" s="8">
        <v>2130414</v>
      </c>
      <c r="E294" s="6">
        <v>0</v>
      </c>
      <c r="F294" s="6">
        <v>0</v>
      </c>
      <c r="G294" s="6">
        <v>58</v>
      </c>
      <c r="H294" s="6">
        <v>7.8159999999999998</v>
      </c>
      <c r="I294" s="6">
        <v>0.52200000000000002</v>
      </c>
      <c r="J294" s="6">
        <v>298.60000000000002</v>
      </c>
      <c r="K294" s="6">
        <v>3</v>
      </c>
      <c r="L294" s="6">
        <v>1.0869280188802937</v>
      </c>
      <c r="M294" s="6">
        <v>0.26547823879502441</v>
      </c>
      <c r="N294" s="6">
        <v>1.6</v>
      </c>
      <c r="O294" s="6">
        <v>0.34</v>
      </c>
      <c r="P294" s="6">
        <v>223.2</v>
      </c>
      <c r="Q294" s="6">
        <v>197.07600000000002</v>
      </c>
      <c r="R294" s="6">
        <v>65.333333333333329</v>
      </c>
      <c r="S294" s="6">
        <v>164</v>
      </c>
      <c r="T294" s="6">
        <v>0</v>
      </c>
      <c r="U294" s="6">
        <v>0</v>
      </c>
      <c r="V294" s="6">
        <v>0</v>
      </c>
      <c r="W294" s="6">
        <v>229.33333333333334</v>
      </c>
      <c r="X294" s="6">
        <v>65.333333333333329</v>
      </c>
      <c r="Y294" s="6">
        <v>164</v>
      </c>
      <c r="Z294" s="6">
        <v>100.71250000000001</v>
      </c>
      <c r="AA294" s="6">
        <v>30.087499999999999</v>
      </c>
      <c r="AB294" s="6">
        <v>70.625</v>
      </c>
      <c r="AC294" s="6">
        <v>0.51233334623572679</v>
      </c>
      <c r="AD294" s="6">
        <v>7.1760000000000002</v>
      </c>
      <c r="AE294" s="6">
        <v>1.0999999999999999E-2</v>
      </c>
      <c r="AF294" s="6">
        <v>0.1</v>
      </c>
      <c r="AG294" s="6">
        <v>0.1</v>
      </c>
      <c r="AH294" s="6">
        <v>0.62773266708307307</v>
      </c>
      <c r="AI294" s="6">
        <v>3.5000000000000003E-2</v>
      </c>
      <c r="AJ294" s="6"/>
      <c r="AK294" s="6"/>
      <c r="AL294" s="6"/>
      <c r="AM294" s="6"/>
      <c r="AN294" s="6">
        <v>0.60132741154748237</v>
      </c>
      <c r="AO294" s="6"/>
      <c r="AP294" s="6"/>
      <c r="AQ294" s="6"/>
      <c r="AR294" s="6"/>
      <c r="AS294" s="6">
        <v>1.4112322567372968</v>
      </c>
      <c r="AT294" s="6"/>
      <c r="AU294" s="6"/>
      <c r="AV294" s="6"/>
      <c r="AW294" s="6">
        <v>8.183724617666617E-2</v>
      </c>
      <c r="AX294" s="6"/>
      <c r="AY294" s="6">
        <v>0.43379375381372381</v>
      </c>
      <c r="AZ294" s="6">
        <v>0.64699230133530516</v>
      </c>
      <c r="BA294" s="6"/>
      <c r="BB294" s="6">
        <f t="shared" si="12"/>
        <v>2.7413892157967505</v>
      </c>
      <c r="BC294" s="6">
        <f t="shared" si="13"/>
        <v>2.4924722709941181</v>
      </c>
      <c r="BD294" s="5">
        <f t="shared" si="14"/>
        <v>4.7558947715915849</v>
      </c>
      <c r="BE294" s="13" t="s">
        <v>129</v>
      </c>
      <c r="BF294" s="17" t="s">
        <v>127</v>
      </c>
      <c r="BG294" s="13" t="s">
        <v>128</v>
      </c>
    </row>
    <row r="295" spans="1:59" x14ac:dyDescent="0.2">
      <c r="A295" s="3" t="s">
        <v>186</v>
      </c>
      <c r="B295" s="31" t="s">
        <v>187</v>
      </c>
      <c r="C295" s="7">
        <v>481415</v>
      </c>
      <c r="D295" s="7">
        <v>2133236</v>
      </c>
      <c r="E295" s="6">
        <v>14</v>
      </c>
      <c r="F295" s="6">
        <v>1</v>
      </c>
      <c r="G295" s="6">
        <v>3510</v>
      </c>
      <c r="H295" s="6">
        <v>7.59</v>
      </c>
      <c r="I295" s="6">
        <v>12.3</v>
      </c>
      <c r="J295" s="6">
        <v>202</v>
      </c>
      <c r="K295" s="6">
        <v>50</v>
      </c>
      <c r="L295" s="6">
        <v>0.5523141471089551</v>
      </c>
      <c r="M295" s="6">
        <v>0.23383070544100637</v>
      </c>
      <c r="N295" s="6"/>
      <c r="O295" s="6">
        <v>0.3</v>
      </c>
      <c r="P295" s="6">
        <v>172</v>
      </c>
      <c r="Q295" s="6">
        <v>133.32</v>
      </c>
      <c r="R295" s="6"/>
      <c r="S295" s="6"/>
      <c r="T295" s="6"/>
      <c r="U295" s="6"/>
      <c r="V295" s="6"/>
      <c r="W295" s="6"/>
      <c r="X295" s="6"/>
      <c r="Y295" s="6"/>
      <c r="Z295" s="6">
        <v>54.24</v>
      </c>
      <c r="AA295" s="6">
        <v>27.47</v>
      </c>
      <c r="AB295" s="6">
        <v>26.77</v>
      </c>
      <c r="AC295" s="6">
        <v>0.28058389781304433</v>
      </c>
      <c r="AD295" s="6">
        <v>3.93</v>
      </c>
      <c r="AE295" s="6">
        <v>0.03</v>
      </c>
      <c r="AF295" s="6">
        <v>0.1</v>
      </c>
      <c r="AG295" s="6"/>
      <c r="AH295" s="6">
        <v>0.49760566312721211</v>
      </c>
      <c r="AI295" s="6">
        <v>3.5000000000000003E-2</v>
      </c>
      <c r="AJ295" s="6"/>
      <c r="AK295" s="6"/>
      <c r="AL295" s="6"/>
      <c r="AM295" s="6"/>
      <c r="AN295" s="6">
        <v>0.54892958730475572</v>
      </c>
      <c r="AO295" s="6"/>
      <c r="AP295" s="6"/>
      <c r="AQ295" s="6"/>
      <c r="AR295" s="6"/>
      <c r="AS295" s="6">
        <v>0.53486936844270727</v>
      </c>
      <c r="AT295" s="6"/>
      <c r="AU295" s="6"/>
      <c r="AV295" s="6"/>
      <c r="AW295" s="6">
        <v>7.6722418290624525E-2</v>
      </c>
      <c r="AX295" s="6"/>
      <c r="AY295" s="6">
        <v>0</v>
      </c>
      <c r="AZ295" s="6">
        <v>0.5958853464399112</v>
      </c>
      <c r="BA295" s="6"/>
      <c r="BB295" s="6">
        <f t="shared" si="12"/>
        <v>1.7564067204779987</v>
      </c>
      <c r="BC295" s="6">
        <f t="shared" si="13"/>
        <v>1.564334413490218</v>
      </c>
      <c r="BD295" s="6">
        <f t="shared" si="14"/>
        <v>5.7840192667550197</v>
      </c>
      <c r="BE295" s="13" t="s">
        <v>135</v>
      </c>
      <c r="BF295" s="23" t="s">
        <v>135</v>
      </c>
      <c r="BG295" s="13" t="s">
        <v>0</v>
      </c>
    </row>
    <row r="296" spans="1:59" x14ac:dyDescent="0.2">
      <c r="A296" s="3" t="s">
        <v>168</v>
      </c>
      <c r="B296" s="31" t="s">
        <v>136</v>
      </c>
      <c r="C296" s="7">
        <v>481054</v>
      </c>
      <c r="D296" s="7">
        <v>2132826</v>
      </c>
      <c r="E296" s="6">
        <v>0</v>
      </c>
      <c r="F296" s="6">
        <v>0</v>
      </c>
      <c r="G296" s="6">
        <v>90</v>
      </c>
      <c r="H296" s="6">
        <v>7.55</v>
      </c>
      <c r="I296" s="6">
        <v>0.5</v>
      </c>
      <c r="J296" s="6">
        <v>293</v>
      </c>
      <c r="K296" s="6">
        <v>2.5</v>
      </c>
      <c r="L296" s="6">
        <v>0.88337485249770553</v>
      </c>
      <c r="M296" s="6">
        <v>0.41181282261021629</v>
      </c>
      <c r="N296" s="6"/>
      <c r="O296" s="6">
        <v>0.3</v>
      </c>
      <c r="P296" s="6">
        <v>248</v>
      </c>
      <c r="Q296" s="6">
        <v>193.38</v>
      </c>
      <c r="R296" s="6"/>
      <c r="S296" s="6"/>
      <c r="T296" s="6"/>
      <c r="U296" s="6"/>
      <c r="V296" s="6"/>
      <c r="W296" s="6">
        <v>0</v>
      </c>
      <c r="X296" s="6"/>
      <c r="Y296" s="6"/>
      <c r="Z296" s="6">
        <v>92.39</v>
      </c>
      <c r="AA296" s="6">
        <v>37.21</v>
      </c>
      <c r="AB296" s="6">
        <v>55.18</v>
      </c>
      <c r="AC296" s="6">
        <v>0.60257712405651254</v>
      </c>
      <c r="AD296" s="6">
        <v>8.44</v>
      </c>
      <c r="AE296" s="6">
        <v>1.0999999999999999E-2</v>
      </c>
      <c r="AF296" s="6">
        <v>0.1</v>
      </c>
      <c r="AG296" s="6"/>
      <c r="AH296" s="6">
        <v>0.5525713095981678</v>
      </c>
      <c r="AI296" s="6">
        <v>3.5000000000000003E-2</v>
      </c>
      <c r="AJ296" s="6"/>
      <c r="AK296" s="6"/>
      <c r="AL296" s="6"/>
      <c r="AM296" s="6"/>
      <c r="AN296" s="6">
        <v>0.74355007734916911</v>
      </c>
      <c r="AO296" s="6"/>
      <c r="AP296" s="6"/>
      <c r="AQ296" s="6"/>
      <c r="AR296" s="6"/>
      <c r="AS296" s="6">
        <v>1.1026537749434273</v>
      </c>
      <c r="AT296" s="6"/>
      <c r="AU296" s="6"/>
      <c r="AV296" s="6"/>
      <c r="AW296" s="6">
        <v>9.2066901948749433E-2</v>
      </c>
      <c r="AX296" s="6"/>
      <c r="AY296" s="6">
        <v>0</v>
      </c>
      <c r="AZ296" s="6">
        <v>0.75246835718324567</v>
      </c>
      <c r="BA296" s="6"/>
      <c r="BB296" s="6">
        <f t="shared" si="12"/>
        <v>2.6907391114245915</v>
      </c>
      <c r="BC296" s="6">
        <f t="shared" si="13"/>
        <v>2.4503361087626021</v>
      </c>
      <c r="BD296" s="5">
        <f t="shared" si="14"/>
        <v>4.6761230358585575</v>
      </c>
      <c r="BE296" s="13" t="s">
        <v>135</v>
      </c>
      <c r="BF296" s="23" t="s">
        <v>135</v>
      </c>
      <c r="BG296" s="13" t="s">
        <v>0</v>
      </c>
    </row>
    <row r="297" spans="1:59" x14ac:dyDescent="0.2">
      <c r="A297" s="3" t="s">
        <v>167</v>
      </c>
      <c r="B297" s="31" t="s">
        <v>137</v>
      </c>
      <c r="C297" s="7">
        <v>478852</v>
      </c>
      <c r="D297" s="7">
        <v>2149453</v>
      </c>
      <c r="E297" s="6">
        <v>0.5</v>
      </c>
      <c r="F297" s="6">
        <v>0</v>
      </c>
      <c r="G297" s="6">
        <v>35</v>
      </c>
      <c r="H297" s="6">
        <v>7.8650000000000002</v>
      </c>
      <c r="I297" s="6">
        <v>0.56000000000000005</v>
      </c>
      <c r="J297" s="6">
        <v>338</v>
      </c>
      <c r="K297" s="6">
        <v>2.5</v>
      </c>
      <c r="L297" s="6">
        <v>1.3750491674314935</v>
      </c>
      <c r="M297" s="6">
        <v>0.30180802752940511</v>
      </c>
      <c r="N297" s="6">
        <v>2.4</v>
      </c>
      <c r="O297" s="6">
        <v>0.45</v>
      </c>
      <c r="P297" s="6">
        <v>242</v>
      </c>
      <c r="Q297" s="6">
        <v>223.08</v>
      </c>
      <c r="R297" s="6">
        <v>68</v>
      </c>
      <c r="S297" s="6">
        <v>188</v>
      </c>
      <c r="T297" s="6">
        <v>4</v>
      </c>
      <c r="U297" s="6">
        <v>4</v>
      </c>
      <c r="V297" s="6">
        <v>0</v>
      </c>
      <c r="W297" s="6">
        <v>252</v>
      </c>
      <c r="X297" s="6">
        <v>64</v>
      </c>
      <c r="Y297" s="6">
        <v>188</v>
      </c>
      <c r="Z297" s="6">
        <v>103.34</v>
      </c>
      <c r="AA297" s="6">
        <v>44.45</v>
      </c>
      <c r="AB297" s="6">
        <v>58.89</v>
      </c>
      <c r="AC297" s="6">
        <v>0.46728285271917941</v>
      </c>
      <c r="AD297" s="6">
        <v>6.5449999999999999</v>
      </c>
      <c r="AE297" s="6">
        <v>1.0999999999999999E-2</v>
      </c>
      <c r="AF297" s="6">
        <v>0.1</v>
      </c>
      <c r="AG297" s="6">
        <v>0.1</v>
      </c>
      <c r="AH297" s="6">
        <v>0.61336664584634604</v>
      </c>
      <c r="AI297" s="6">
        <v>3.5000000000000003E-2</v>
      </c>
      <c r="AJ297" s="6"/>
      <c r="AK297" s="6"/>
      <c r="AL297" s="6"/>
      <c r="AM297" s="6"/>
      <c r="AN297" s="6">
        <v>0.88826787763860471</v>
      </c>
      <c r="AO297" s="6"/>
      <c r="AP297" s="6"/>
      <c r="AQ297" s="6"/>
      <c r="AR297" s="6"/>
      <c r="AS297" s="6">
        <v>1.176712610573956</v>
      </c>
      <c r="AT297" s="6"/>
      <c r="AU297" s="6"/>
      <c r="AV297" s="6"/>
      <c r="AW297" s="6">
        <v>9.0532453582936948E-2</v>
      </c>
      <c r="AX297" s="6"/>
      <c r="AY297" s="6">
        <v>0.44766184057247455</v>
      </c>
      <c r="AZ297" s="6">
        <v>0.8742551433169502</v>
      </c>
      <c r="BA297" s="6"/>
      <c r="BB297" s="6">
        <f t="shared" si="12"/>
        <v>3.029768085112448</v>
      </c>
      <c r="BC297" s="6">
        <f t="shared" si="13"/>
        <v>2.7575066935264241</v>
      </c>
      <c r="BD297" s="5">
        <f t="shared" si="14"/>
        <v>4.7044835781939129</v>
      </c>
      <c r="BE297" s="13" t="s">
        <v>135</v>
      </c>
      <c r="BF297" s="23" t="s">
        <v>135</v>
      </c>
      <c r="BG297" s="13" t="s">
        <v>0</v>
      </c>
    </row>
    <row r="298" spans="1:59" x14ac:dyDescent="0.2">
      <c r="A298" s="3" t="s">
        <v>167</v>
      </c>
      <c r="B298" s="31" t="s">
        <v>247</v>
      </c>
      <c r="C298" s="7">
        <v>480221</v>
      </c>
      <c r="D298" s="7">
        <v>2151033</v>
      </c>
      <c r="E298" s="6">
        <v>0.5</v>
      </c>
      <c r="F298" s="6">
        <v>0</v>
      </c>
      <c r="G298" s="6">
        <v>652.5</v>
      </c>
      <c r="H298" s="6">
        <v>7.63</v>
      </c>
      <c r="I298" s="6">
        <v>35.26</v>
      </c>
      <c r="J298" s="6">
        <v>716.5</v>
      </c>
      <c r="K298" s="6">
        <v>51.25</v>
      </c>
      <c r="L298" s="6">
        <v>3.2589812508194571</v>
      </c>
      <c r="M298" s="6">
        <v>0.83913914196259831</v>
      </c>
      <c r="N298" s="6"/>
      <c r="O298" s="6">
        <v>0.1</v>
      </c>
      <c r="P298" s="6">
        <v>502</v>
      </c>
      <c r="Q298" s="6">
        <v>472.89000000000004</v>
      </c>
      <c r="R298" s="6"/>
      <c r="S298" s="6"/>
      <c r="T298" s="6"/>
      <c r="U298" s="6"/>
      <c r="V298" s="6"/>
      <c r="W298" s="6">
        <v>0</v>
      </c>
      <c r="X298" s="6"/>
      <c r="Y298" s="6"/>
      <c r="Z298" s="6">
        <v>244.11</v>
      </c>
      <c r="AA298" s="6">
        <v>113.99</v>
      </c>
      <c r="AB298" s="6">
        <v>130.12</v>
      </c>
      <c r="AC298" s="6">
        <v>0.45121888910392882</v>
      </c>
      <c r="AD298" s="6">
        <v>6.32</v>
      </c>
      <c r="AE298" s="6">
        <v>3.3000000000000002E-2</v>
      </c>
      <c r="AF298" s="6">
        <v>0.1</v>
      </c>
      <c r="AG298" s="6"/>
      <c r="AH298" s="6">
        <v>2.0679783468665418</v>
      </c>
      <c r="AI298" s="6">
        <v>3.5000000000000003E-2</v>
      </c>
      <c r="AJ298" s="6"/>
      <c r="AK298" s="6"/>
      <c r="AL298" s="6"/>
      <c r="AM298" s="6"/>
      <c r="AN298" s="6">
        <v>2.2780577873147361</v>
      </c>
      <c r="AO298" s="6"/>
      <c r="AP298" s="6"/>
      <c r="AQ298" s="6"/>
      <c r="AR298" s="6"/>
      <c r="AS298" s="6">
        <v>2.6002880065830078</v>
      </c>
      <c r="AT298" s="6"/>
      <c r="AU298" s="6"/>
      <c r="AV298" s="6"/>
      <c r="AW298" s="6">
        <v>0.22377372001432153</v>
      </c>
      <c r="AX298" s="6"/>
      <c r="AY298" s="6">
        <v>0</v>
      </c>
      <c r="AZ298" s="6">
        <v>2.0377539037014483</v>
      </c>
      <c r="BA298" s="6"/>
      <c r="BB298" s="6">
        <f t="shared" si="12"/>
        <v>7.1398734176135132</v>
      </c>
      <c r="BC298" s="6">
        <f t="shared" si="13"/>
        <v>6.6173176287525264</v>
      </c>
      <c r="BD298" s="6">
        <f t="shared" si="14"/>
        <v>3.7984192201722742</v>
      </c>
      <c r="BE298" s="13" t="s">
        <v>135</v>
      </c>
      <c r="BF298" s="23" t="s">
        <v>135</v>
      </c>
      <c r="BG298" s="13" t="s">
        <v>0</v>
      </c>
    </row>
    <row r="299" spans="1:59" x14ac:dyDescent="0.2">
      <c r="A299" s="3" t="s">
        <v>196</v>
      </c>
      <c r="B299" s="31" t="s">
        <v>138</v>
      </c>
      <c r="C299" s="7">
        <v>498153</v>
      </c>
      <c r="D299" s="7">
        <v>2128420</v>
      </c>
      <c r="E299" s="6">
        <v>0</v>
      </c>
      <c r="F299" s="6">
        <v>0</v>
      </c>
      <c r="G299" s="6">
        <v>10</v>
      </c>
      <c r="H299" s="6">
        <v>7.58</v>
      </c>
      <c r="I299" s="6">
        <v>0.5</v>
      </c>
      <c r="J299" s="6">
        <v>283</v>
      </c>
      <c r="K299" s="6">
        <v>2.5</v>
      </c>
      <c r="L299" s="6">
        <v>1.276714304444736</v>
      </c>
      <c r="M299" s="6">
        <v>0.23975404056074237</v>
      </c>
      <c r="N299" s="6">
        <v>0.04</v>
      </c>
      <c r="O299" s="6">
        <v>0.4</v>
      </c>
      <c r="P299" s="6">
        <v>224</v>
      </c>
      <c r="Q299" s="6">
        <v>186.78</v>
      </c>
      <c r="R299" s="6">
        <v>52</v>
      </c>
      <c r="S299" s="6">
        <v>172</v>
      </c>
      <c r="T299" s="6">
        <v>4</v>
      </c>
      <c r="U299" s="6">
        <v>2</v>
      </c>
      <c r="V299" s="6">
        <v>2</v>
      </c>
      <c r="W299" s="6">
        <v>220</v>
      </c>
      <c r="X299" s="6">
        <v>50</v>
      </c>
      <c r="Y299" s="6">
        <v>170</v>
      </c>
      <c r="Z299" s="6">
        <v>101.43</v>
      </c>
      <c r="AA299" s="6">
        <v>42.95</v>
      </c>
      <c r="AB299" s="6">
        <v>58.48</v>
      </c>
      <c r="AC299" s="6">
        <v>0.26987458873621056</v>
      </c>
      <c r="AD299" s="6">
        <v>3.78</v>
      </c>
      <c r="AE299" s="6">
        <v>1.0999999999999999E-2</v>
      </c>
      <c r="AF299" s="6">
        <v>0.1</v>
      </c>
      <c r="AG299" s="6">
        <v>0.1</v>
      </c>
      <c r="AH299" s="6">
        <v>0.65479908390589214</v>
      </c>
      <c r="AI299" s="6">
        <v>3.5000000000000003E-2</v>
      </c>
      <c r="AJ299" s="6"/>
      <c r="AK299" s="6"/>
      <c r="AL299" s="6"/>
      <c r="AM299" s="6"/>
      <c r="AN299" s="6">
        <v>0.85832626378561794</v>
      </c>
      <c r="AO299" s="6"/>
      <c r="AP299" s="6"/>
      <c r="AQ299" s="6"/>
      <c r="AR299" s="6"/>
      <c r="AS299" s="6">
        <v>1.1684838510594528</v>
      </c>
      <c r="AT299" s="6"/>
      <c r="AU299" s="6"/>
      <c r="AV299" s="6"/>
      <c r="AW299" s="6">
        <v>8.8998005217124448E-2</v>
      </c>
      <c r="AX299" s="6"/>
      <c r="AY299" s="6">
        <v>0.42769179563987347</v>
      </c>
      <c r="AZ299" s="6">
        <v>0.75246835718324567</v>
      </c>
      <c r="BA299" s="6"/>
      <c r="BB299" s="6">
        <f t="shared" si="12"/>
        <v>2.8682764772454408</v>
      </c>
      <c r="BC299" s="6">
        <f t="shared" si="13"/>
        <v>2.4411420176475813</v>
      </c>
      <c r="BD299" s="6">
        <f t="shared" si="14"/>
        <v>8.0448444591193553</v>
      </c>
      <c r="BE299" s="13" t="s">
        <v>135</v>
      </c>
      <c r="BF299" s="23" t="s">
        <v>135</v>
      </c>
      <c r="BG299" s="13" t="s">
        <v>0</v>
      </c>
    </row>
    <row r="300" spans="1:59" x14ac:dyDescent="0.2">
      <c r="A300" s="3" t="s">
        <v>165</v>
      </c>
      <c r="B300" s="31" t="s">
        <v>289</v>
      </c>
      <c r="C300" s="7">
        <v>477696</v>
      </c>
      <c r="D300" s="7">
        <v>2134789</v>
      </c>
      <c r="E300" s="6">
        <v>0</v>
      </c>
      <c r="F300" s="6">
        <v>0</v>
      </c>
      <c r="G300" s="6">
        <v>40</v>
      </c>
      <c r="H300" s="6">
        <v>7.5</v>
      </c>
      <c r="I300" s="6">
        <v>2.8</v>
      </c>
      <c r="J300" s="6">
        <v>187</v>
      </c>
      <c r="K300" s="6">
        <v>5</v>
      </c>
      <c r="L300" s="6">
        <v>0.8489576504523404</v>
      </c>
      <c r="M300" s="6">
        <v>0.22339435308718583</v>
      </c>
      <c r="N300" s="6">
        <v>4.68</v>
      </c>
      <c r="O300" s="6">
        <v>0.1</v>
      </c>
      <c r="P300" s="6">
        <v>148</v>
      </c>
      <c r="Q300" s="6">
        <v>123.42</v>
      </c>
      <c r="R300" s="6">
        <v>24</v>
      </c>
      <c r="S300" s="6">
        <v>124</v>
      </c>
      <c r="T300" s="6">
        <v>10</v>
      </c>
      <c r="U300" s="6">
        <v>2</v>
      </c>
      <c r="V300" s="6">
        <v>8</v>
      </c>
      <c r="W300" s="6">
        <v>138</v>
      </c>
      <c r="X300" s="6">
        <v>22</v>
      </c>
      <c r="Y300" s="6">
        <v>116</v>
      </c>
      <c r="Z300" s="6">
        <v>53.75</v>
      </c>
      <c r="AA300" s="6">
        <v>28.22</v>
      </c>
      <c r="AB300" s="6">
        <v>25.53</v>
      </c>
      <c r="AC300" s="6">
        <v>4.7834913876524103E-2</v>
      </c>
      <c r="AD300" s="6">
        <v>0.67</v>
      </c>
      <c r="AE300" s="6">
        <v>1.0999999999999999E-2</v>
      </c>
      <c r="AF300" s="6">
        <v>0.1</v>
      </c>
      <c r="AG300" s="6">
        <v>0.1</v>
      </c>
      <c r="AH300" s="6">
        <v>0.44368103268790338</v>
      </c>
      <c r="AI300" s="6">
        <v>3.5000000000000003E-2</v>
      </c>
      <c r="AJ300" s="6"/>
      <c r="AK300" s="6"/>
      <c r="AL300" s="6"/>
      <c r="AM300" s="6"/>
      <c r="AN300" s="6">
        <v>0.56390039423124905</v>
      </c>
      <c r="AO300" s="6"/>
      <c r="AP300" s="6"/>
      <c r="AQ300" s="6"/>
      <c r="AR300" s="6"/>
      <c r="AS300" s="6">
        <v>0.51018308989919769</v>
      </c>
      <c r="AT300" s="6"/>
      <c r="AU300" s="6"/>
      <c r="AV300" s="6"/>
      <c r="AW300" s="6">
        <v>7.4165004347603702E-2</v>
      </c>
      <c r="AX300" s="6"/>
      <c r="AY300" s="6">
        <v>0.16508570477616907</v>
      </c>
      <c r="AZ300" s="6">
        <v>0.54369100952546645</v>
      </c>
      <c r="BA300" s="6"/>
      <c r="BB300" s="6">
        <f t="shared" si="12"/>
        <v>1.6919394980035167</v>
      </c>
      <c r="BC300" s="6">
        <f t="shared" si="13"/>
        <v>1.5638679501039539</v>
      </c>
      <c r="BD300" s="6">
        <f t="shared" si="14"/>
        <v>3.9336339737783956</v>
      </c>
      <c r="BE300" s="13" t="s">
        <v>135</v>
      </c>
      <c r="BF300" s="23" t="s">
        <v>135</v>
      </c>
      <c r="BG300" s="13" t="s">
        <v>0</v>
      </c>
    </row>
    <row r="301" spans="1:59" x14ac:dyDescent="0.2">
      <c r="A301" s="3" t="s">
        <v>186</v>
      </c>
      <c r="B301" s="31" t="s">
        <v>308</v>
      </c>
      <c r="C301" s="8">
        <v>484129</v>
      </c>
      <c r="D301" s="8">
        <v>2131185</v>
      </c>
      <c r="E301" s="6">
        <v>0</v>
      </c>
      <c r="F301" s="6">
        <v>0</v>
      </c>
      <c r="G301" s="6">
        <v>7.5</v>
      </c>
      <c r="H301" s="6">
        <v>7.79</v>
      </c>
      <c r="I301" s="6">
        <v>0.59</v>
      </c>
      <c r="J301" s="6">
        <v>404</v>
      </c>
      <c r="K301" s="6">
        <v>2.5</v>
      </c>
      <c r="L301" s="6">
        <v>1.6200668677068311</v>
      </c>
      <c r="M301" s="6">
        <v>0.370913603926325</v>
      </c>
      <c r="N301" s="6">
        <v>0.8</v>
      </c>
      <c r="O301" s="6">
        <v>0.35</v>
      </c>
      <c r="P301" s="6">
        <v>294</v>
      </c>
      <c r="Q301" s="6">
        <v>266.64</v>
      </c>
      <c r="R301" s="6">
        <v>76</v>
      </c>
      <c r="S301" s="6">
        <v>216</v>
      </c>
      <c r="T301" s="6">
        <v>4</v>
      </c>
      <c r="U301" s="6">
        <v>2</v>
      </c>
      <c r="V301" s="6">
        <v>2</v>
      </c>
      <c r="W301" s="6">
        <v>288</v>
      </c>
      <c r="X301" s="6">
        <v>74</v>
      </c>
      <c r="Y301" s="6">
        <v>214</v>
      </c>
      <c r="Z301" s="6">
        <v>134.72999999999999</v>
      </c>
      <c r="AA301" s="6">
        <v>54.43</v>
      </c>
      <c r="AB301" s="6">
        <v>80.3</v>
      </c>
      <c r="AC301" s="6">
        <v>0.71109812270176131</v>
      </c>
      <c r="AD301" s="6">
        <v>9.9600000000000009</v>
      </c>
      <c r="AE301" s="6">
        <v>1.0999999999999999E-2</v>
      </c>
      <c r="AF301" s="6">
        <v>0.1</v>
      </c>
      <c r="AG301" s="6">
        <v>0.1</v>
      </c>
      <c r="AH301" s="6">
        <v>0.8296897772225692</v>
      </c>
      <c r="AI301" s="6">
        <v>3.5000000000000003E-2</v>
      </c>
      <c r="AJ301" s="6"/>
      <c r="AK301" s="6"/>
      <c r="AL301" s="6"/>
      <c r="AM301" s="6"/>
      <c r="AN301" s="6">
        <v>1.0878786366585158</v>
      </c>
      <c r="AO301" s="6"/>
      <c r="AP301" s="6"/>
      <c r="AQ301" s="6"/>
      <c r="AR301" s="6"/>
      <c r="AS301" s="6">
        <v>1.6046081053281218</v>
      </c>
      <c r="AT301" s="6"/>
      <c r="AU301" s="6"/>
      <c r="AV301" s="6"/>
      <c r="AW301" s="6">
        <v>0.11278195488721805</v>
      </c>
      <c r="AX301" s="6"/>
      <c r="AY301" s="6">
        <v>0</v>
      </c>
      <c r="AZ301" s="6">
        <v>0.97429428906963589</v>
      </c>
      <c r="BA301" s="6"/>
      <c r="BB301" s="6">
        <f t="shared" si="12"/>
        <v>3.7795629859434916</v>
      </c>
      <c r="BC301" s="6">
        <f t="shared" si="13"/>
        <v>3.5317683715574866</v>
      </c>
      <c r="BD301" s="6">
        <f t="shared" si="14"/>
        <v>3.3891859398737676</v>
      </c>
      <c r="BE301" s="13" t="s">
        <v>135</v>
      </c>
      <c r="BF301" s="23" t="s">
        <v>135</v>
      </c>
      <c r="BG301" s="13" t="s">
        <v>0</v>
      </c>
    </row>
    <row r="302" spans="1:59" x14ac:dyDescent="0.2">
      <c r="A302" s="3" t="s">
        <v>196</v>
      </c>
      <c r="B302" s="31" t="s">
        <v>139</v>
      </c>
      <c r="C302" s="7">
        <v>498224</v>
      </c>
      <c r="D302" s="7">
        <v>2129148</v>
      </c>
      <c r="E302" s="6">
        <v>0</v>
      </c>
      <c r="F302" s="6">
        <v>0</v>
      </c>
      <c r="G302" s="6">
        <v>10</v>
      </c>
      <c r="H302" s="6">
        <v>7.54</v>
      </c>
      <c r="I302" s="6">
        <v>0.5</v>
      </c>
      <c r="J302" s="6">
        <v>222</v>
      </c>
      <c r="K302" s="6">
        <v>2.5</v>
      </c>
      <c r="L302" s="6">
        <v>0.96368165727022415</v>
      </c>
      <c r="M302" s="6">
        <v>0.19123910529433333</v>
      </c>
      <c r="N302" s="6">
        <v>1.2</v>
      </c>
      <c r="O302" s="6">
        <v>0.4</v>
      </c>
      <c r="P302" s="6">
        <v>184</v>
      </c>
      <c r="Q302" s="6">
        <v>146.52000000000001</v>
      </c>
      <c r="R302" s="6">
        <v>44</v>
      </c>
      <c r="S302" s="6">
        <v>140</v>
      </c>
      <c r="T302" s="6">
        <v>0</v>
      </c>
      <c r="U302" s="6">
        <v>0</v>
      </c>
      <c r="V302" s="6">
        <v>0</v>
      </c>
      <c r="W302" s="6">
        <v>184</v>
      </c>
      <c r="X302" s="6">
        <v>44</v>
      </c>
      <c r="Y302" s="6">
        <v>140</v>
      </c>
      <c r="Z302" s="6">
        <v>76.510000000000005</v>
      </c>
      <c r="AA302" s="6">
        <v>31.21</v>
      </c>
      <c r="AB302" s="6">
        <v>45.3</v>
      </c>
      <c r="AC302" s="6">
        <v>0.24560015482872075</v>
      </c>
      <c r="AD302" s="6">
        <v>3.44</v>
      </c>
      <c r="AE302" s="6">
        <v>1.0999999999999999E-2</v>
      </c>
      <c r="AF302" s="6">
        <v>0.1</v>
      </c>
      <c r="AG302" s="6">
        <v>0.1</v>
      </c>
      <c r="AH302" s="6">
        <v>0.48469706433479076</v>
      </c>
      <c r="AI302" s="6">
        <v>3.5000000000000003E-2</v>
      </c>
      <c r="AJ302" s="6"/>
      <c r="AK302" s="6"/>
      <c r="AL302" s="6"/>
      <c r="AM302" s="6"/>
      <c r="AN302" s="6">
        <v>0.62378362193722237</v>
      </c>
      <c r="AO302" s="6"/>
      <c r="AP302" s="6"/>
      <c r="AQ302" s="6"/>
      <c r="AR302" s="6"/>
      <c r="AS302" s="6">
        <v>0.90516354659535081</v>
      </c>
      <c r="AT302" s="6"/>
      <c r="AU302" s="6"/>
      <c r="AV302" s="6"/>
      <c r="AW302" s="6">
        <v>8.6952074062707801E-2</v>
      </c>
      <c r="AX302" s="6"/>
      <c r="AY302" s="6">
        <v>0.41105009152937255</v>
      </c>
      <c r="AZ302" s="6">
        <v>0.64373015527815236</v>
      </c>
      <c r="BA302" s="6"/>
      <c r="BB302" s="6">
        <f t="shared" si="12"/>
        <v>2.2596293978734336</v>
      </c>
      <c r="BC302" s="6">
        <f t="shared" si="13"/>
        <v>1.885217981728069</v>
      </c>
      <c r="BD302" s="5">
        <f t="shared" si="14"/>
        <v>9.033177385203544</v>
      </c>
      <c r="BE302" s="13" t="s">
        <v>135</v>
      </c>
      <c r="BF302" s="23" t="s">
        <v>135</v>
      </c>
      <c r="BG302" s="13" t="s">
        <v>0</v>
      </c>
    </row>
    <row r="303" spans="1:59" x14ac:dyDescent="0.2">
      <c r="A303" s="3" t="s">
        <v>196</v>
      </c>
      <c r="B303" s="31" t="s">
        <v>327</v>
      </c>
      <c r="C303" s="7">
        <v>493006</v>
      </c>
      <c r="D303" s="7">
        <v>2128467</v>
      </c>
      <c r="E303" s="6">
        <v>14.285714285714286</v>
      </c>
      <c r="F303" s="6">
        <v>0.14285714285714285</v>
      </c>
      <c r="G303" s="6">
        <v>1055.7142857142858</v>
      </c>
      <c r="H303" s="6">
        <v>7.5814285714285701</v>
      </c>
      <c r="I303" s="6">
        <v>0.5</v>
      </c>
      <c r="J303" s="6">
        <v>681</v>
      </c>
      <c r="K303" s="6">
        <v>14.642857142857142</v>
      </c>
      <c r="L303" s="6">
        <v>3.3106070538875052</v>
      </c>
      <c r="M303" s="6">
        <v>0.83651998017495988</v>
      </c>
      <c r="N303" s="6">
        <v>12.534285714285714</v>
      </c>
      <c r="O303" s="6">
        <v>0.25714285714285717</v>
      </c>
      <c r="P303" s="6">
        <v>447.42857142857144</v>
      </c>
      <c r="Q303" s="6">
        <v>449.46000000000004</v>
      </c>
      <c r="R303" s="6">
        <v>84.571428571428569</v>
      </c>
      <c r="S303" s="6">
        <v>362.85714285714283</v>
      </c>
      <c r="T303" s="6">
        <v>4.5714285714285712</v>
      </c>
      <c r="U303" s="6">
        <v>2</v>
      </c>
      <c r="V303" s="6">
        <v>2.5714285714285716</v>
      </c>
      <c r="W303" s="6">
        <v>442.85714285714283</v>
      </c>
      <c r="X303" s="6">
        <v>82.571428571428569</v>
      </c>
      <c r="Y303" s="6">
        <v>360.28571428571428</v>
      </c>
      <c r="Z303" s="6">
        <v>235.14857142857142</v>
      </c>
      <c r="AA303" s="6">
        <v>97.671428571428564</v>
      </c>
      <c r="AB303" s="6">
        <v>137.47714285714287</v>
      </c>
      <c r="AC303" s="6">
        <v>0.19837720147087287</v>
      </c>
      <c r="AD303" s="6">
        <v>2.7785714285714289</v>
      </c>
      <c r="AE303" s="6">
        <v>1.0999999999999998E-2</v>
      </c>
      <c r="AF303" s="6">
        <v>0.14000000000000001</v>
      </c>
      <c r="AG303" s="6">
        <v>0.20714285714285716</v>
      </c>
      <c r="AH303" s="6">
        <v>1.7997680021415188</v>
      </c>
      <c r="AI303" s="6">
        <v>5.171428571428572E-2</v>
      </c>
      <c r="AJ303" s="6"/>
      <c r="AK303" s="6"/>
      <c r="AL303" s="6"/>
      <c r="AM303" s="6"/>
      <c r="AN303" s="6">
        <v>1.9519080649875598</v>
      </c>
      <c r="AO303" s="6"/>
      <c r="AP303" s="6"/>
      <c r="AQ303" s="6"/>
      <c r="AR303" s="6"/>
      <c r="AS303" s="6">
        <v>2.7472301407705646</v>
      </c>
      <c r="AT303" s="6"/>
      <c r="AU303" s="6"/>
      <c r="AV303" s="6"/>
      <c r="AW303" s="6">
        <v>0.15191038821543656</v>
      </c>
      <c r="AX303" s="6"/>
      <c r="AY303" s="6">
        <v>0.38394788769227101</v>
      </c>
      <c r="AZ303" s="6">
        <v>2.351230605764989</v>
      </c>
      <c r="BA303" s="6"/>
      <c r="BB303" s="6">
        <f t="shared" si="12"/>
        <v>7.20227919973855</v>
      </c>
      <c r="BC303" s="6">
        <f t="shared" si="13"/>
        <v>6.1452722376748561</v>
      </c>
      <c r="BD303" s="6">
        <f t="shared" si="14"/>
        <v>7.9191076132577098</v>
      </c>
      <c r="BE303" s="13" t="s">
        <v>135</v>
      </c>
      <c r="BF303" s="23" t="s">
        <v>135</v>
      </c>
      <c r="BG303" s="13" t="s">
        <v>0</v>
      </c>
    </row>
    <row r="304" spans="1:59" x14ac:dyDescent="0.2">
      <c r="A304" s="3" t="s">
        <v>168</v>
      </c>
      <c r="B304" s="31" t="s">
        <v>378</v>
      </c>
      <c r="C304" s="7">
        <v>481921</v>
      </c>
      <c r="D304" s="7">
        <v>2130816</v>
      </c>
      <c r="E304" s="6">
        <v>0</v>
      </c>
      <c r="F304" s="6">
        <v>0</v>
      </c>
      <c r="G304" s="6">
        <v>2166.6666666666665</v>
      </c>
      <c r="H304" s="6">
        <v>7.94</v>
      </c>
      <c r="I304" s="6">
        <v>13.4</v>
      </c>
      <c r="J304" s="6">
        <v>182</v>
      </c>
      <c r="K304" s="6">
        <v>60</v>
      </c>
      <c r="L304" s="6">
        <v>0.63589878064769889</v>
      </c>
      <c r="M304" s="6">
        <v>0.21653080604368222</v>
      </c>
      <c r="N304" s="6">
        <v>4</v>
      </c>
      <c r="O304" s="6">
        <v>0.2</v>
      </c>
      <c r="P304" s="6">
        <v>121.33333333333333</v>
      </c>
      <c r="Q304" s="6">
        <v>120.12</v>
      </c>
      <c r="R304" s="6">
        <v>32</v>
      </c>
      <c r="S304" s="6">
        <v>89.333333333333329</v>
      </c>
      <c r="T304" s="6">
        <v>2</v>
      </c>
      <c r="U304" s="6">
        <v>2</v>
      </c>
      <c r="V304" s="6">
        <v>0</v>
      </c>
      <c r="W304" s="6">
        <v>119.33333333333333</v>
      </c>
      <c r="X304" s="6">
        <v>30</v>
      </c>
      <c r="Y304" s="6">
        <v>89.333333333333329</v>
      </c>
      <c r="Z304" s="6">
        <v>57.75</v>
      </c>
      <c r="AA304" s="6">
        <v>30.71</v>
      </c>
      <c r="AB304" s="6">
        <v>27.04</v>
      </c>
      <c r="AC304" s="6">
        <v>7.1633378491710212E-2</v>
      </c>
      <c r="AD304" s="6">
        <v>1.0033333333333332</v>
      </c>
      <c r="AE304" s="6">
        <v>1.1000000000000001E-2</v>
      </c>
      <c r="AF304" s="6">
        <v>0.1</v>
      </c>
      <c r="AG304" s="6">
        <v>0.1</v>
      </c>
      <c r="AH304" s="6">
        <v>0.55035047539732107</v>
      </c>
      <c r="AI304" s="6">
        <v>3.5000000000000003E-2</v>
      </c>
      <c r="AJ304" s="6"/>
      <c r="AK304" s="6"/>
      <c r="AL304" s="6"/>
      <c r="AM304" s="6"/>
      <c r="AN304" s="6">
        <v>0.61380308398622685</v>
      </c>
      <c r="AO304" s="6"/>
      <c r="AP304" s="6"/>
      <c r="AQ304" s="6"/>
      <c r="AR304" s="6"/>
      <c r="AS304" s="6">
        <v>0.5403552081190427</v>
      </c>
      <c r="AT304" s="6"/>
      <c r="AU304" s="6"/>
      <c r="AV304" s="6"/>
      <c r="AW304" s="6">
        <v>7.7830630999266875E-2</v>
      </c>
      <c r="AX304" s="6"/>
      <c r="AY304" s="6">
        <v>0.25822377544793917</v>
      </c>
      <c r="AZ304" s="6">
        <v>0.4393023356965769</v>
      </c>
      <c r="BA304" s="6"/>
      <c r="BB304" s="6">
        <f t="shared" si="12"/>
        <v>1.6712912588011133</v>
      </c>
      <c r="BC304" s="6">
        <f t="shared" si="13"/>
        <v>1.4744134405804123</v>
      </c>
      <c r="BD304" s="6">
        <f t="shared" si="14"/>
        <v>6.2586236482848792</v>
      </c>
      <c r="BE304" s="13" t="s">
        <v>135</v>
      </c>
      <c r="BF304" s="23" t="s">
        <v>135</v>
      </c>
      <c r="BG304" s="13" t="s">
        <v>0</v>
      </c>
    </row>
    <row r="305" spans="1:59" x14ac:dyDescent="0.2">
      <c r="A305" s="3" t="s">
        <v>171</v>
      </c>
      <c r="B305" s="31" t="s">
        <v>216</v>
      </c>
      <c r="C305" s="7">
        <v>490215</v>
      </c>
      <c r="D305" s="7">
        <v>2136947</v>
      </c>
      <c r="E305" s="6">
        <v>0</v>
      </c>
      <c r="F305" s="6">
        <v>0</v>
      </c>
      <c r="G305" s="6">
        <v>6500</v>
      </c>
      <c r="H305" s="6">
        <v>7.6</v>
      </c>
      <c r="I305" s="6">
        <v>0.67</v>
      </c>
      <c r="J305" s="6">
        <v>1191</v>
      </c>
      <c r="K305" s="6">
        <v>2.5</v>
      </c>
      <c r="L305" s="6">
        <v>2.9189065163235872</v>
      </c>
      <c r="M305" s="6">
        <v>2.0393196626519616</v>
      </c>
      <c r="N305" s="6">
        <v>1.47</v>
      </c>
      <c r="O305" s="6">
        <v>0.6</v>
      </c>
      <c r="P305" s="6">
        <v>904</v>
      </c>
      <c r="Q305" s="6">
        <v>786.06000000000006</v>
      </c>
      <c r="R305" s="6">
        <v>164</v>
      </c>
      <c r="S305" s="6">
        <v>740</v>
      </c>
      <c r="T305" s="6">
        <v>14</v>
      </c>
      <c r="U305" s="6">
        <v>8</v>
      </c>
      <c r="V305" s="6">
        <v>6</v>
      </c>
      <c r="W305" s="6">
        <v>890</v>
      </c>
      <c r="X305" s="6">
        <v>156</v>
      </c>
      <c r="Y305" s="6">
        <v>734</v>
      </c>
      <c r="Z305" s="6">
        <v>382.34</v>
      </c>
      <c r="AA305" s="6">
        <v>127.85</v>
      </c>
      <c r="AB305" s="6">
        <v>254.49</v>
      </c>
      <c r="AC305" s="6">
        <v>4.9262821753435257E-2</v>
      </c>
      <c r="AD305" s="6">
        <v>0.69</v>
      </c>
      <c r="AE305" s="6">
        <v>1.0999999999999999E-2</v>
      </c>
      <c r="AF305" s="6">
        <v>0.1</v>
      </c>
      <c r="AG305" s="6">
        <v>0.1</v>
      </c>
      <c r="AH305" s="6">
        <v>6.3843431188840301</v>
      </c>
      <c r="AI305" s="6">
        <v>3.5000000000000003E-2</v>
      </c>
      <c r="AJ305" s="6"/>
      <c r="AK305" s="6"/>
      <c r="AL305" s="6"/>
      <c r="AM305" s="6"/>
      <c r="AN305" s="6">
        <v>2.5550177154548628</v>
      </c>
      <c r="AO305" s="6"/>
      <c r="AP305" s="6"/>
      <c r="AQ305" s="6"/>
      <c r="AR305" s="6"/>
      <c r="AS305" s="6">
        <v>5.0853733799629701</v>
      </c>
      <c r="AT305" s="6"/>
      <c r="AU305" s="6"/>
      <c r="AV305" s="6"/>
      <c r="AW305" s="6">
        <v>0.27108587796020667</v>
      </c>
      <c r="AX305" s="6"/>
      <c r="AY305" s="6">
        <v>0.49093027125977695</v>
      </c>
      <c r="AZ305" s="6">
        <v>4.0276629985646553</v>
      </c>
      <c r="BA305" s="6"/>
      <c r="BB305" s="6">
        <f t="shared" si="12"/>
        <v>11.939139971942694</v>
      </c>
      <c r="BC305" s="6">
        <f t="shared" si="13"/>
        <v>11.391832119613014</v>
      </c>
      <c r="BD305" s="6">
        <f t="shared" si="14"/>
        <v>2.345842471466375</v>
      </c>
      <c r="BE305" s="13" t="s">
        <v>140</v>
      </c>
      <c r="BF305" s="25" t="s">
        <v>141</v>
      </c>
      <c r="BG305" s="13" t="s">
        <v>142</v>
      </c>
    </row>
    <row r="306" spans="1:59" x14ac:dyDescent="0.2">
      <c r="A306" s="3" t="s">
        <v>171</v>
      </c>
      <c r="B306" s="31" t="s">
        <v>217</v>
      </c>
      <c r="C306" s="7">
        <v>490395</v>
      </c>
      <c r="D306" s="7">
        <v>2136697</v>
      </c>
      <c r="E306" s="6">
        <v>18</v>
      </c>
      <c r="F306" s="6">
        <v>0</v>
      </c>
      <c r="G306" s="6">
        <v>2600</v>
      </c>
      <c r="H306" s="6">
        <v>7.89</v>
      </c>
      <c r="I306" s="6">
        <v>0.73</v>
      </c>
      <c r="J306" s="6">
        <v>1150</v>
      </c>
      <c r="K306" s="6">
        <v>5</v>
      </c>
      <c r="L306" s="6">
        <v>3.3810803723613483</v>
      </c>
      <c r="M306" s="6">
        <v>2.3101006966970354</v>
      </c>
      <c r="N306" s="6">
        <v>3.16</v>
      </c>
      <c r="O306" s="6">
        <v>0.5</v>
      </c>
      <c r="P306" s="6">
        <v>860</v>
      </c>
      <c r="Q306" s="6">
        <v>759</v>
      </c>
      <c r="R306" s="6">
        <v>144</v>
      </c>
      <c r="S306" s="6">
        <v>716</v>
      </c>
      <c r="T306" s="6">
        <v>6</v>
      </c>
      <c r="U306" s="6">
        <v>0</v>
      </c>
      <c r="V306" s="6">
        <v>6</v>
      </c>
      <c r="W306" s="6">
        <v>854</v>
      </c>
      <c r="X306" s="6">
        <v>144</v>
      </c>
      <c r="Y306" s="6">
        <v>710</v>
      </c>
      <c r="Z306" s="6">
        <v>391.3</v>
      </c>
      <c r="AA306" s="6">
        <v>114.6</v>
      </c>
      <c r="AB306" s="6">
        <v>276.7</v>
      </c>
      <c r="AC306" s="6">
        <v>2.7130249661312177E-2</v>
      </c>
      <c r="AD306" s="6">
        <v>0.38</v>
      </c>
      <c r="AE306" s="6">
        <v>1.0999999999999999E-2</v>
      </c>
      <c r="AF306" s="6">
        <v>0.1</v>
      </c>
      <c r="AG306" s="6">
        <v>0.1</v>
      </c>
      <c r="AH306" s="6">
        <v>6.2552571309598166</v>
      </c>
      <c r="AI306" s="6">
        <v>3.5000000000000003E-2</v>
      </c>
      <c r="AJ306" s="6"/>
      <c r="AK306" s="6"/>
      <c r="AL306" s="6"/>
      <c r="AM306" s="6"/>
      <c r="AN306" s="6">
        <v>2.2905334597534805</v>
      </c>
      <c r="AO306" s="6"/>
      <c r="AP306" s="6"/>
      <c r="AQ306" s="6"/>
      <c r="AR306" s="6"/>
      <c r="AS306" s="6">
        <v>5.5297263937461434</v>
      </c>
      <c r="AT306" s="6"/>
      <c r="AU306" s="6"/>
      <c r="AV306" s="6"/>
      <c r="AW306" s="6">
        <v>0.25829880824510254</v>
      </c>
      <c r="AX306" s="6"/>
      <c r="AY306" s="6">
        <v>0.46097520386087532</v>
      </c>
      <c r="AZ306" s="6">
        <v>4.0102648862598409</v>
      </c>
      <c r="BA306" s="6"/>
      <c r="BB306" s="6">
        <f t="shared" si="12"/>
        <v>12.088823548004566</v>
      </c>
      <c r="BC306" s="6">
        <f t="shared" si="13"/>
        <v>11.973568449679513</v>
      </c>
      <c r="BD306" s="6">
        <f t="shared" si="14"/>
        <v>0.47898437668268939</v>
      </c>
      <c r="BE306" s="13" t="s">
        <v>140</v>
      </c>
      <c r="BF306" s="25" t="s">
        <v>141</v>
      </c>
      <c r="BG306" s="13" t="s">
        <v>142</v>
      </c>
    </row>
    <row r="307" spans="1:59" x14ac:dyDescent="0.2">
      <c r="A307" s="3" t="s">
        <v>196</v>
      </c>
      <c r="B307" s="31" t="s">
        <v>335</v>
      </c>
      <c r="C307" s="7">
        <v>492917</v>
      </c>
      <c r="D307" s="7">
        <v>2128568</v>
      </c>
      <c r="E307" s="6">
        <v>0</v>
      </c>
      <c r="F307" s="6">
        <v>0</v>
      </c>
      <c r="G307" s="6">
        <v>390</v>
      </c>
      <c r="H307" s="6">
        <v>7.35</v>
      </c>
      <c r="I307" s="6">
        <v>0.63</v>
      </c>
      <c r="J307" s="6">
        <v>969</v>
      </c>
      <c r="K307" s="6">
        <v>17.5</v>
      </c>
      <c r="L307" s="6">
        <v>4.2070932214501111</v>
      </c>
      <c r="M307" s="6">
        <v>0.9844018841846951</v>
      </c>
      <c r="N307" s="6"/>
      <c r="O307" s="6">
        <v>0.4</v>
      </c>
      <c r="P307" s="6">
        <v>696</v>
      </c>
      <c r="Q307" s="6">
        <v>639.54000000000008</v>
      </c>
      <c r="R307" s="6"/>
      <c r="S307" s="6"/>
      <c r="T307" s="6"/>
      <c r="U307" s="6"/>
      <c r="V307" s="6"/>
      <c r="W307" s="6"/>
      <c r="X307" s="6"/>
      <c r="Y307" s="6"/>
      <c r="Z307" s="6">
        <v>367.68</v>
      </c>
      <c r="AA307" s="6">
        <v>151.07</v>
      </c>
      <c r="AB307" s="6">
        <v>216.61</v>
      </c>
      <c r="AC307" s="6">
        <v>0.30771414747435644</v>
      </c>
      <c r="AD307" s="6">
        <v>4.3099999999999996</v>
      </c>
      <c r="AE307" s="6">
        <v>1.2E-2</v>
      </c>
      <c r="AF307" s="6">
        <v>0.25</v>
      </c>
      <c r="AG307" s="6"/>
      <c r="AH307" s="6">
        <v>4.8271913387466165</v>
      </c>
      <c r="AI307" s="6">
        <v>3.5000000000000003E-2</v>
      </c>
      <c r="AJ307" s="6"/>
      <c r="AK307" s="6"/>
      <c r="AL307" s="6"/>
      <c r="AM307" s="6"/>
      <c r="AN307" s="6">
        <v>3.0191127301761562</v>
      </c>
      <c r="AO307" s="6"/>
      <c r="AP307" s="6"/>
      <c r="AQ307" s="6"/>
      <c r="AR307" s="6"/>
      <c r="AS307" s="6">
        <v>4.3283275046286773</v>
      </c>
      <c r="AT307" s="6"/>
      <c r="AU307" s="6"/>
      <c r="AV307" s="6"/>
      <c r="AW307" s="6">
        <v>0.22223927164850904</v>
      </c>
      <c r="AX307" s="6"/>
      <c r="AY307" s="6">
        <v>0</v>
      </c>
      <c r="AZ307" s="6">
        <v>3.9319733808881741</v>
      </c>
      <c r="BA307" s="6"/>
      <c r="BB307" s="6">
        <f t="shared" si="12"/>
        <v>11.501652887341518</v>
      </c>
      <c r="BC307" s="6">
        <f t="shared" si="13"/>
        <v>10.32640059185578</v>
      </c>
      <c r="BD307" s="6">
        <f t="shared" si="14"/>
        <v>5.3841369621243764</v>
      </c>
      <c r="BE307" s="13" t="s">
        <v>140</v>
      </c>
      <c r="BF307" s="25" t="s">
        <v>141</v>
      </c>
      <c r="BG307" s="13" t="s">
        <v>142</v>
      </c>
    </row>
    <row r="308" spans="1:59" x14ac:dyDescent="0.2">
      <c r="A308" s="3" t="s">
        <v>168</v>
      </c>
      <c r="B308" s="31" t="s">
        <v>386</v>
      </c>
      <c r="C308" s="7">
        <v>482211</v>
      </c>
      <c r="D308" s="7">
        <v>2130826</v>
      </c>
      <c r="E308" s="6">
        <v>0</v>
      </c>
      <c r="F308" s="6">
        <v>0</v>
      </c>
      <c r="G308" s="6">
        <v>35</v>
      </c>
      <c r="H308" s="6">
        <v>7.77</v>
      </c>
      <c r="I308" s="6">
        <v>0.64</v>
      </c>
      <c r="J308" s="6">
        <v>424</v>
      </c>
      <c r="K308" s="6">
        <v>2.5</v>
      </c>
      <c r="L308" s="6">
        <v>0.86370787990035403</v>
      </c>
      <c r="M308" s="6">
        <v>0.35257947141285645</v>
      </c>
      <c r="N308" s="6">
        <v>2.4</v>
      </c>
      <c r="O308" s="6">
        <v>0.4</v>
      </c>
      <c r="P308" s="6">
        <v>304</v>
      </c>
      <c r="Q308" s="6">
        <v>279.84000000000003</v>
      </c>
      <c r="R308" s="6">
        <v>92</v>
      </c>
      <c r="S308" s="6">
        <v>212</v>
      </c>
      <c r="T308" s="6">
        <v>2</v>
      </c>
      <c r="U308" s="6">
        <v>2</v>
      </c>
      <c r="V308" s="6">
        <v>0</v>
      </c>
      <c r="W308" s="6">
        <v>302</v>
      </c>
      <c r="X308" s="6">
        <v>9</v>
      </c>
      <c r="Y308" s="6">
        <v>212</v>
      </c>
      <c r="Z308" s="6">
        <v>106.4</v>
      </c>
      <c r="AA308" s="6">
        <v>45.45</v>
      </c>
      <c r="AB308" s="6">
        <v>60.95</v>
      </c>
      <c r="AC308" s="6">
        <v>0.93028198180762534</v>
      </c>
      <c r="AD308" s="6">
        <v>13.03</v>
      </c>
      <c r="AE308" s="6">
        <v>1.0999999999999999E-2</v>
      </c>
      <c r="AF308" s="6">
        <v>0.1</v>
      </c>
      <c r="AG308" s="6">
        <v>0.1</v>
      </c>
      <c r="AH308" s="6">
        <v>1.1338746616697897</v>
      </c>
      <c r="AI308" s="6">
        <v>3.5000000000000003E-2</v>
      </c>
      <c r="AJ308" s="6"/>
      <c r="AK308" s="6"/>
      <c r="AL308" s="6"/>
      <c r="AM308" s="6"/>
      <c r="AN308" s="6">
        <v>0.90822895354059574</v>
      </c>
      <c r="AO308" s="6"/>
      <c r="AP308" s="6"/>
      <c r="AQ308" s="6"/>
      <c r="AR308" s="6"/>
      <c r="AS308" s="6">
        <v>1.217856408146472</v>
      </c>
      <c r="AT308" s="6"/>
      <c r="AU308" s="6"/>
      <c r="AV308" s="6"/>
      <c r="AW308" s="6">
        <v>0.11687381719605137</v>
      </c>
      <c r="AX308" s="6"/>
      <c r="AY308" s="6">
        <v>0.47761690797137624</v>
      </c>
      <c r="AZ308" s="6">
        <v>0.94819712061241357</v>
      </c>
      <c r="BA308" s="6"/>
      <c r="BB308" s="6">
        <f t="shared" si="12"/>
        <v>3.1911562994955327</v>
      </c>
      <c r="BC308" s="6">
        <f t="shared" si="13"/>
        <v>3.2804439947906254</v>
      </c>
      <c r="BD308" s="6">
        <f t="shared" si="14"/>
        <v>-1.3796849501648878</v>
      </c>
      <c r="BE308" s="13" t="s">
        <v>140</v>
      </c>
      <c r="BF308" s="25" t="s">
        <v>141</v>
      </c>
      <c r="BG308" s="13" t="s">
        <v>142</v>
      </c>
    </row>
    <row r="309" spans="1:59" x14ac:dyDescent="0.2">
      <c r="A309" s="3" t="s">
        <v>171</v>
      </c>
      <c r="B309" s="31" t="s">
        <v>356</v>
      </c>
      <c r="C309" s="7">
        <v>497105</v>
      </c>
      <c r="D309" s="7">
        <v>2138566</v>
      </c>
      <c r="E309" s="6">
        <v>0</v>
      </c>
      <c r="F309" s="6">
        <v>0</v>
      </c>
      <c r="G309" s="6">
        <v>149</v>
      </c>
      <c r="H309" s="6">
        <v>8.1339999999999986</v>
      </c>
      <c r="I309" s="6">
        <v>0.54600000000000004</v>
      </c>
      <c r="J309" s="6">
        <v>2260</v>
      </c>
      <c r="K309" s="6">
        <v>23</v>
      </c>
      <c r="L309" s="6">
        <v>6.4855447751409452</v>
      </c>
      <c r="M309" s="6">
        <v>4.2106450794008969</v>
      </c>
      <c r="N309" s="6">
        <v>18.596</v>
      </c>
      <c r="O309" s="6">
        <v>0.6</v>
      </c>
      <c r="P309" s="6">
        <v>1502.4</v>
      </c>
      <c r="Q309" s="6">
        <v>1491.6000000000001</v>
      </c>
      <c r="R309" s="6">
        <v>160</v>
      </c>
      <c r="S309" s="6">
        <v>1342.4</v>
      </c>
      <c r="T309" s="6">
        <v>5.6</v>
      </c>
      <c r="U309" s="6">
        <v>2.4</v>
      </c>
      <c r="V309" s="6">
        <v>3.2</v>
      </c>
      <c r="W309" s="6">
        <v>1496.8</v>
      </c>
      <c r="X309" s="6">
        <v>157.6</v>
      </c>
      <c r="Y309" s="6">
        <v>1339.2</v>
      </c>
      <c r="Z309" s="6">
        <v>329.62399999999997</v>
      </c>
      <c r="AA309" s="6">
        <v>87.494</v>
      </c>
      <c r="AB309" s="6">
        <v>242.13</v>
      </c>
      <c r="AC309" s="6">
        <v>5.2547009870330952E-2</v>
      </c>
      <c r="AD309" s="6">
        <v>0.73599999999999999</v>
      </c>
      <c r="AE309" s="6">
        <v>1.0999999999999999E-2</v>
      </c>
      <c r="AF309" s="6">
        <v>2.81</v>
      </c>
      <c r="AG309" s="6">
        <v>0.30399999999999999</v>
      </c>
      <c r="AH309" s="6">
        <v>10.832021653133458</v>
      </c>
      <c r="AI309" s="6">
        <v>3.5000000000000003E-2</v>
      </c>
      <c r="AJ309" s="6"/>
      <c r="AK309" s="6"/>
      <c r="AL309" s="6"/>
      <c r="AM309" s="6"/>
      <c r="AN309" s="6">
        <v>1.7485902490144216</v>
      </c>
      <c r="AO309" s="6"/>
      <c r="AP309" s="6"/>
      <c r="AQ309" s="6"/>
      <c r="AR309" s="6"/>
      <c r="AS309" s="6">
        <v>4.8385105945278744</v>
      </c>
      <c r="AT309" s="6"/>
      <c r="AU309" s="6"/>
      <c r="AV309" s="6"/>
      <c r="AW309" s="6">
        <v>0.70635773106234978</v>
      </c>
      <c r="AX309" s="6"/>
      <c r="AY309" s="6">
        <v>0.37909801963721085</v>
      </c>
      <c r="AZ309" s="6">
        <v>16.712626680005219</v>
      </c>
      <c r="BA309" s="6"/>
      <c r="BB309" s="6">
        <f t="shared" si="12"/>
        <v>24.006085254609864</v>
      </c>
      <c r="BC309" s="6">
        <f t="shared" si="13"/>
        <v>21.580758517545632</v>
      </c>
      <c r="BD309" s="6">
        <f t="shared" si="14"/>
        <v>5.3202339455350156</v>
      </c>
      <c r="BE309" s="13" t="s">
        <v>143</v>
      </c>
      <c r="BF309" s="27" t="s">
        <v>144</v>
      </c>
      <c r="BG309" s="13" t="s">
        <v>145</v>
      </c>
    </row>
    <row r="310" spans="1:59" x14ac:dyDescent="0.2">
      <c r="A310" s="3" t="s">
        <v>174</v>
      </c>
      <c r="B310" s="31" t="s">
        <v>391</v>
      </c>
      <c r="C310" s="7">
        <v>485353</v>
      </c>
      <c r="D310" s="7">
        <v>2136042</v>
      </c>
      <c r="E310" s="6">
        <v>0</v>
      </c>
      <c r="F310" s="6">
        <v>0</v>
      </c>
      <c r="G310" s="6">
        <v>12.5</v>
      </c>
      <c r="H310" s="6">
        <v>7.84</v>
      </c>
      <c r="I310" s="6">
        <v>0.5</v>
      </c>
      <c r="J310" s="6">
        <v>437.5</v>
      </c>
      <c r="K310" s="6">
        <v>5</v>
      </c>
      <c r="L310" s="6">
        <v>1.6512062409859709</v>
      </c>
      <c r="M310" s="6">
        <v>1.0097876061264208</v>
      </c>
      <c r="N310" s="6"/>
      <c r="O310" s="6">
        <v>0.15</v>
      </c>
      <c r="P310" s="6">
        <v>286</v>
      </c>
      <c r="Q310" s="6">
        <v>288.75</v>
      </c>
      <c r="R310" s="6"/>
      <c r="S310" s="6"/>
      <c r="T310" s="6"/>
      <c r="U310" s="6"/>
      <c r="V310" s="6"/>
      <c r="W310" s="6">
        <v>0</v>
      </c>
      <c r="X310" s="6"/>
      <c r="Y310" s="6"/>
      <c r="Z310" s="6">
        <v>146.185</v>
      </c>
      <c r="AA310" s="6">
        <v>50.44</v>
      </c>
      <c r="AB310" s="6">
        <v>95.745000000000005</v>
      </c>
      <c r="AC310" s="6">
        <v>0.15671288949100057</v>
      </c>
      <c r="AD310" s="6">
        <v>2.1949999999999998</v>
      </c>
      <c r="AE310" s="6">
        <v>1.0999999999999999E-2</v>
      </c>
      <c r="AF310" s="6">
        <v>0.1</v>
      </c>
      <c r="AG310" s="6"/>
      <c r="AH310" s="6">
        <v>0.9424318134499271</v>
      </c>
      <c r="AI310" s="6">
        <v>3.5000000000000003E-2</v>
      </c>
      <c r="AJ310" s="6"/>
      <c r="AK310" s="6"/>
      <c r="AL310" s="6"/>
      <c r="AM310" s="6"/>
      <c r="AN310" s="6">
        <v>1.0080343330505512</v>
      </c>
      <c r="AO310" s="6"/>
      <c r="AP310" s="6"/>
      <c r="AQ310" s="6"/>
      <c r="AR310" s="6"/>
      <c r="AS310" s="6">
        <v>1.9131865871219913</v>
      </c>
      <c r="AT310" s="6"/>
      <c r="AU310" s="6"/>
      <c r="AV310" s="6"/>
      <c r="AW310" s="6">
        <v>0.13758887013451998</v>
      </c>
      <c r="AX310" s="6"/>
      <c r="AY310" s="6">
        <v>0</v>
      </c>
      <c r="AZ310" s="6">
        <v>1.2330912096037581</v>
      </c>
      <c r="BA310" s="6"/>
      <c r="BB310" s="6">
        <f t="shared" si="12"/>
        <v>4.2919009999108209</v>
      </c>
      <c r="BC310" s="6">
        <f t="shared" si="13"/>
        <v>3.7601385500533193</v>
      </c>
      <c r="BD310" s="6">
        <f t="shared" si="14"/>
        <v>6.6040715095577216</v>
      </c>
      <c r="BE310" s="13" t="s">
        <v>146</v>
      </c>
      <c r="BF310" s="28" t="s">
        <v>147</v>
      </c>
      <c r="BG310" s="13" t="s">
        <v>148</v>
      </c>
    </row>
    <row r="311" spans="1:59" x14ac:dyDescent="0.2">
      <c r="A311" s="3" t="s">
        <v>174</v>
      </c>
      <c r="B311" s="31" t="s">
        <v>184</v>
      </c>
      <c r="C311" s="8">
        <v>486540</v>
      </c>
      <c r="D311" s="8">
        <v>2136732</v>
      </c>
      <c r="E311" s="6">
        <v>4.0588235294117645</v>
      </c>
      <c r="F311" s="6">
        <v>0</v>
      </c>
      <c r="G311" s="6">
        <v>3655.294117647059</v>
      </c>
      <c r="H311" s="6">
        <v>8.3047058823529412</v>
      </c>
      <c r="I311" s="6">
        <v>1.4641176470588233</v>
      </c>
      <c r="J311" s="6">
        <v>2004.5294117647059</v>
      </c>
      <c r="K311" s="6">
        <v>46.470588235294116</v>
      </c>
      <c r="L311" s="6">
        <v>8.493625587116977</v>
      </c>
      <c r="M311" s="6">
        <v>5.752935535199045</v>
      </c>
      <c r="N311" s="6">
        <v>42.022352941176472</v>
      </c>
      <c r="O311" s="6">
        <v>1.1176470588235294</v>
      </c>
      <c r="P311" s="6">
        <v>1354.1176470588234</v>
      </c>
      <c r="Q311" s="6">
        <v>1322.9894117647059</v>
      </c>
      <c r="R311" s="6">
        <v>131.76470588235293</v>
      </c>
      <c r="S311" s="6">
        <v>1222.3529411764705</v>
      </c>
      <c r="T311" s="6">
        <v>5.882352941176471</v>
      </c>
      <c r="U311" s="6">
        <v>2.4705882352941178</v>
      </c>
      <c r="V311" s="6">
        <v>3.4117647058823528</v>
      </c>
      <c r="W311" s="6">
        <v>1347.6470588235295</v>
      </c>
      <c r="X311" s="6">
        <v>129.29411764705881</v>
      </c>
      <c r="Y311" s="6">
        <v>1218.9411764705883</v>
      </c>
      <c r="Z311" s="6">
        <v>192.91823529411764</v>
      </c>
      <c r="AA311" s="6">
        <v>67.975294117647053</v>
      </c>
      <c r="AB311" s="6">
        <v>124.9429411764706</v>
      </c>
      <c r="AC311" s="6">
        <v>0.12389200696729244</v>
      </c>
      <c r="AD311" s="6">
        <v>1.7352941176470589</v>
      </c>
      <c r="AE311" s="6">
        <v>1.7941176470588238E-2</v>
      </c>
      <c r="AF311" s="6">
        <v>1.2588235294117649</v>
      </c>
      <c r="AG311" s="6">
        <v>0.39176470588235296</v>
      </c>
      <c r="AH311" s="6">
        <v>5.5604707841912528</v>
      </c>
      <c r="AI311" s="6">
        <v>3.5000000000000003E-2</v>
      </c>
      <c r="AJ311" s="6"/>
      <c r="AK311" s="6"/>
      <c r="AL311" s="6"/>
      <c r="AM311" s="6"/>
      <c r="AN311" s="6">
        <v>1.3585273422708071</v>
      </c>
      <c r="AO311" s="6"/>
      <c r="AP311" s="6"/>
      <c r="AQ311" s="6"/>
      <c r="AR311" s="6"/>
      <c r="AS311" s="6">
        <v>2.4967024456357323</v>
      </c>
      <c r="AT311" s="6"/>
      <c r="AU311" s="6"/>
      <c r="AV311" s="6"/>
      <c r="AW311" s="6">
        <v>0.47658161008764405</v>
      </c>
      <c r="AX311" s="6"/>
      <c r="AY311" s="6">
        <v>0.32167435121827059</v>
      </c>
      <c r="AZ311" s="6">
        <v>18.277740394578956</v>
      </c>
      <c r="BA311" s="6"/>
      <c r="BB311" s="6">
        <f t="shared" si="12"/>
        <v>22.609551792573139</v>
      </c>
      <c r="BC311" s="6">
        <f t="shared" si="13"/>
        <v>19.930923913474565</v>
      </c>
      <c r="BD311" s="6">
        <f t="shared" si="14"/>
        <v>6.2966570886694884</v>
      </c>
      <c r="BE311" s="13" t="s">
        <v>151</v>
      </c>
      <c r="BF311" s="22" t="s">
        <v>151</v>
      </c>
      <c r="BG311" s="13" t="s">
        <v>152</v>
      </c>
    </row>
    <row r="312" spans="1:59" x14ac:dyDescent="0.2">
      <c r="A312" s="3" t="s">
        <v>174</v>
      </c>
      <c r="B312" s="31" t="s">
        <v>153</v>
      </c>
      <c r="C312" s="7">
        <v>486545</v>
      </c>
      <c r="D312" s="7">
        <v>2136763</v>
      </c>
      <c r="E312" s="6">
        <v>0</v>
      </c>
      <c r="F312" s="6">
        <v>0</v>
      </c>
      <c r="G312" s="6">
        <v>840.1</v>
      </c>
      <c r="H312" s="6">
        <v>8.2009090909090911</v>
      </c>
      <c r="I312" s="6">
        <v>0.89363636363636367</v>
      </c>
      <c r="J312" s="6">
        <v>1888.909090909091</v>
      </c>
      <c r="K312" s="6">
        <v>35.909090909090907</v>
      </c>
      <c r="L312" s="6">
        <v>7.1946851496477819</v>
      </c>
      <c r="M312" s="6">
        <v>5.256895813407251</v>
      </c>
      <c r="N312" s="6">
        <v>32.993636363636362</v>
      </c>
      <c r="O312" s="6">
        <v>0.85454545454545461</v>
      </c>
      <c r="P312" s="6">
        <v>1163.2727272727273</v>
      </c>
      <c r="Q312" s="6">
        <v>1246.68</v>
      </c>
      <c r="R312" s="6">
        <v>116.72727272727273</v>
      </c>
      <c r="S312" s="6">
        <v>1046.5454545454545</v>
      </c>
      <c r="T312" s="6">
        <v>6.9090909090909092</v>
      </c>
      <c r="U312" s="6">
        <v>2.1818181818181817</v>
      </c>
      <c r="V312" s="6">
        <v>4.7272727272727275</v>
      </c>
      <c r="W312" s="6">
        <v>1156.3636363636363</v>
      </c>
      <c r="X312" s="6">
        <v>114.54545454545455</v>
      </c>
      <c r="Y312" s="6">
        <v>1041.8181818181818</v>
      </c>
      <c r="Z312" s="6">
        <v>188.06363636363633</v>
      </c>
      <c r="AA312" s="6">
        <v>64.717272727272729</v>
      </c>
      <c r="AB312" s="6">
        <v>123.35809090909092</v>
      </c>
      <c r="AC312" s="6">
        <v>0.10183579358516461</v>
      </c>
      <c r="AD312" s="6">
        <v>1.4263636363636365</v>
      </c>
      <c r="AE312" s="6">
        <v>3.6090909090909104E-2</v>
      </c>
      <c r="AF312" s="6">
        <v>1.0963636363636367</v>
      </c>
      <c r="AG312" s="6">
        <v>0.36818181818181817</v>
      </c>
      <c r="AH312" s="6">
        <v>4.4765392841595215</v>
      </c>
      <c r="AI312" s="6">
        <v>3.5000000000000003E-2</v>
      </c>
      <c r="AJ312" s="6"/>
      <c r="AK312" s="6"/>
      <c r="AL312" s="6"/>
      <c r="AM312" s="6"/>
      <c r="AN312" s="6">
        <v>1.2933869862858336</v>
      </c>
      <c r="AO312" s="6"/>
      <c r="AP312" s="6"/>
      <c r="AQ312" s="6"/>
      <c r="AR312" s="6"/>
      <c r="AS312" s="6">
        <v>2.4648875091170921</v>
      </c>
      <c r="AT312" s="6"/>
      <c r="AU312" s="6"/>
      <c r="AV312" s="6"/>
      <c r="AW312" s="6">
        <v>0.43011052678077383</v>
      </c>
      <c r="AX312" s="6"/>
      <c r="AY312" s="6">
        <v>0.39803930467934451</v>
      </c>
      <c r="AZ312" s="6">
        <v>14.621531745623786</v>
      </c>
      <c r="BA312" s="6"/>
      <c r="BB312" s="6">
        <f t="shared" si="12"/>
        <v>18.809916767807486</v>
      </c>
      <c r="BC312" s="6">
        <f t="shared" si="13"/>
        <v>17.029956040799718</v>
      </c>
      <c r="BD312" s="6">
        <f t="shared" si="14"/>
        <v>4.966425903666428</v>
      </c>
      <c r="BE312" s="13" t="s">
        <v>151</v>
      </c>
      <c r="BF312" s="22" t="s">
        <v>151</v>
      </c>
      <c r="BG312" s="13" t="s">
        <v>152</v>
      </c>
    </row>
    <row r="313" spans="1:59" x14ac:dyDescent="0.2">
      <c r="A313" s="3" t="s">
        <v>174</v>
      </c>
      <c r="B313" s="31" t="s">
        <v>149</v>
      </c>
      <c r="C313" s="7">
        <v>489609</v>
      </c>
      <c r="D313" s="7">
        <v>2135481</v>
      </c>
      <c r="E313" s="6">
        <v>0</v>
      </c>
      <c r="F313" s="6">
        <v>0</v>
      </c>
      <c r="G313" s="6">
        <v>30</v>
      </c>
      <c r="H313" s="6">
        <v>7.55</v>
      </c>
      <c r="I313" s="6">
        <v>0.5</v>
      </c>
      <c r="J313" s="6">
        <v>1050</v>
      </c>
      <c r="K313" s="6">
        <v>2.5</v>
      </c>
      <c r="L313" s="6">
        <v>4.1218696735282547</v>
      </c>
      <c r="M313" s="6">
        <v>2.6372944461681662</v>
      </c>
      <c r="N313" s="6"/>
      <c r="O313" s="6">
        <v>0.3</v>
      </c>
      <c r="P313" s="6">
        <v>704</v>
      </c>
      <c r="Q313" s="6">
        <v>693</v>
      </c>
      <c r="R313" s="6"/>
      <c r="S313" s="6"/>
      <c r="T313" s="6"/>
      <c r="U313" s="6"/>
      <c r="V313" s="6"/>
      <c r="W313" s="6"/>
      <c r="X313" s="6"/>
      <c r="Y313" s="6"/>
      <c r="Z313" s="6">
        <v>320.86</v>
      </c>
      <c r="AA313" s="6">
        <v>116.61</v>
      </c>
      <c r="AB313" s="6">
        <v>204.25</v>
      </c>
      <c r="AC313" s="6">
        <v>0.20062105670601899</v>
      </c>
      <c r="AD313" s="6">
        <v>2.81</v>
      </c>
      <c r="AE313" s="6">
        <v>1.0999999999999999E-2</v>
      </c>
      <c r="AF313" s="6">
        <v>0.1</v>
      </c>
      <c r="AG313" s="6"/>
      <c r="AH313" s="6">
        <v>3.1628149073495728</v>
      </c>
      <c r="AI313" s="6">
        <v>3.5000000000000003E-2</v>
      </c>
      <c r="AJ313" s="6"/>
      <c r="AK313" s="6"/>
      <c r="AL313" s="6"/>
      <c r="AM313" s="6"/>
      <c r="AN313" s="6">
        <v>2.3304556115574631</v>
      </c>
      <c r="AO313" s="6"/>
      <c r="AP313" s="6"/>
      <c r="AQ313" s="6"/>
      <c r="AR313" s="6"/>
      <c r="AS313" s="6">
        <v>4.0814647191935816</v>
      </c>
      <c r="AT313" s="6"/>
      <c r="AU313" s="6"/>
      <c r="AV313" s="6"/>
      <c r="AW313" s="6">
        <v>0.25522991151347763</v>
      </c>
      <c r="AX313" s="6"/>
      <c r="AY313" s="6">
        <v>0</v>
      </c>
      <c r="AZ313" s="6">
        <v>4.6670436257666044</v>
      </c>
      <c r="BA313" s="6"/>
      <c r="BB313" s="6">
        <f t="shared" si="12"/>
        <v>11.334193868031127</v>
      </c>
      <c r="BC313" s="6">
        <f t="shared" si="13"/>
        <v>10.122600083752014</v>
      </c>
      <c r="BD313" s="6">
        <f t="shared" si="14"/>
        <v>5.6466673772501101</v>
      </c>
      <c r="BE313" s="13" t="s">
        <v>150</v>
      </c>
      <c r="BF313" s="22" t="s">
        <v>151</v>
      </c>
      <c r="BG313" s="13" t="s">
        <v>152</v>
      </c>
    </row>
    <row r="314" spans="1:59" x14ac:dyDescent="0.2">
      <c r="A314" s="3" t="s">
        <v>168</v>
      </c>
      <c r="B314" s="31" t="s">
        <v>409</v>
      </c>
      <c r="C314" s="7">
        <v>476943</v>
      </c>
      <c r="D314" s="7">
        <v>2133837</v>
      </c>
      <c r="E314" s="6">
        <v>0</v>
      </c>
      <c r="F314" s="6">
        <v>0</v>
      </c>
      <c r="G314" s="6">
        <v>10</v>
      </c>
      <c r="H314" s="6">
        <v>7.21</v>
      </c>
      <c r="I314" s="6">
        <v>0.5</v>
      </c>
      <c r="J314" s="6">
        <v>525</v>
      </c>
      <c r="K314" s="6">
        <v>2.5</v>
      </c>
      <c r="L314" s="6">
        <v>1.3488265373016914</v>
      </c>
      <c r="M314" s="6">
        <v>1.1649225735480775</v>
      </c>
      <c r="N314" s="6"/>
      <c r="O314" s="6">
        <v>0.2</v>
      </c>
      <c r="P314" s="6">
        <v>336</v>
      </c>
      <c r="Q314" s="6">
        <v>346.5</v>
      </c>
      <c r="R314" s="6">
        <v>72</v>
      </c>
      <c r="S314" s="6">
        <v>264</v>
      </c>
      <c r="T314" s="6">
        <v>12</v>
      </c>
      <c r="U314" s="6">
        <v>4</v>
      </c>
      <c r="V314" s="6">
        <v>8</v>
      </c>
      <c r="W314" s="6">
        <v>324</v>
      </c>
      <c r="X314" s="6">
        <v>680</v>
      </c>
      <c r="Y314" s="6">
        <v>256</v>
      </c>
      <c r="Z314" s="6">
        <v>131.81</v>
      </c>
      <c r="AA314" s="6">
        <v>50.69</v>
      </c>
      <c r="AB314" s="6">
        <v>81.12</v>
      </c>
      <c r="AC314" s="6">
        <v>0.79820050319334246</v>
      </c>
      <c r="AD314" s="6">
        <v>11.18</v>
      </c>
      <c r="AE314" s="6">
        <v>1.0999999999999999E-2</v>
      </c>
      <c r="AF314" s="6">
        <v>0.1</v>
      </c>
      <c r="AG314" s="6">
        <v>0.1</v>
      </c>
      <c r="AH314" s="6">
        <v>0.9827191338746617</v>
      </c>
      <c r="AI314" s="6">
        <v>3.5000000000000003E-2</v>
      </c>
      <c r="AJ314" s="6"/>
      <c r="AK314" s="6"/>
      <c r="AL314" s="6"/>
      <c r="AM314" s="6"/>
      <c r="AN314" s="6">
        <v>1.0130246020260492</v>
      </c>
      <c r="AO314" s="6"/>
      <c r="AP314" s="6"/>
      <c r="AQ314" s="6"/>
      <c r="AR314" s="6"/>
      <c r="AS314" s="6">
        <v>1.6210656243571282</v>
      </c>
      <c r="AT314" s="6"/>
      <c r="AU314" s="6"/>
      <c r="AV314" s="6"/>
      <c r="AW314" s="6">
        <v>0.14321518080916579</v>
      </c>
      <c r="AX314" s="6"/>
      <c r="AY314" s="6">
        <v>0.53586287235812946</v>
      </c>
      <c r="AZ314" s="6">
        <v>1.6919664216432517</v>
      </c>
      <c r="BA314" s="6"/>
      <c r="BB314" s="6">
        <f t="shared" si="12"/>
        <v>4.4692718288355948</v>
      </c>
      <c r="BC314" s="6">
        <f t="shared" si="13"/>
        <v>4.2946687479177736</v>
      </c>
      <c r="BD314" s="5">
        <f t="shared" si="14"/>
        <v>1.9922896485738553</v>
      </c>
      <c r="BE314" s="13" t="s">
        <v>154</v>
      </c>
      <c r="BF314" s="22" t="s">
        <v>151</v>
      </c>
      <c r="BG314" s="13" t="s">
        <v>152</v>
      </c>
    </row>
    <row r="315" spans="1:59" x14ac:dyDescent="0.2">
      <c r="A315" s="3" t="s">
        <v>168</v>
      </c>
      <c r="B315" s="31" t="s">
        <v>193</v>
      </c>
      <c r="C315" s="7">
        <v>478437</v>
      </c>
      <c r="D315" s="7">
        <v>2134424</v>
      </c>
      <c r="E315" s="6">
        <v>2</v>
      </c>
      <c r="F315" s="6">
        <v>0</v>
      </c>
      <c r="G315" s="6">
        <v>43.333333333333336</v>
      </c>
      <c r="H315" s="6">
        <v>7.4649999999999999</v>
      </c>
      <c r="I315" s="6">
        <v>0.5</v>
      </c>
      <c r="J315" s="6">
        <v>410.83333333333331</v>
      </c>
      <c r="K315" s="6">
        <v>2.5</v>
      </c>
      <c r="L315" s="6">
        <v>0.90604650146409693</v>
      </c>
      <c r="M315" s="6">
        <v>0.75404996286162895</v>
      </c>
      <c r="N315" s="6">
        <v>1.5183333333333333</v>
      </c>
      <c r="O315" s="6">
        <v>0.4</v>
      </c>
      <c r="P315" s="6">
        <v>292</v>
      </c>
      <c r="Q315" s="6">
        <v>271.14999999999998</v>
      </c>
      <c r="R315" s="6">
        <v>76</v>
      </c>
      <c r="S315" s="6">
        <v>216</v>
      </c>
      <c r="T315" s="6">
        <v>3</v>
      </c>
      <c r="U315" s="6">
        <v>1.6666666666666667</v>
      </c>
      <c r="V315" s="6">
        <v>1.3333333333333333</v>
      </c>
      <c r="W315" s="6">
        <v>289</v>
      </c>
      <c r="X315" s="6">
        <v>74.333333333333329</v>
      </c>
      <c r="Y315" s="6">
        <v>214.66666666666666</v>
      </c>
      <c r="Z315" s="6">
        <v>110.90666666666665</v>
      </c>
      <c r="AA315" s="6">
        <v>45.361666666666657</v>
      </c>
      <c r="AB315" s="6">
        <v>65.545000000000002</v>
      </c>
      <c r="AC315" s="6">
        <v>0.7544113283013999</v>
      </c>
      <c r="AD315" s="6">
        <v>10.566666666666666</v>
      </c>
      <c r="AE315" s="6">
        <v>1.0999999999999998E-2</v>
      </c>
      <c r="AF315" s="6">
        <v>0.1</v>
      </c>
      <c r="AG315" s="6">
        <v>0.10166666666666667</v>
      </c>
      <c r="AH315" s="6">
        <v>1.0291484488861129</v>
      </c>
      <c r="AI315" s="6">
        <v>3.5000000000000003E-2</v>
      </c>
      <c r="AJ315" s="6"/>
      <c r="AK315" s="6"/>
      <c r="AL315" s="6"/>
      <c r="AM315" s="6"/>
      <c r="AN315" s="6">
        <v>0.90656553054876321</v>
      </c>
      <c r="AO315" s="6"/>
      <c r="AP315" s="6"/>
      <c r="AQ315" s="6"/>
      <c r="AR315" s="6"/>
      <c r="AS315" s="6">
        <v>1.3097442227250906</v>
      </c>
      <c r="AT315" s="6"/>
      <c r="AU315" s="6"/>
      <c r="AV315" s="6"/>
      <c r="AW315" s="6">
        <v>0.12147716229348883</v>
      </c>
      <c r="AX315" s="6"/>
      <c r="AY315" s="6">
        <v>0.49009818605425193</v>
      </c>
      <c r="AZ315" s="6">
        <v>1.1990199063401619</v>
      </c>
      <c r="BA315" s="6"/>
      <c r="BB315" s="6">
        <f t="shared" si="12"/>
        <v>3.5368068219075046</v>
      </c>
      <c r="BC315" s="6">
        <f t="shared" si="13"/>
        <v>3.4436562415132386</v>
      </c>
      <c r="BD315" s="6">
        <f t="shared" si="14"/>
        <v>1.3344470065660379</v>
      </c>
      <c r="BE315" s="13" t="s">
        <v>155</v>
      </c>
      <c r="BF315" s="24" t="s">
        <v>155</v>
      </c>
      <c r="BG315" s="13" t="s">
        <v>156</v>
      </c>
    </row>
    <row r="316" spans="1:59" x14ac:dyDescent="0.2">
      <c r="A316" s="3" t="s">
        <v>168</v>
      </c>
      <c r="B316" s="31" t="s">
        <v>157</v>
      </c>
      <c r="C316" s="7">
        <v>479273</v>
      </c>
      <c r="D316" s="7">
        <v>2133860</v>
      </c>
      <c r="E316" s="6">
        <v>0</v>
      </c>
      <c r="F316" s="6">
        <v>0</v>
      </c>
      <c r="G316" s="6">
        <v>13.333333333333334</v>
      </c>
      <c r="H316" s="6">
        <v>7.6233333333333322</v>
      </c>
      <c r="I316" s="6">
        <v>0.5</v>
      </c>
      <c r="J316" s="6">
        <v>406.33333333333331</v>
      </c>
      <c r="K316" s="6">
        <v>3.3333333333333335</v>
      </c>
      <c r="L316" s="6">
        <v>0.87845810934836766</v>
      </c>
      <c r="M316" s="6">
        <v>0.8490113671621583</v>
      </c>
      <c r="N316" s="6">
        <v>2</v>
      </c>
      <c r="O316" s="6">
        <v>0.43333333333333335</v>
      </c>
      <c r="P316" s="6">
        <v>293.33333333333331</v>
      </c>
      <c r="Q316" s="6">
        <v>268.18</v>
      </c>
      <c r="R316" s="6">
        <v>65.333333333333329</v>
      </c>
      <c r="S316" s="6">
        <v>228</v>
      </c>
      <c r="T316" s="6">
        <v>2</v>
      </c>
      <c r="U316" s="6">
        <v>0.66666666666666663</v>
      </c>
      <c r="V316" s="6">
        <v>1.3333333333333333</v>
      </c>
      <c r="W316" s="6">
        <v>291.33333333333331</v>
      </c>
      <c r="X316" s="6">
        <v>64.666666666666671</v>
      </c>
      <c r="Y316" s="6">
        <v>226.66666666666666</v>
      </c>
      <c r="Z316" s="6">
        <v>119.64666666666666</v>
      </c>
      <c r="AA316" s="6">
        <v>55.68</v>
      </c>
      <c r="AB316" s="6">
        <v>63.966666666666669</v>
      </c>
      <c r="AC316" s="6">
        <v>0.73965628023998442</v>
      </c>
      <c r="AD316" s="6">
        <v>10.36</v>
      </c>
      <c r="AE316" s="6">
        <v>1.1333333333333334E-2</v>
      </c>
      <c r="AF316" s="6">
        <v>0.10666666666666667</v>
      </c>
      <c r="AG316" s="6">
        <v>0.12333333333333334</v>
      </c>
      <c r="AH316" s="6">
        <v>1.0077035186341869</v>
      </c>
      <c r="AI316" s="6">
        <v>3.5000000000000003E-2</v>
      </c>
      <c r="AJ316" s="6"/>
      <c r="AK316" s="6"/>
      <c r="AL316" s="6"/>
      <c r="AM316" s="6"/>
      <c r="AN316" s="6">
        <v>1.1128299815360048</v>
      </c>
      <c r="AO316" s="6"/>
      <c r="AP316" s="6"/>
      <c r="AQ316" s="6"/>
      <c r="AR316" s="6"/>
      <c r="AS316" s="6">
        <v>1.278200644586162</v>
      </c>
      <c r="AT316" s="6"/>
      <c r="AU316" s="6"/>
      <c r="AV316" s="6"/>
      <c r="AW316" s="6">
        <v>0.12403457623650964</v>
      </c>
      <c r="AX316" s="6"/>
      <c r="AY316" s="6">
        <v>0.35335885061296946</v>
      </c>
      <c r="AZ316" s="6">
        <v>1.3599524451597</v>
      </c>
      <c r="BA316" s="6"/>
      <c r="BB316" s="6">
        <f t="shared" si="12"/>
        <v>3.8750176475183764</v>
      </c>
      <c r="BC316" s="6">
        <f t="shared" si="13"/>
        <v>3.4748292753846974</v>
      </c>
      <c r="BD316" s="6">
        <f t="shared" si="14"/>
        <v>5.4448531558751272</v>
      </c>
      <c r="BE316" s="13" t="s">
        <v>155</v>
      </c>
      <c r="BF316" s="24" t="s">
        <v>155</v>
      </c>
      <c r="BG316" s="13" t="s">
        <v>156</v>
      </c>
    </row>
    <row r="317" spans="1:59" x14ac:dyDescent="0.2">
      <c r="A317" s="3" t="s">
        <v>168</v>
      </c>
      <c r="B317" s="31" t="s">
        <v>158</v>
      </c>
      <c r="C317" s="7">
        <v>478378</v>
      </c>
      <c r="D317" s="7">
        <v>2133978</v>
      </c>
      <c r="E317" s="6">
        <v>0</v>
      </c>
      <c r="F317" s="6">
        <v>0</v>
      </c>
      <c r="G317" s="6">
        <v>555</v>
      </c>
      <c r="H317" s="6">
        <v>7.44</v>
      </c>
      <c r="I317" s="6">
        <v>0.5</v>
      </c>
      <c r="J317" s="6">
        <v>419</v>
      </c>
      <c r="K317" s="6">
        <v>3.75</v>
      </c>
      <c r="L317" s="6">
        <v>0.8481381932607841</v>
      </c>
      <c r="M317" s="6">
        <v>1.0210701492116323</v>
      </c>
      <c r="N317" s="6">
        <v>1.8</v>
      </c>
      <c r="O317" s="6">
        <v>0.5</v>
      </c>
      <c r="P317" s="6">
        <v>308</v>
      </c>
      <c r="Q317" s="6">
        <v>276.54000000000002</v>
      </c>
      <c r="R317" s="6">
        <v>74</v>
      </c>
      <c r="S317" s="6">
        <v>234</v>
      </c>
      <c r="T317" s="6">
        <v>5</v>
      </c>
      <c r="U317" s="6">
        <v>2</v>
      </c>
      <c r="V317" s="6">
        <v>3</v>
      </c>
      <c r="W317" s="6">
        <v>303</v>
      </c>
      <c r="X317" s="6">
        <v>72</v>
      </c>
      <c r="Y317" s="6">
        <v>231</v>
      </c>
      <c r="Z317" s="6">
        <v>126.72</v>
      </c>
      <c r="AA317" s="6">
        <v>59.805</v>
      </c>
      <c r="AB317" s="6">
        <v>66.915000000000006</v>
      </c>
      <c r="AC317" s="6">
        <v>0.78784817108573646</v>
      </c>
      <c r="AD317" s="6">
        <v>11.035</v>
      </c>
      <c r="AE317" s="6">
        <v>1.95E-2</v>
      </c>
      <c r="AF317" s="6">
        <v>0.11</v>
      </c>
      <c r="AG317" s="6">
        <v>0.13500000000000001</v>
      </c>
      <c r="AH317" s="6">
        <v>0.86997709764730369</v>
      </c>
      <c r="AI317" s="6">
        <v>3.5000000000000003E-2</v>
      </c>
      <c r="AJ317" s="6"/>
      <c r="AK317" s="6"/>
      <c r="AL317" s="6"/>
      <c r="AM317" s="6"/>
      <c r="AN317" s="6">
        <v>1.195169419631718</v>
      </c>
      <c r="AO317" s="6"/>
      <c r="AP317" s="6"/>
      <c r="AQ317" s="6"/>
      <c r="AR317" s="6"/>
      <c r="AS317" s="6">
        <v>1.3371734211067681</v>
      </c>
      <c r="AT317" s="6"/>
      <c r="AU317" s="6"/>
      <c r="AV317" s="6"/>
      <c r="AW317" s="6">
        <v>0.12492967111656693</v>
      </c>
      <c r="AX317" s="6"/>
      <c r="AY317" s="6">
        <v>0.41604260276252286</v>
      </c>
      <c r="AZ317" s="6">
        <v>1.348353703623157</v>
      </c>
      <c r="BA317" s="6"/>
      <c r="BB317" s="6">
        <f t="shared" si="12"/>
        <v>4.0056262154782099</v>
      </c>
      <c r="BC317" s="6">
        <f t="shared" si="13"/>
        <v>3.5270336112054563</v>
      </c>
      <c r="BD317" s="5">
        <f t="shared" si="14"/>
        <v>6.3535672031463415</v>
      </c>
      <c r="BE317" s="13" t="s">
        <v>155</v>
      </c>
      <c r="BF317" s="24" t="s">
        <v>155</v>
      </c>
      <c r="BG317" s="13" t="s">
        <v>156</v>
      </c>
    </row>
    <row r="318" spans="1:59" x14ac:dyDescent="0.2">
      <c r="A318" s="3" t="s">
        <v>186</v>
      </c>
      <c r="B318" s="31" t="s">
        <v>267</v>
      </c>
      <c r="C318" s="7">
        <v>477814</v>
      </c>
      <c r="D318" s="7">
        <v>2133790</v>
      </c>
      <c r="E318" s="6">
        <v>0</v>
      </c>
      <c r="F318" s="6">
        <v>0</v>
      </c>
      <c r="G318" s="6">
        <v>5</v>
      </c>
      <c r="H318" s="6">
        <v>7.53</v>
      </c>
      <c r="I318" s="6">
        <v>0.5</v>
      </c>
      <c r="J318" s="6">
        <v>373</v>
      </c>
      <c r="K318" s="6">
        <v>2.5</v>
      </c>
      <c r="L318" s="6">
        <v>0.82273502032253842</v>
      </c>
      <c r="M318" s="6">
        <v>0.54720333963275314</v>
      </c>
      <c r="N318" s="6"/>
      <c r="O318" s="6">
        <v>0.4</v>
      </c>
      <c r="P318" s="6">
        <v>276</v>
      </c>
      <c r="Q318" s="6">
        <v>246.18</v>
      </c>
      <c r="R318" s="6">
        <v>72</v>
      </c>
      <c r="S318" s="6">
        <v>204</v>
      </c>
      <c r="T318" s="6">
        <v>8</v>
      </c>
      <c r="U318" s="6">
        <v>2</v>
      </c>
      <c r="V318" s="6">
        <v>6</v>
      </c>
      <c r="W318" s="6">
        <v>268</v>
      </c>
      <c r="X318" s="6">
        <v>70</v>
      </c>
      <c r="Y318" s="6">
        <v>198</v>
      </c>
      <c r="Z318" s="6">
        <v>100</v>
      </c>
      <c r="AA318" s="6">
        <v>40.700000000000003</v>
      </c>
      <c r="AB318" s="6">
        <v>59.3</v>
      </c>
      <c r="AC318" s="6">
        <v>0.68896555060963816</v>
      </c>
      <c r="AD318" s="6">
        <v>9.65</v>
      </c>
      <c r="AE318" s="6">
        <v>1.0999999999999999E-2</v>
      </c>
      <c r="AF318" s="6">
        <v>0.1</v>
      </c>
      <c r="AG318" s="6">
        <v>0.1</v>
      </c>
      <c r="AH318" s="6">
        <v>1.0247761815531959</v>
      </c>
      <c r="AI318" s="6">
        <v>3.5000000000000003E-2</v>
      </c>
      <c r="AJ318" s="6"/>
      <c r="AK318" s="6"/>
      <c r="AL318" s="6"/>
      <c r="AM318" s="6"/>
      <c r="AN318" s="6">
        <v>0.81341384300613806</v>
      </c>
      <c r="AO318" s="6"/>
      <c r="AP318" s="6"/>
      <c r="AQ318" s="6"/>
      <c r="AR318" s="6"/>
      <c r="AS318" s="6">
        <v>1.1849413700884592</v>
      </c>
      <c r="AT318" s="6"/>
      <c r="AU318" s="6"/>
      <c r="AV318" s="6"/>
      <c r="AW318" s="6">
        <v>0.10996879954989515</v>
      </c>
      <c r="AX318" s="6"/>
      <c r="AY318" s="6">
        <v>0.48260941920452649</v>
      </c>
      <c r="AZ318" s="6">
        <v>1.0438867382888957</v>
      </c>
      <c r="BA318" s="6"/>
      <c r="BB318" s="6">
        <f t="shared" si="12"/>
        <v>3.1522107509333877</v>
      </c>
      <c r="BC318" s="6">
        <f t="shared" si="13"/>
        <v>3.0836800921181258</v>
      </c>
      <c r="BD318" s="6">
        <f t="shared" si="14"/>
        <v>1.0989714307078318</v>
      </c>
      <c r="BE318" s="13" t="s">
        <v>155</v>
      </c>
      <c r="BF318" s="24" t="s">
        <v>155</v>
      </c>
      <c r="BG318" s="1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Grup. Fam. mg-L(05)mod</vt:lpstr>
      <vt:lpstr>Grup. Fam. meq-L(05)mod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2020-03-30T06:13:33Z</dcterms:created>
  <dcterms:modified xsi:type="dcterms:W3CDTF">2020-05-08T02:20:54Z</dcterms:modified>
</cp:coreProperties>
</file>