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kopecky/Desktop/"/>
    </mc:Choice>
  </mc:AlternateContent>
  <xr:revisionPtr revIDLastSave="0" documentId="8_{1B456A22-EEA4-9A4E-B3E1-6F81FD86D633}" xr6:coauthVersionLast="47" xr6:coauthVersionMax="47" xr10:uidLastSave="{00000000-0000-0000-0000-000000000000}"/>
  <bookViews>
    <workbookView xWindow="580" yWindow="740" windowWidth="28240" windowHeight="17160" activeTab="1" xr2:uid="{CF6A9DE6-D8B7-CF42-A876-A209B8B5DD7B}"/>
  </bookViews>
  <sheets>
    <sheet name="Price analysis" sheetId="2" r:id="rId1"/>
    <sheet name="DCF analy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7" i="1"/>
  <c r="B8" i="1" s="1"/>
  <c r="B6" i="1"/>
  <c r="B4" i="1"/>
  <c r="A2" i="2" a="1"/>
  <c r="B9" i="1" l="1"/>
  <c r="C8" i="1"/>
  <c r="C7" i="1"/>
  <c r="A2" i="2"/>
  <c r="B10" i="1" l="1"/>
  <c r="C9" i="1"/>
  <c r="B11" i="1" l="1"/>
  <c r="C10" i="1"/>
  <c r="C11" i="1" l="1"/>
  <c r="B12" i="1"/>
  <c r="C12" i="1" s="1"/>
  <c r="C13" i="1" s="1"/>
  <c r="C15" i="1" s="1"/>
  <c r="C17" i="1" l="1"/>
  <c r="C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54405-F357-CC4C-BE81-A91E345874CF}" keepAlive="1" name="Dotaz – googl_us_d" description="Připojení k dotazu produktu googl_us_d v sešitě" type="5" refreshedVersion="0" background="1">
    <dbPr connection="Provider=Microsoft.Mashup.OleDb.1;Data Source=$Workbook$;Location=googl_us_d;Extended Properties=&quot;&quot;" command="SELECT * FROM [googl_us_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</futureMetadata>
  <cellMetadata count="1">
    <bk>
      <rc t="1" v="0"/>
    </bk>
  </cellMetadata>
  <valueMetadata count="14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</valueMetadata>
</metadata>
</file>

<file path=xl/sharedStrings.xml><?xml version="1.0" encoding="utf-8"?>
<sst xmlns="http://schemas.openxmlformats.org/spreadsheetml/2006/main" count="12" uniqueCount="12">
  <si>
    <t>-</t>
  </si>
  <si>
    <t>Current price</t>
  </si>
  <si>
    <t>P/FCF ratio</t>
  </si>
  <si>
    <t>FCF per share</t>
  </si>
  <si>
    <t>Discounted FCF</t>
  </si>
  <si>
    <t>Terminal value</t>
  </si>
  <si>
    <t>FCF</t>
  </si>
  <si>
    <t>Total DCF</t>
  </si>
  <si>
    <t>Bearish scenario</t>
  </si>
  <si>
    <t>Neutral scenario</t>
  </si>
  <si>
    <t>Bullish scenario</t>
  </si>
  <si>
    <t>Annual growth rate (Conservative)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</si>
</sst>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  <font>
      <sz val="20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9" fontId="2" fillId="0" borderId="0" xfId="1" applyFont="1"/>
    <xf numFmtId="14" fontId="2" fillId="0" borderId="0" xfId="0" applyNumberFormat="1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/>
    </xf>
    <xf numFmtId="0" fontId="4" fillId="2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78538439371636"/>
          <c:y val="1.5897307337306425E-2"/>
          <c:w val="0.86616229351153062"/>
          <c:h val="0.75080962202445389"/>
        </c:manualLayout>
      </c:layout>
      <c:lineChart>
        <c:grouping val="standard"/>
        <c:varyColors val="0"/>
        <c:ser>
          <c:idx val="0"/>
          <c:order val="0"/>
          <c:tx>
            <c:strRef>
              <c:f>'Price analysis'!$B$3</c:f>
              <c:strCache>
                <c:ptCount val="1"/>
                <c:pt idx="0">
                  <c:v>Otevření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'Price analysis'!$A$4:$A$255</c:f>
              <c:numCache>
                <c:formatCode>m/d/yy</c:formatCode>
                <c:ptCount val="252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45390</c:v>
                </c:pt>
                <c:pt idx="6">
                  <c:v>45391</c:v>
                </c:pt>
                <c:pt idx="7">
                  <c:v>45392</c:v>
                </c:pt>
                <c:pt idx="8">
                  <c:v>45393</c:v>
                </c:pt>
                <c:pt idx="9">
                  <c:v>45394</c:v>
                </c:pt>
                <c:pt idx="10">
                  <c:v>45397</c:v>
                </c:pt>
                <c:pt idx="11">
                  <c:v>45398</c:v>
                </c:pt>
                <c:pt idx="12">
                  <c:v>45399</c:v>
                </c:pt>
                <c:pt idx="13">
                  <c:v>45400</c:v>
                </c:pt>
                <c:pt idx="14">
                  <c:v>45401</c:v>
                </c:pt>
                <c:pt idx="15">
                  <c:v>45404</c:v>
                </c:pt>
                <c:pt idx="16">
                  <c:v>45405</c:v>
                </c:pt>
                <c:pt idx="17">
                  <c:v>45406</c:v>
                </c:pt>
                <c:pt idx="18">
                  <c:v>45407</c:v>
                </c:pt>
                <c:pt idx="19">
                  <c:v>45408</c:v>
                </c:pt>
                <c:pt idx="20">
                  <c:v>45411</c:v>
                </c:pt>
                <c:pt idx="21">
                  <c:v>45412</c:v>
                </c:pt>
                <c:pt idx="22">
                  <c:v>45413</c:v>
                </c:pt>
                <c:pt idx="23">
                  <c:v>45414</c:v>
                </c:pt>
                <c:pt idx="24">
                  <c:v>45415</c:v>
                </c:pt>
                <c:pt idx="25">
                  <c:v>45418</c:v>
                </c:pt>
                <c:pt idx="26">
                  <c:v>45419</c:v>
                </c:pt>
                <c:pt idx="27">
                  <c:v>45420</c:v>
                </c:pt>
                <c:pt idx="28">
                  <c:v>45421</c:v>
                </c:pt>
                <c:pt idx="29">
                  <c:v>45422</c:v>
                </c:pt>
                <c:pt idx="30">
                  <c:v>45425</c:v>
                </c:pt>
                <c:pt idx="31">
                  <c:v>45426</c:v>
                </c:pt>
                <c:pt idx="32">
                  <c:v>45427</c:v>
                </c:pt>
                <c:pt idx="33">
                  <c:v>45428</c:v>
                </c:pt>
                <c:pt idx="34">
                  <c:v>45429</c:v>
                </c:pt>
                <c:pt idx="35">
                  <c:v>45432</c:v>
                </c:pt>
                <c:pt idx="36">
                  <c:v>45433</c:v>
                </c:pt>
                <c:pt idx="37">
                  <c:v>45434</c:v>
                </c:pt>
                <c:pt idx="38">
                  <c:v>45435</c:v>
                </c:pt>
                <c:pt idx="39">
                  <c:v>45436</c:v>
                </c:pt>
                <c:pt idx="40">
                  <c:v>45440</c:v>
                </c:pt>
                <c:pt idx="41">
                  <c:v>45441</c:v>
                </c:pt>
                <c:pt idx="42">
                  <c:v>45442</c:v>
                </c:pt>
                <c:pt idx="43">
                  <c:v>45443</c:v>
                </c:pt>
                <c:pt idx="44">
                  <c:v>45446</c:v>
                </c:pt>
                <c:pt idx="45">
                  <c:v>45447</c:v>
                </c:pt>
                <c:pt idx="46">
                  <c:v>45448</c:v>
                </c:pt>
                <c:pt idx="47">
                  <c:v>45449</c:v>
                </c:pt>
                <c:pt idx="48">
                  <c:v>45450</c:v>
                </c:pt>
                <c:pt idx="49">
                  <c:v>45453</c:v>
                </c:pt>
                <c:pt idx="50">
                  <c:v>45454</c:v>
                </c:pt>
                <c:pt idx="51">
                  <c:v>45455</c:v>
                </c:pt>
                <c:pt idx="52">
                  <c:v>45456</c:v>
                </c:pt>
                <c:pt idx="53">
                  <c:v>45457</c:v>
                </c:pt>
                <c:pt idx="54">
                  <c:v>45460</c:v>
                </c:pt>
                <c:pt idx="55">
                  <c:v>45461</c:v>
                </c:pt>
                <c:pt idx="56">
                  <c:v>45463</c:v>
                </c:pt>
                <c:pt idx="57">
                  <c:v>45464</c:v>
                </c:pt>
                <c:pt idx="58">
                  <c:v>45467</c:v>
                </c:pt>
                <c:pt idx="59">
                  <c:v>45468</c:v>
                </c:pt>
                <c:pt idx="60">
                  <c:v>45469</c:v>
                </c:pt>
                <c:pt idx="61">
                  <c:v>45470</c:v>
                </c:pt>
                <c:pt idx="62">
                  <c:v>45471</c:v>
                </c:pt>
                <c:pt idx="63">
                  <c:v>45474</c:v>
                </c:pt>
                <c:pt idx="64">
                  <c:v>45475</c:v>
                </c:pt>
                <c:pt idx="65">
                  <c:v>45476</c:v>
                </c:pt>
                <c:pt idx="66">
                  <c:v>45478</c:v>
                </c:pt>
                <c:pt idx="67">
                  <c:v>45481</c:v>
                </c:pt>
                <c:pt idx="68">
                  <c:v>45482</c:v>
                </c:pt>
                <c:pt idx="69">
                  <c:v>45483</c:v>
                </c:pt>
                <c:pt idx="70">
                  <c:v>45484</c:v>
                </c:pt>
                <c:pt idx="71">
                  <c:v>45485</c:v>
                </c:pt>
                <c:pt idx="72">
                  <c:v>45488</c:v>
                </c:pt>
                <c:pt idx="73">
                  <c:v>45489</c:v>
                </c:pt>
                <c:pt idx="74">
                  <c:v>45490</c:v>
                </c:pt>
                <c:pt idx="75">
                  <c:v>45491</c:v>
                </c:pt>
                <c:pt idx="76">
                  <c:v>45492</c:v>
                </c:pt>
                <c:pt idx="77">
                  <c:v>45495</c:v>
                </c:pt>
                <c:pt idx="78">
                  <c:v>45496</c:v>
                </c:pt>
                <c:pt idx="79">
                  <c:v>45497</c:v>
                </c:pt>
                <c:pt idx="80">
                  <c:v>45498</c:v>
                </c:pt>
                <c:pt idx="81">
                  <c:v>45499</c:v>
                </c:pt>
                <c:pt idx="82">
                  <c:v>45502</c:v>
                </c:pt>
                <c:pt idx="83">
                  <c:v>45503</c:v>
                </c:pt>
                <c:pt idx="84">
                  <c:v>45504</c:v>
                </c:pt>
                <c:pt idx="85">
                  <c:v>45505</c:v>
                </c:pt>
                <c:pt idx="86">
                  <c:v>45506</c:v>
                </c:pt>
                <c:pt idx="87">
                  <c:v>45509</c:v>
                </c:pt>
                <c:pt idx="88">
                  <c:v>45510</c:v>
                </c:pt>
                <c:pt idx="89">
                  <c:v>45511</c:v>
                </c:pt>
                <c:pt idx="90">
                  <c:v>45512</c:v>
                </c:pt>
                <c:pt idx="91">
                  <c:v>45513</c:v>
                </c:pt>
                <c:pt idx="92">
                  <c:v>45516</c:v>
                </c:pt>
                <c:pt idx="93">
                  <c:v>45517</c:v>
                </c:pt>
                <c:pt idx="94">
                  <c:v>45518</c:v>
                </c:pt>
                <c:pt idx="95">
                  <c:v>45519</c:v>
                </c:pt>
                <c:pt idx="96">
                  <c:v>45520</c:v>
                </c:pt>
                <c:pt idx="97">
                  <c:v>45523</c:v>
                </c:pt>
                <c:pt idx="98">
                  <c:v>45524</c:v>
                </c:pt>
                <c:pt idx="99">
                  <c:v>45525</c:v>
                </c:pt>
                <c:pt idx="100">
                  <c:v>45526</c:v>
                </c:pt>
                <c:pt idx="101">
                  <c:v>45527</c:v>
                </c:pt>
                <c:pt idx="102">
                  <c:v>45530</c:v>
                </c:pt>
                <c:pt idx="103">
                  <c:v>45531</c:v>
                </c:pt>
                <c:pt idx="104">
                  <c:v>45532</c:v>
                </c:pt>
                <c:pt idx="105">
                  <c:v>45533</c:v>
                </c:pt>
                <c:pt idx="106">
                  <c:v>45534</c:v>
                </c:pt>
                <c:pt idx="107">
                  <c:v>45538</c:v>
                </c:pt>
                <c:pt idx="108">
                  <c:v>45539</c:v>
                </c:pt>
                <c:pt idx="109">
                  <c:v>45540</c:v>
                </c:pt>
                <c:pt idx="110">
                  <c:v>45541</c:v>
                </c:pt>
                <c:pt idx="111">
                  <c:v>45544</c:v>
                </c:pt>
                <c:pt idx="112">
                  <c:v>45545</c:v>
                </c:pt>
                <c:pt idx="113">
                  <c:v>45546</c:v>
                </c:pt>
                <c:pt idx="114">
                  <c:v>45547</c:v>
                </c:pt>
                <c:pt idx="115">
                  <c:v>45548</c:v>
                </c:pt>
                <c:pt idx="116">
                  <c:v>45551</c:v>
                </c:pt>
                <c:pt idx="117">
                  <c:v>45552</c:v>
                </c:pt>
                <c:pt idx="118">
                  <c:v>45553</c:v>
                </c:pt>
                <c:pt idx="119">
                  <c:v>45554</c:v>
                </c:pt>
                <c:pt idx="120">
                  <c:v>45555</c:v>
                </c:pt>
                <c:pt idx="121">
                  <c:v>45558</c:v>
                </c:pt>
                <c:pt idx="122">
                  <c:v>45559</c:v>
                </c:pt>
                <c:pt idx="123">
                  <c:v>45560</c:v>
                </c:pt>
                <c:pt idx="124">
                  <c:v>45561</c:v>
                </c:pt>
                <c:pt idx="125">
                  <c:v>45562</c:v>
                </c:pt>
                <c:pt idx="126">
                  <c:v>45565</c:v>
                </c:pt>
                <c:pt idx="127">
                  <c:v>45566</c:v>
                </c:pt>
                <c:pt idx="128">
                  <c:v>45567</c:v>
                </c:pt>
                <c:pt idx="129">
                  <c:v>45568</c:v>
                </c:pt>
                <c:pt idx="130">
                  <c:v>45569</c:v>
                </c:pt>
                <c:pt idx="131">
                  <c:v>45572</c:v>
                </c:pt>
                <c:pt idx="132">
                  <c:v>45573</c:v>
                </c:pt>
                <c:pt idx="133">
                  <c:v>45574</c:v>
                </c:pt>
                <c:pt idx="134">
                  <c:v>45575</c:v>
                </c:pt>
                <c:pt idx="135">
                  <c:v>45576</c:v>
                </c:pt>
                <c:pt idx="136">
                  <c:v>45579</c:v>
                </c:pt>
                <c:pt idx="137">
                  <c:v>45580</c:v>
                </c:pt>
                <c:pt idx="138">
                  <c:v>45581</c:v>
                </c:pt>
                <c:pt idx="139">
                  <c:v>45582</c:v>
                </c:pt>
                <c:pt idx="140">
                  <c:v>45583</c:v>
                </c:pt>
                <c:pt idx="141">
                  <c:v>45586</c:v>
                </c:pt>
                <c:pt idx="142">
                  <c:v>45587</c:v>
                </c:pt>
                <c:pt idx="143">
                  <c:v>45588</c:v>
                </c:pt>
                <c:pt idx="144">
                  <c:v>45589</c:v>
                </c:pt>
                <c:pt idx="145">
                  <c:v>45590</c:v>
                </c:pt>
                <c:pt idx="146">
                  <c:v>45593</c:v>
                </c:pt>
                <c:pt idx="147">
                  <c:v>45594</c:v>
                </c:pt>
                <c:pt idx="148">
                  <c:v>45595</c:v>
                </c:pt>
                <c:pt idx="149">
                  <c:v>45596</c:v>
                </c:pt>
                <c:pt idx="150">
                  <c:v>45597</c:v>
                </c:pt>
                <c:pt idx="151">
                  <c:v>45600</c:v>
                </c:pt>
                <c:pt idx="152">
                  <c:v>45601</c:v>
                </c:pt>
                <c:pt idx="153">
                  <c:v>45602</c:v>
                </c:pt>
                <c:pt idx="154">
                  <c:v>45603</c:v>
                </c:pt>
                <c:pt idx="155">
                  <c:v>45604</c:v>
                </c:pt>
                <c:pt idx="156">
                  <c:v>45607</c:v>
                </c:pt>
                <c:pt idx="157">
                  <c:v>45608</c:v>
                </c:pt>
                <c:pt idx="158">
                  <c:v>45609</c:v>
                </c:pt>
                <c:pt idx="159">
                  <c:v>45610</c:v>
                </c:pt>
                <c:pt idx="160">
                  <c:v>45611</c:v>
                </c:pt>
                <c:pt idx="161">
                  <c:v>45614</c:v>
                </c:pt>
                <c:pt idx="162">
                  <c:v>45615</c:v>
                </c:pt>
                <c:pt idx="163">
                  <c:v>45616</c:v>
                </c:pt>
                <c:pt idx="164">
                  <c:v>45617</c:v>
                </c:pt>
                <c:pt idx="165">
                  <c:v>45618</c:v>
                </c:pt>
                <c:pt idx="166">
                  <c:v>45621</c:v>
                </c:pt>
                <c:pt idx="167">
                  <c:v>45622</c:v>
                </c:pt>
                <c:pt idx="168">
                  <c:v>45623</c:v>
                </c:pt>
                <c:pt idx="169">
                  <c:v>45625</c:v>
                </c:pt>
                <c:pt idx="170">
                  <c:v>45628</c:v>
                </c:pt>
                <c:pt idx="171">
                  <c:v>45629</c:v>
                </c:pt>
                <c:pt idx="172">
                  <c:v>45630</c:v>
                </c:pt>
                <c:pt idx="173">
                  <c:v>45631</c:v>
                </c:pt>
                <c:pt idx="174">
                  <c:v>45632</c:v>
                </c:pt>
                <c:pt idx="175">
                  <c:v>45635</c:v>
                </c:pt>
                <c:pt idx="176">
                  <c:v>45636</c:v>
                </c:pt>
                <c:pt idx="177">
                  <c:v>45637</c:v>
                </c:pt>
                <c:pt idx="178">
                  <c:v>45638</c:v>
                </c:pt>
                <c:pt idx="179">
                  <c:v>45639</c:v>
                </c:pt>
                <c:pt idx="180">
                  <c:v>45642</c:v>
                </c:pt>
                <c:pt idx="181">
                  <c:v>45643</c:v>
                </c:pt>
                <c:pt idx="182">
                  <c:v>45644</c:v>
                </c:pt>
                <c:pt idx="183">
                  <c:v>45645</c:v>
                </c:pt>
                <c:pt idx="184">
                  <c:v>45646</c:v>
                </c:pt>
                <c:pt idx="185">
                  <c:v>45649</c:v>
                </c:pt>
                <c:pt idx="186">
                  <c:v>45650</c:v>
                </c:pt>
                <c:pt idx="187">
                  <c:v>45652</c:v>
                </c:pt>
                <c:pt idx="188">
                  <c:v>45653</c:v>
                </c:pt>
                <c:pt idx="189">
                  <c:v>45656</c:v>
                </c:pt>
                <c:pt idx="190">
                  <c:v>45657</c:v>
                </c:pt>
                <c:pt idx="191">
                  <c:v>45659</c:v>
                </c:pt>
                <c:pt idx="192">
                  <c:v>45660</c:v>
                </c:pt>
                <c:pt idx="193">
                  <c:v>45663</c:v>
                </c:pt>
                <c:pt idx="194">
                  <c:v>45664</c:v>
                </c:pt>
                <c:pt idx="195">
                  <c:v>45665</c:v>
                </c:pt>
                <c:pt idx="196">
                  <c:v>45667</c:v>
                </c:pt>
                <c:pt idx="197">
                  <c:v>45670</c:v>
                </c:pt>
                <c:pt idx="198">
                  <c:v>45671</c:v>
                </c:pt>
                <c:pt idx="199">
                  <c:v>45672</c:v>
                </c:pt>
                <c:pt idx="200">
                  <c:v>45673</c:v>
                </c:pt>
                <c:pt idx="201">
                  <c:v>45674</c:v>
                </c:pt>
                <c:pt idx="202">
                  <c:v>45678</c:v>
                </c:pt>
                <c:pt idx="203">
                  <c:v>45679</c:v>
                </c:pt>
                <c:pt idx="204">
                  <c:v>45680</c:v>
                </c:pt>
                <c:pt idx="205">
                  <c:v>45681</c:v>
                </c:pt>
                <c:pt idx="206">
                  <c:v>45684</c:v>
                </c:pt>
                <c:pt idx="207">
                  <c:v>45685</c:v>
                </c:pt>
                <c:pt idx="208">
                  <c:v>45686</c:v>
                </c:pt>
                <c:pt idx="209">
                  <c:v>45687</c:v>
                </c:pt>
                <c:pt idx="210">
                  <c:v>45688</c:v>
                </c:pt>
                <c:pt idx="211">
                  <c:v>45691</c:v>
                </c:pt>
                <c:pt idx="212">
                  <c:v>45692</c:v>
                </c:pt>
                <c:pt idx="213">
                  <c:v>45693</c:v>
                </c:pt>
                <c:pt idx="214">
                  <c:v>45694</c:v>
                </c:pt>
                <c:pt idx="215">
                  <c:v>45695</c:v>
                </c:pt>
                <c:pt idx="216">
                  <c:v>45698</c:v>
                </c:pt>
                <c:pt idx="217">
                  <c:v>45699</c:v>
                </c:pt>
                <c:pt idx="218">
                  <c:v>45700</c:v>
                </c:pt>
                <c:pt idx="219">
                  <c:v>45701</c:v>
                </c:pt>
                <c:pt idx="220">
                  <c:v>45702</c:v>
                </c:pt>
                <c:pt idx="221">
                  <c:v>45706</c:v>
                </c:pt>
                <c:pt idx="222">
                  <c:v>45707</c:v>
                </c:pt>
                <c:pt idx="223">
                  <c:v>45708</c:v>
                </c:pt>
                <c:pt idx="224">
                  <c:v>45709</c:v>
                </c:pt>
                <c:pt idx="225">
                  <c:v>45712</c:v>
                </c:pt>
                <c:pt idx="226">
                  <c:v>45713</c:v>
                </c:pt>
                <c:pt idx="227">
                  <c:v>45714</c:v>
                </c:pt>
                <c:pt idx="228">
                  <c:v>45715</c:v>
                </c:pt>
                <c:pt idx="229">
                  <c:v>45716</c:v>
                </c:pt>
                <c:pt idx="230">
                  <c:v>45719</c:v>
                </c:pt>
                <c:pt idx="231">
                  <c:v>45720</c:v>
                </c:pt>
                <c:pt idx="232">
                  <c:v>45721</c:v>
                </c:pt>
                <c:pt idx="233">
                  <c:v>45722</c:v>
                </c:pt>
                <c:pt idx="234">
                  <c:v>45723</c:v>
                </c:pt>
                <c:pt idx="235">
                  <c:v>45726</c:v>
                </c:pt>
                <c:pt idx="236">
                  <c:v>45727</c:v>
                </c:pt>
                <c:pt idx="237">
                  <c:v>45728</c:v>
                </c:pt>
                <c:pt idx="238">
                  <c:v>45729</c:v>
                </c:pt>
                <c:pt idx="239">
                  <c:v>45730</c:v>
                </c:pt>
                <c:pt idx="240">
                  <c:v>45733</c:v>
                </c:pt>
                <c:pt idx="241">
                  <c:v>45734</c:v>
                </c:pt>
                <c:pt idx="242">
                  <c:v>45735</c:v>
                </c:pt>
                <c:pt idx="243">
                  <c:v>45736</c:v>
                </c:pt>
                <c:pt idx="244">
                  <c:v>45737</c:v>
                </c:pt>
                <c:pt idx="245">
                  <c:v>45740</c:v>
                </c:pt>
                <c:pt idx="246">
                  <c:v>45741</c:v>
                </c:pt>
                <c:pt idx="247">
                  <c:v>45742</c:v>
                </c:pt>
                <c:pt idx="248">
                  <c:v>45743</c:v>
                </c:pt>
                <c:pt idx="249">
                  <c:v>45744</c:v>
                </c:pt>
                <c:pt idx="250">
                  <c:v>45747</c:v>
                </c:pt>
                <c:pt idx="251">
                  <c:v>45748</c:v>
                </c:pt>
              </c:numCache>
            </c:numRef>
          </c:cat>
          <c:val>
            <c:numRef>
              <c:f>'Price analysis'!$B$4:$B$255</c:f>
              <c:numCache>
                <c:formatCode>_([$$-409]* #\ ##0.00_);_([$$-409]* \(#\ ##0.00\);_([$$-409]* "-"??_);_(@_)</c:formatCode>
                <c:ptCount val="252"/>
                <c:pt idx="0">
                  <c:v>150.69</c:v>
                </c:pt>
                <c:pt idx="1">
                  <c:v>153.5</c:v>
                </c:pt>
                <c:pt idx="2">
                  <c:v>153.6</c:v>
                </c:pt>
                <c:pt idx="3">
                  <c:v>153.5</c:v>
                </c:pt>
                <c:pt idx="4">
                  <c:v>150.03</c:v>
                </c:pt>
                <c:pt idx="5">
                  <c:v>152.78</c:v>
                </c:pt>
                <c:pt idx="6">
                  <c:v>156.08500000000001</c:v>
                </c:pt>
                <c:pt idx="7">
                  <c:v>156.21</c:v>
                </c:pt>
                <c:pt idx="8">
                  <c:v>156.91</c:v>
                </c:pt>
                <c:pt idx="9">
                  <c:v>157.96</c:v>
                </c:pt>
                <c:pt idx="10">
                  <c:v>158.86000000000001</c:v>
                </c:pt>
                <c:pt idx="11">
                  <c:v>154.19</c:v>
                </c:pt>
                <c:pt idx="12">
                  <c:v>155.62</c:v>
                </c:pt>
                <c:pt idx="13">
                  <c:v>155.34</c:v>
                </c:pt>
                <c:pt idx="14">
                  <c:v>156.19999999999999</c:v>
                </c:pt>
                <c:pt idx="15">
                  <c:v>154.31</c:v>
                </c:pt>
                <c:pt idx="16">
                  <c:v>156.96</c:v>
                </c:pt>
                <c:pt idx="17">
                  <c:v>157.49</c:v>
                </c:pt>
                <c:pt idx="18">
                  <c:v>151.33000000000001</c:v>
                </c:pt>
                <c:pt idx="19">
                  <c:v>174.37</c:v>
                </c:pt>
                <c:pt idx="20">
                  <c:v>169.05799999999999</c:v>
                </c:pt>
                <c:pt idx="21">
                  <c:v>165.61199999999999</c:v>
                </c:pt>
                <c:pt idx="22">
                  <c:v>164.3</c:v>
                </c:pt>
                <c:pt idx="23">
                  <c:v>164.785</c:v>
                </c:pt>
                <c:pt idx="24">
                  <c:v>167.56</c:v>
                </c:pt>
                <c:pt idx="25">
                  <c:v>167.46</c:v>
                </c:pt>
                <c:pt idx="26">
                  <c:v>168.5</c:v>
                </c:pt>
                <c:pt idx="27">
                  <c:v>169</c:v>
                </c:pt>
                <c:pt idx="28">
                  <c:v>169.39</c:v>
                </c:pt>
                <c:pt idx="29">
                  <c:v>168.02500000000001</c:v>
                </c:pt>
                <c:pt idx="30">
                  <c:v>164.26</c:v>
                </c:pt>
                <c:pt idx="31">
                  <c:v>169.77</c:v>
                </c:pt>
                <c:pt idx="32">
                  <c:v>170.63</c:v>
                </c:pt>
                <c:pt idx="33">
                  <c:v>173.29</c:v>
                </c:pt>
                <c:pt idx="34">
                  <c:v>174.18</c:v>
                </c:pt>
                <c:pt idx="35">
                  <c:v>176.19200000000001</c:v>
                </c:pt>
                <c:pt idx="36">
                  <c:v>176.9</c:v>
                </c:pt>
                <c:pt idx="37">
                  <c:v>176.64400000000001</c:v>
                </c:pt>
                <c:pt idx="38">
                  <c:v>177.07</c:v>
                </c:pt>
                <c:pt idx="39">
                  <c:v>174.98</c:v>
                </c:pt>
                <c:pt idx="40">
                  <c:v>174.45</c:v>
                </c:pt>
                <c:pt idx="41">
                  <c:v>175.43</c:v>
                </c:pt>
                <c:pt idx="42">
                  <c:v>175.2</c:v>
                </c:pt>
                <c:pt idx="43">
                  <c:v>171.86</c:v>
                </c:pt>
                <c:pt idx="44">
                  <c:v>172.54</c:v>
                </c:pt>
                <c:pt idx="45">
                  <c:v>173.28</c:v>
                </c:pt>
                <c:pt idx="46">
                  <c:v>175.2</c:v>
                </c:pt>
                <c:pt idx="47">
                  <c:v>175.89500000000001</c:v>
                </c:pt>
                <c:pt idx="48">
                  <c:v>177.05</c:v>
                </c:pt>
                <c:pt idx="49">
                  <c:v>174.97</c:v>
                </c:pt>
                <c:pt idx="50">
                  <c:v>176.22</c:v>
                </c:pt>
                <c:pt idx="51">
                  <c:v>178.25</c:v>
                </c:pt>
                <c:pt idx="52">
                  <c:v>176.11</c:v>
                </c:pt>
                <c:pt idx="53">
                  <c:v>174.22</c:v>
                </c:pt>
                <c:pt idx="54">
                  <c:v>175.46</c:v>
                </c:pt>
                <c:pt idx="55">
                  <c:v>177.14</c:v>
                </c:pt>
                <c:pt idx="56">
                  <c:v>175.37</c:v>
                </c:pt>
                <c:pt idx="57">
                  <c:v>177</c:v>
                </c:pt>
                <c:pt idx="58">
                  <c:v>180.16</c:v>
                </c:pt>
                <c:pt idx="59">
                  <c:v>179.62</c:v>
                </c:pt>
                <c:pt idx="60">
                  <c:v>182.63</c:v>
                </c:pt>
                <c:pt idx="61">
                  <c:v>184.18</c:v>
                </c:pt>
                <c:pt idx="62">
                  <c:v>184.32</c:v>
                </c:pt>
                <c:pt idx="63">
                  <c:v>183.03</c:v>
                </c:pt>
                <c:pt idx="64">
                  <c:v>182.05</c:v>
                </c:pt>
                <c:pt idx="65">
                  <c:v>184.85</c:v>
                </c:pt>
                <c:pt idx="66">
                  <c:v>185.85499999999999</c:v>
                </c:pt>
                <c:pt idx="67">
                  <c:v>189.89500000000001</c:v>
                </c:pt>
                <c:pt idx="68">
                  <c:v>190.31</c:v>
                </c:pt>
                <c:pt idx="69">
                  <c:v>189.15</c:v>
                </c:pt>
                <c:pt idx="70">
                  <c:v>189.845</c:v>
                </c:pt>
                <c:pt idx="71">
                  <c:v>185.08</c:v>
                </c:pt>
                <c:pt idx="72">
                  <c:v>184.92</c:v>
                </c:pt>
                <c:pt idx="73">
                  <c:v>187.36</c:v>
                </c:pt>
                <c:pt idx="74">
                  <c:v>182.965</c:v>
                </c:pt>
                <c:pt idx="75">
                  <c:v>181.93</c:v>
                </c:pt>
                <c:pt idx="76">
                  <c:v>178.88</c:v>
                </c:pt>
                <c:pt idx="77">
                  <c:v>180.59</c:v>
                </c:pt>
                <c:pt idx="78">
                  <c:v>182.05</c:v>
                </c:pt>
                <c:pt idx="79">
                  <c:v>173.6</c:v>
                </c:pt>
                <c:pt idx="80">
                  <c:v>172.52</c:v>
                </c:pt>
                <c:pt idx="81">
                  <c:v>167.15</c:v>
                </c:pt>
                <c:pt idx="82">
                  <c:v>168.83</c:v>
                </c:pt>
                <c:pt idx="83">
                  <c:v>170.24</c:v>
                </c:pt>
                <c:pt idx="84">
                  <c:v>173.24</c:v>
                </c:pt>
                <c:pt idx="85">
                  <c:v>170.25</c:v>
                </c:pt>
                <c:pt idx="86">
                  <c:v>166.44</c:v>
                </c:pt>
                <c:pt idx="87">
                  <c:v>155.5</c:v>
                </c:pt>
                <c:pt idx="88">
                  <c:v>159.33000000000001</c:v>
                </c:pt>
                <c:pt idx="89">
                  <c:v>161.25</c:v>
                </c:pt>
                <c:pt idx="90">
                  <c:v>160.51</c:v>
                </c:pt>
                <c:pt idx="91">
                  <c:v>160.01</c:v>
                </c:pt>
                <c:pt idx="92">
                  <c:v>164.35</c:v>
                </c:pt>
                <c:pt idx="93">
                  <c:v>163.41</c:v>
                </c:pt>
                <c:pt idx="94">
                  <c:v>162.4</c:v>
                </c:pt>
                <c:pt idx="95">
                  <c:v>160.5</c:v>
                </c:pt>
                <c:pt idx="96">
                  <c:v>161.47</c:v>
                </c:pt>
                <c:pt idx="97">
                  <c:v>165.28</c:v>
                </c:pt>
                <c:pt idx="98">
                  <c:v>166.9</c:v>
                </c:pt>
                <c:pt idx="99">
                  <c:v>165.15</c:v>
                </c:pt>
                <c:pt idx="100">
                  <c:v>167.26</c:v>
                </c:pt>
                <c:pt idx="101">
                  <c:v>164.72</c:v>
                </c:pt>
                <c:pt idx="102">
                  <c:v>166.38</c:v>
                </c:pt>
                <c:pt idx="103">
                  <c:v>165.83500000000001</c:v>
                </c:pt>
                <c:pt idx="104">
                  <c:v>165.035</c:v>
                </c:pt>
                <c:pt idx="105">
                  <c:v>164.31</c:v>
                </c:pt>
                <c:pt idx="106">
                  <c:v>162.61500000000001</c:v>
                </c:pt>
                <c:pt idx="107">
                  <c:v>161.72</c:v>
                </c:pt>
                <c:pt idx="108">
                  <c:v>156.655</c:v>
                </c:pt>
                <c:pt idx="109">
                  <c:v>156.30000000000001</c:v>
                </c:pt>
                <c:pt idx="110">
                  <c:v>157.30000000000001</c:v>
                </c:pt>
                <c:pt idx="111">
                  <c:v>152.51</c:v>
                </c:pt>
                <c:pt idx="112">
                  <c:v>150.44999999999999</c:v>
                </c:pt>
                <c:pt idx="113">
                  <c:v>149.91999999999999</c:v>
                </c:pt>
                <c:pt idx="114">
                  <c:v>153.80000000000001</c:v>
                </c:pt>
                <c:pt idx="115">
                  <c:v>155.43</c:v>
                </c:pt>
                <c:pt idx="116">
                  <c:v>157.31</c:v>
                </c:pt>
                <c:pt idx="117">
                  <c:v>159.02000000000001</c:v>
                </c:pt>
                <c:pt idx="118">
                  <c:v>159.86000000000001</c:v>
                </c:pt>
                <c:pt idx="119">
                  <c:v>163.71</c:v>
                </c:pt>
                <c:pt idx="120">
                  <c:v>163.5</c:v>
                </c:pt>
                <c:pt idx="121">
                  <c:v>164.35</c:v>
                </c:pt>
                <c:pt idx="122">
                  <c:v>163.03</c:v>
                </c:pt>
                <c:pt idx="123">
                  <c:v>161.47</c:v>
                </c:pt>
                <c:pt idx="124">
                  <c:v>163.63999999999999</c:v>
                </c:pt>
                <c:pt idx="125">
                  <c:v>162.81</c:v>
                </c:pt>
                <c:pt idx="126">
                  <c:v>163.32</c:v>
                </c:pt>
                <c:pt idx="127">
                  <c:v>167.685</c:v>
                </c:pt>
                <c:pt idx="128">
                  <c:v>166.42</c:v>
                </c:pt>
                <c:pt idx="129">
                  <c:v>164.41</c:v>
                </c:pt>
                <c:pt idx="130">
                  <c:v>168.06</c:v>
                </c:pt>
                <c:pt idx="131">
                  <c:v>167.72</c:v>
                </c:pt>
                <c:pt idx="132">
                  <c:v>163.94</c:v>
                </c:pt>
                <c:pt idx="133">
                  <c:v>163.44999999999999</c:v>
                </c:pt>
                <c:pt idx="134">
                  <c:v>160.87</c:v>
                </c:pt>
                <c:pt idx="135">
                  <c:v>162.13</c:v>
                </c:pt>
                <c:pt idx="136">
                  <c:v>163.63999999999999</c:v>
                </c:pt>
                <c:pt idx="137">
                  <c:v>165.785</c:v>
                </c:pt>
                <c:pt idx="138">
                  <c:v>164.53</c:v>
                </c:pt>
                <c:pt idx="139">
                  <c:v>165.73</c:v>
                </c:pt>
                <c:pt idx="140">
                  <c:v>163.19</c:v>
                </c:pt>
                <c:pt idx="141">
                  <c:v>162.94999999999999</c:v>
                </c:pt>
                <c:pt idx="142">
                  <c:v>162.97999999999999</c:v>
                </c:pt>
                <c:pt idx="143">
                  <c:v>164.76</c:v>
                </c:pt>
                <c:pt idx="144">
                  <c:v>162.83000000000001</c:v>
                </c:pt>
                <c:pt idx="145">
                  <c:v>163.66999999999999</c:v>
                </c:pt>
                <c:pt idx="146">
                  <c:v>168.75</c:v>
                </c:pt>
                <c:pt idx="147">
                  <c:v>167.73</c:v>
                </c:pt>
                <c:pt idx="148">
                  <c:v>180.68</c:v>
                </c:pt>
                <c:pt idx="149">
                  <c:v>173.13</c:v>
                </c:pt>
                <c:pt idx="150">
                  <c:v>170.07</c:v>
                </c:pt>
                <c:pt idx="151">
                  <c:v>169.93</c:v>
                </c:pt>
                <c:pt idx="152">
                  <c:v>169.43</c:v>
                </c:pt>
                <c:pt idx="153">
                  <c:v>173.8</c:v>
                </c:pt>
                <c:pt idx="154">
                  <c:v>177.41</c:v>
                </c:pt>
                <c:pt idx="155">
                  <c:v>180.64500000000001</c:v>
                </c:pt>
                <c:pt idx="156">
                  <c:v>178.58</c:v>
                </c:pt>
                <c:pt idx="157">
                  <c:v>179.82</c:v>
                </c:pt>
                <c:pt idx="158">
                  <c:v>180.46</c:v>
                </c:pt>
                <c:pt idx="159">
                  <c:v>178.28</c:v>
                </c:pt>
                <c:pt idx="160">
                  <c:v>173.73</c:v>
                </c:pt>
                <c:pt idx="161">
                  <c:v>173.42</c:v>
                </c:pt>
                <c:pt idx="162">
                  <c:v>173.72</c:v>
                </c:pt>
                <c:pt idx="163">
                  <c:v>177.34</c:v>
                </c:pt>
                <c:pt idx="164">
                  <c:v>173.9</c:v>
                </c:pt>
                <c:pt idx="165">
                  <c:v>165.85</c:v>
                </c:pt>
                <c:pt idx="166">
                  <c:v>166.09</c:v>
                </c:pt>
                <c:pt idx="167">
                  <c:v>167.63</c:v>
                </c:pt>
                <c:pt idx="168">
                  <c:v>169</c:v>
                </c:pt>
                <c:pt idx="169">
                  <c:v>168.5</c:v>
                </c:pt>
                <c:pt idx="170">
                  <c:v>168.76499999999999</c:v>
                </c:pt>
                <c:pt idx="171">
                  <c:v>171.49</c:v>
                </c:pt>
                <c:pt idx="172">
                  <c:v>171.14500000000001</c:v>
                </c:pt>
                <c:pt idx="173">
                  <c:v>175.36</c:v>
                </c:pt>
                <c:pt idx="174">
                  <c:v>172.03</c:v>
                </c:pt>
                <c:pt idx="175">
                  <c:v>173.96</c:v>
                </c:pt>
                <c:pt idx="176">
                  <c:v>182.845</c:v>
                </c:pt>
                <c:pt idx="177">
                  <c:v>185.31</c:v>
                </c:pt>
                <c:pt idx="178">
                  <c:v>195</c:v>
                </c:pt>
                <c:pt idx="179">
                  <c:v>191.01</c:v>
                </c:pt>
                <c:pt idx="180">
                  <c:v>192.87</c:v>
                </c:pt>
                <c:pt idx="181">
                  <c:v>197.25</c:v>
                </c:pt>
                <c:pt idx="182">
                  <c:v>195.22</c:v>
                </c:pt>
                <c:pt idx="183">
                  <c:v>191.625</c:v>
                </c:pt>
                <c:pt idx="184">
                  <c:v>185.78</c:v>
                </c:pt>
                <c:pt idx="185">
                  <c:v>192.62</c:v>
                </c:pt>
                <c:pt idx="186">
                  <c:v>194.84</c:v>
                </c:pt>
                <c:pt idx="187">
                  <c:v>195.15</c:v>
                </c:pt>
                <c:pt idx="188">
                  <c:v>194.95</c:v>
                </c:pt>
                <c:pt idx="189">
                  <c:v>189.8</c:v>
                </c:pt>
                <c:pt idx="190">
                  <c:v>191.07499999999999</c:v>
                </c:pt>
                <c:pt idx="191">
                  <c:v>190.65</c:v>
                </c:pt>
                <c:pt idx="192">
                  <c:v>191.37</c:v>
                </c:pt>
                <c:pt idx="193">
                  <c:v>193.98</c:v>
                </c:pt>
                <c:pt idx="194">
                  <c:v>197.11</c:v>
                </c:pt>
                <c:pt idx="195">
                  <c:v>192.57</c:v>
                </c:pt>
                <c:pt idx="196">
                  <c:v>194.29499999999999</c:v>
                </c:pt>
                <c:pt idx="197">
                  <c:v>190.07</c:v>
                </c:pt>
                <c:pt idx="198">
                  <c:v>191.24</c:v>
                </c:pt>
                <c:pt idx="199">
                  <c:v>193.09</c:v>
                </c:pt>
                <c:pt idx="200">
                  <c:v>194.14</c:v>
                </c:pt>
                <c:pt idx="201">
                  <c:v>196.53</c:v>
                </c:pt>
                <c:pt idx="202">
                  <c:v>199.07</c:v>
                </c:pt>
                <c:pt idx="203">
                  <c:v>199.06</c:v>
                </c:pt>
                <c:pt idx="204">
                  <c:v>198.14</c:v>
                </c:pt>
                <c:pt idx="205">
                  <c:v>198.1</c:v>
                </c:pt>
                <c:pt idx="206">
                  <c:v>192.41</c:v>
                </c:pt>
                <c:pt idx="207">
                  <c:v>192.745</c:v>
                </c:pt>
                <c:pt idx="208">
                  <c:v>195.55500000000001</c:v>
                </c:pt>
                <c:pt idx="209">
                  <c:v>198</c:v>
                </c:pt>
                <c:pt idx="210">
                  <c:v>202</c:v>
                </c:pt>
                <c:pt idx="211">
                  <c:v>200.69</c:v>
                </c:pt>
                <c:pt idx="212">
                  <c:v>203.39</c:v>
                </c:pt>
                <c:pt idx="213">
                  <c:v>191.07</c:v>
                </c:pt>
                <c:pt idx="214">
                  <c:v>189.5</c:v>
                </c:pt>
                <c:pt idx="215">
                  <c:v>191.05</c:v>
                </c:pt>
                <c:pt idx="216">
                  <c:v>187.35</c:v>
                </c:pt>
                <c:pt idx="217">
                  <c:v>185.03</c:v>
                </c:pt>
                <c:pt idx="218">
                  <c:v>183.22</c:v>
                </c:pt>
                <c:pt idx="219">
                  <c:v>184.32</c:v>
                </c:pt>
                <c:pt idx="220">
                  <c:v>185.05500000000001</c:v>
                </c:pt>
                <c:pt idx="221">
                  <c:v>185.6</c:v>
                </c:pt>
                <c:pt idx="222">
                  <c:v>184.07</c:v>
                </c:pt>
                <c:pt idx="223">
                  <c:v>184.8</c:v>
                </c:pt>
                <c:pt idx="224">
                  <c:v>185.15</c:v>
                </c:pt>
                <c:pt idx="225">
                  <c:v>181.99</c:v>
                </c:pt>
                <c:pt idx="226">
                  <c:v>178.04</c:v>
                </c:pt>
                <c:pt idx="227">
                  <c:v>175.07</c:v>
                </c:pt>
                <c:pt idx="228">
                  <c:v>173.99</c:v>
                </c:pt>
                <c:pt idx="229">
                  <c:v>168.68</c:v>
                </c:pt>
                <c:pt idx="230">
                  <c:v>171.92500000000001</c:v>
                </c:pt>
                <c:pt idx="231">
                  <c:v>166.24</c:v>
                </c:pt>
                <c:pt idx="232">
                  <c:v>170.52</c:v>
                </c:pt>
                <c:pt idx="233">
                  <c:v>170.53</c:v>
                </c:pt>
                <c:pt idx="234">
                  <c:v>171.26</c:v>
                </c:pt>
                <c:pt idx="235">
                  <c:v>168.26</c:v>
                </c:pt>
                <c:pt idx="236">
                  <c:v>164.91</c:v>
                </c:pt>
                <c:pt idx="237">
                  <c:v>166.58</c:v>
                </c:pt>
                <c:pt idx="238">
                  <c:v>166.035</c:v>
                </c:pt>
                <c:pt idx="239">
                  <c:v>163.27000000000001</c:v>
                </c:pt>
                <c:pt idx="240">
                  <c:v>165.03</c:v>
                </c:pt>
                <c:pt idx="241">
                  <c:v>163.67500000000001</c:v>
                </c:pt>
                <c:pt idx="242">
                  <c:v>161.76</c:v>
                </c:pt>
                <c:pt idx="243">
                  <c:v>161.57</c:v>
                </c:pt>
                <c:pt idx="244">
                  <c:v>161.20500000000001</c:v>
                </c:pt>
                <c:pt idx="245">
                  <c:v>167.065</c:v>
                </c:pt>
                <c:pt idx="246">
                  <c:v>168.98</c:v>
                </c:pt>
                <c:pt idx="247">
                  <c:v>169</c:v>
                </c:pt>
                <c:pt idx="248">
                  <c:v>164.63</c:v>
                </c:pt>
                <c:pt idx="249">
                  <c:v>160.49</c:v>
                </c:pt>
                <c:pt idx="250">
                  <c:v>153.11000000000001</c:v>
                </c:pt>
                <c:pt idx="251">
                  <c:v>153.62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3-AC4E-BFC8-65EB2BE87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5002944"/>
        <c:axId val="1417692912"/>
      </c:lineChart>
      <c:dateAx>
        <c:axId val="13850029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17692912"/>
        <c:crosses val="autoZero"/>
        <c:auto val="1"/>
        <c:lblOffset val="100"/>
        <c:baseTimeUnit val="days"/>
      </c:dateAx>
      <c:valAx>
        <c:axId val="14176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\ ##0.00_);_([$$-409]* \(#\ 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500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599016</xdr:colOff>
      <xdr:row>4</xdr:row>
      <xdr:rowOff>203200</xdr:rowOff>
    </xdr:from>
    <xdr:to>
      <xdr:col>21</xdr:col>
      <xdr:colOff>524933</xdr:colOff>
      <xdr:row>32</xdr:row>
      <xdr:rowOff>186266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9AEE638-C1BA-1BBA-4261-729B61AC2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252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21</v>
    <v t="i">22</v>
    <v t="i">23</v>
    <v t="i">24</v>
    <v t="i">25</v>
    <v t="i">28</v>
    <v t="i">29</v>
    <v t="i">30</v>
    <v t="i">31</v>
    <v t="i">32</v>
    <v t="i">35</v>
    <v t="i">36</v>
    <v t="i">37</v>
    <v t="i">38</v>
    <v t="i">39</v>
    <v t="i">42</v>
    <v t="i">43</v>
    <v t="i">44</v>
    <v t="i">45</v>
    <v t="i">46</v>
    <v t="i">49</v>
    <v t="i">50</v>
    <v t="i">51</v>
    <v t="i">52</v>
    <v t="i">53</v>
    <v t="i">57</v>
    <v t="i">58</v>
    <v t="i">59</v>
    <v t="i">60</v>
    <v t="i">63</v>
    <v t="i">64</v>
    <v t="i">65</v>
    <v t="i">66</v>
    <v t="i">67</v>
    <v t="i">70</v>
    <v t="i">71</v>
    <v t="i">72</v>
    <v t="i">73</v>
    <v t="i">74</v>
    <v t="i">77</v>
    <v t="i">78</v>
    <v t="i">80</v>
    <v t="i">81</v>
    <v t="i">84</v>
    <v t="i">85</v>
    <v t="i">86</v>
    <v t="i">87</v>
    <v t="i">88</v>
    <v t="i">91</v>
    <v t="i">92</v>
    <v t="i">93</v>
    <v t="i">95</v>
    <v t="i">98</v>
    <v t="i">99</v>
    <v t="i">100</v>
    <v t="i">101</v>
    <v t="i">102</v>
    <v t="i">105</v>
    <v t="i">106</v>
    <v t="i">107</v>
    <v t="i">108</v>
    <v t="i">109</v>
    <v t="i">112</v>
    <v t="i">113</v>
    <v t="i">114</v>
    <v t="i">115</v>
    <v t="i">116</v>
    <v t="i">119</v>
    <v t="i">120</v>
    <v t="i">121</v>
    <v t="i">122</v>
    <v t="i">123</v>
    <v t="i">126</v>
    <v t="i">127</v>
    <v t="i">128</v>
    <v t="i">129</v>
    <v t="i">130</v>
    <v t="i">133</v>
    <v t="i">134</v>
    <v t="i">135</v>
    <v t="i">136</v>
    <v t="i">137</v>
    <v t="i">140</v>
    <v t="i">141</v>
    <v t="i">142</v>
    <v t="i">143</v>
    <v t="i">144</v>
    <v t="i">147</v>
    <v t="i">148</v>
    <v t="i">149</v>
    <v t="i">150</v>
    <v t="i">151</v>
    <v t="i">155</v>
    <v t="i">156</v>
    <v t="i">157</v>
    <v t="i">158</v>
    <v t="i">161</v>
    <v t="i">162</v>
    <v t="i">163</v>
    <v t="i">164</v>
    <v t="i">165</v>
    <v t="i">168</v>
    <v t="i">169</v>
    <v t="i">170</v>
    <v t="i">171</v>
    <v t="i">172</v>
    <v t="i">175</v>
    <v t="i">176</v>
    <v t="i">177</v>
    <v t="i">178</v>
    <v t="i">179</v>
    <v t="i">182</v>
    <v t="i">183</v>
    <v t="i">184</v>
    <v t="i">185</v>
    <v t="i">186</v>
    <v t="i">189</v>
    <v t="i">190</v>
    <v t="i">191</v>
    <v t="i">192</v>
    <v t="i">193</v>
    <v t="i">196</v>
    <v t="i">197</v>
    <v t="i">198</v>
    <v t="i">199</v>
    <v t="i">200</v>
    <v t="i">203</v>
    <v t="i">204</v>
    <v t="i">205</v>
    <v t="i">206</v>
    <v t="i">207</v>
    <v t="i">210</v>
    <v t="i">211</v>
    <v t="i">212</v>
    <v t="i">213</v>
    <v t="i">214</v>
    <v t="i">217</v>
    <v t="i">218</v>
    <v t="i">219</v>
    <v t="i">220</v>
    <v t="i">221</v>
    <v t="i">224</v>
    <v t="i">225</v>
    <v t="i">226</v>
    <v t="i">227</v>
    <v t="i">228</v>
    <v t="i">231</v>
    <v t="i">232</v>
    <v t="i">233</v>
    <v t="i">234</v>
    <v t="i">235</v>
    <v t="i">238</v>
    <v t="i">239</v>
    <v t="i">240</v>
    <v t="i">242</v>
    <v t="i">245</v>
    <v t="i">246</v>
    <v t="i">247</v>
    <v t="i">248</v>
    <v t="i">249</v>
    <v t="i">252</v>
    <v t="i">253</v>
    <v t="i">254</v>
    <v t="i">255</v>
    <v t="i">256</v>
    <v t="i">259</v>
    <v t="i">260</v>
    <v t="i">261</v>
    <v t="i">262</v>
    <v t="i">263</v>
    <v t="i">266</v>
    <v t="i">267</v>
    <v t="i">269</v>
    <v t="i">270</v>
    <v t="i">273</v>
    <v t="i">274</v>
    <v t="i">276</v>
    <v t="i">277</v>
    <v t="i">280</v>
    <v t="i">281</v>
    <v t="i">282</v>
    <v t="i">284</v>
    <v t="i">287</v>
    <v t="i">288</v>
    <v t="i">289</v>
    <v t="i">290</v>
    <v t="i">291</v>
    <v t="i">295</v>
    <v t="i">296</v>
    <v t="i">297</v>
    <v t="i">298</v>
    <v t="i">301</v>
    <v t="i">302</v>
    <v t="i">303</v>
    <v t="i">304</v>
    <v t="i">305</v>
    <v t="i">308</v>
    <v t="i">309</v>
    <v t="i">310</v>
    <v t="i">311</v>
    <v t="i">312</v>
    <v t="i">315</v>
    <v t="i">316</v>
    <v t="i">317</v>
    <v t="i">318</v>
    <v t="i">319</v>
    <v t="i">323</v>
    <v t="i">324</v>
    <v t="i">325</v>
    <v t="i">326</v>
    <v t="i">329</v>
    <v t="i">330</v>
    <v t="i">331</v>
    <v t="i">332</v>
    <v t="i">333</v>
    <v t="i">336</v>
    <v t="i">337</v>
    <v t="i">338</v>
    <v t="i">339</v>
    <v t="i">340</v>
    <v t="i">343</v>
    <v t="i">344</v>
    <v t="i">345</v>
    <v t="i">346</v>
    <v t="i">347</v>
    <v t="i">350</v>
    <v t="i">351</v>
    <v t="i">352</v>
    <v t="i">353</v>
    <v t="i">354</v>
    <v t="i">357</v>
    <v t="i">358</v>
    <v t="i">359</v>
    <v t="i">360</v>
    <v t="i">361</v>
    <v t="i">364</v>
    <v t="i">365</v>
  </a>
  <a r="1" c="252">
    <v>155.49</v>
    <v>154.56</v>
    <v>154.91999999999999</v>
    <v>150.53</v>
    <v>152.5</v>
    <v>154.85</v>
    <v>156.6</v>
    <v>156.13999999999999</v>
    <v>159.41</v>
    <v>157.72999999999999</v>
    <v>154.86000000000001</v>
    <v>154.4</v>
    <v>155.47</v>
    <v>156.01</v>
    <v>154.09</v>
    <v>156.28</v>
    <v>158.26</v>
    <v>159.13</v>
    <v>156</v>
    <v>171.95</v>
    <v>166.15</v>
    <v>162.78</v>
    <v>163.86</v>
    <v>166.62</v>
    <v>167.24</v>
    <v>168.1</v>
    <v>171.25</v>
    <v>169.38</v>
    <v>169.96</v>
    <v>168.65</v>
    <v>169.14</v>
    <v>170.34</v>
    <v>172.51</v>
    <v>174.18</v>
    <v>176.06</v>
    <v>176.92</v>
    <v>177.85</v>
    <v>176.38</v>
    <v>173.55</v>
    <v>174.99</v>
    <v>176.4</v>
    <v>175.9</v>
    <v>172.11</v>
    <v>172.5</v>
    <v>173.17</v>
    <v>173.79</v>
    <v>175.41</v>
    <v>176.73</v>
    <v>174.46</v>
    <v>175.01</v>
    <v>176.62</v>
    <v>177.79</v>
    <v>175.16</v>
    <v>176.79</v>
    <v>177.24</v>
    <v>175.09</v>
    <v>176.3</v>
    <v>179.63</v>
    <v>179.22</v>
    <v>184.03</v>
    <v>183.88</v>
    <v>185.41</v>
    <v>182.15</v>
    <v>182.99</v>
    <v>185.24</v>
    <v>185.82</v>
    <v>190.6</v>
    <v>189.03</v>
    <v>188.98</v>
    <v>191.18</v>
    <v>185.57</v>
    <v>185.07</v>
    <v>186.53</v>
    <v>183.92</v>
    <v>181.02</v>
    <v>177.69</v>
    <v>177.66</v>
    <v>181.67</v>
    <v>181.79</v>
    <v>172.63</v>
    <v>167.28</v>
    <v>167</v>
    <v>169.53</v>
    <v>170.29</v>
    <v>171.54</v>
    <v>170.76</v>
    <v>166.66</v>
    <v>159.25</v>
    <v>158.29</v>
    <v>158.94</v>
    <v>162.03</v>
    <v>163.66999999999999</v>
    <v>162.29</v>
    <v>164.16</v>
    <v>160.37</v>
    <v>161.30000000000001</v>
    <v>162.96</v>
    <v>166.67</v>
    <v>167.18</v>
    <v>165.85</v>
    <v>163.80000000000001</v>
    <v>165.62</v>
    <v>166.16</v>
    <v>164.68</v>
    <v>162.85</v>
    <v>161.78</v>
    <v>163.38</v>
    <v>157.36000000000001</v>
    <v>156.44999999999999</v>
    <v>157.24</v>
    <v>150.91999999999999</v>
    <v>148.71</v>
    <v>148.66</v>
    <v>151.16</v>
    <v>154.69</v>
    <v>157.46</v>
    <v>158.06</v>
    <v>159.32</v>
    <v>159.81</v>
    <v>162.13999999999999</v>
    <v>163.59</v>
    <v>161.85</v>
    <v>162.29</v>
    <v>161.49</v>
    <v>162.72999999999999</v>
    <v>163.95</v>
    <v>165.85</v>
    <v>166.99</v>
    <v>165.86</v>
    <v>165.86</v>
    <v>167.06</v>
    <v>162.97999999999999</v>
    <v>164.38</v>
    <v>161.86000000000001</v>
    <v>162.08000000000001</v>
    <v>163.24</v>
    <v>164.96</v>
    <v>165.46</v>
    <v>165.16</v>
    <v>162.93</v>
    <v>163.41999999999999</v>
    <v>164.07</v>
    <v>165.14</v>
    <v>162.78</v>
    <v>162.72</v>
    <v>165.27</v>
    <v>166.72</v>
    <v>169.68</v>
    <v>174.46</v>
    <v>171.11</v>
    <v>171.29</v>
    <v>169.24</v>
    <v>169.74</v>
    <v>176.51</v>
    <v>180.75</v>
    <v>178.35</v>
    <v>180.35</v>
    <v>181.62</v>
    <v>178.88</v>
    <v>175.58</v>
    <v>172.49</v>
    <v>175.3</v>
    <v>178.12</v>
    <v>175.98</v>
    <v>167.63</v>
    <v>164.76</v>
    <v>167.65</v>
    <v>169.12</v>
    <v>169.23</v>
    <v>168.95</v>
    <v>171.49</v>
    <v>171.34</v>
    <v>174.37</v>
    <v>172.64</v>
    <v>174.71</v>
    <v>175.37</v>
    <v>185.17</v>
    <v>195.4</v>
    <v>191.96</v>
    <v>189.82</v>
    <v>196.66</v>
    <v>195.42</v>
    <v>188.4</v>
    <v>188.51</v>
    <v>191.41</v>
    <v>194.63</v>
    <v>196.11</v>
    <v>195.6</v>
    <v>192.76</v>
    <v>191.24</v>
    <v>189.3</v>
    <v>189.43</v>
    <v>191.79</v>
    <v>196.87</v>
    <v>195.49</v>
    <v>193.95</v>
    <v>192.04</v>
    <v>191.01</v>
    <v>189.66</v>
    <v>195.55</v>
    <v>192.91</v>
    <v>196</v>
    <v>198.05</v>
    <v>198.37</v>
    <v>197.98</v>
    <v>200.21</v>
    <v>191.81</v>
    <v>195.3</v>
    <v>195.41</v>
    <v>200.87</v>
    <v>204.02</v>
    <v>201.23</v>
    <v>206.38</v>
    <v>191.33</v>
    <v>191.6</v>
    <v>185.34</v>
    <v>186.47</v>
    <v>185.32</v>
    <v>183.61</v>
    <v>186.14</v>
    <v>185.23</v>
    <v>183.77</v>
    <v>185.27</v>
    <v>184.56</v>
    <v>179.66</v>
    <v>179.25</v>
    <v>175.42</v>
    <v>172.73</v>
    <v>168.5</v>
    <v>170.28</v>
    <v>167.01</v>
    <v>170.92</v>
    <v>173.02</v>
    <v>172.35</v>
    <v>173.86</v>
    <v>165.87</v>
    <v>164.04</v>
    <v>167.11</v>
    <v>162.76</v>
    <v>165.49</v>
    <v>164.29</v>
    <v>160.66999999999999</v>
    <v>163.89</v>
    <v>162.80000000000001</v>
    <v>163.99</v>
    <v>167.68</v>
    <v>170.56</v>
    <v>165.06</v>
    <v>162.24</v>
    <v>154.33000000000001</v>
    <v>154.63999999999999</v>
    <v>157.07</v>
  </a>
  <a r="1" c="252">
    <v>150.69</v>
    <v>153.5</v>
    <v>153.6</v>
    <v>153.5</v>
    <v>150.03</v>
    <v>152.78</v>
    <v>156.08500000000001</v>
    <v>156.21</v>
    <v>156.91</v>
    <v>157.96</v>
    <v>158.86000000000001</v>
    <v>154.19</v>
    <v>155.62</v>
    <v>155.34</v>
    <v>156.19999999999999</v>
    <v>154.31</v>
    <v>156.96</v>
    <v>157.49</v>
    <v>151.33000000000001</v>
    <v>174.37</v>
    <v>169.05799999999999</v>
    <v>165.61199999999999</v>
    <v>164.3</v>
    <v>164.785</v>
    <v>167.56</v>
    <v>167.46</v>
    <v>168.5</v>
    <v>169</v>
    <v>169.39</v>
    <v>168.02500000000001</v>
    <v>164.26</v>
    <v>169.77</v>
    <v>170.63</v>
    <v>173.29</v>
    <v>174.18</v>
    <v>176.19200000000001</v>
    <v>176.9</v>
    <v>176.64400000000001</v>
    <v>177.07</v>
    <v>174.98</v>
    <v>174.45</v>
    <v>175.43</v>
    <v>175.2</v>
    <v>171.86</v>
    <v>172.54</v>
    <v>173.28</v>
    <v>175.2</v>
    <v>175.89500000000001</v>
    <v>177.05</v>
    <v>174.97</v>
    <v>176.22</v>
    <v>178.25</v>
    <v>176.11</v>
    <v>174.22</v>
    <v>175.46</v>
    <v>177.14</v>
    <v>175.37</v>
    <v>177</v>
    <v>180.16</v>
    <v>179.62</v>
    <v>182.63</v>
    <v>184.18</v>
    <v>184.32</v>
    <v>183.03</v>
    <v>182.05</v>
    <v>184.85</v>
    <v>185.85499999999999</v>
    <v>189.89500000000001</v>
    <v>190.31</v>
    <v>189.15</v>
    <v>189.845</v>
    <v>185.08</v>
    <v>184.92</v>
    <v>187.36</v>
    <v>182.965</v>
    <v>181.93</v>
    <v>178.88</v>
    <v>180.59</v>
    <v>182.05</v>
    <v>173.6</v>
    <v>172.52</v>
    <v>167.15</v>
    <v>168.83</v>
    <v>170.24</v>
    <v>173.24</v>
    <v>170.25</v>
    <v>166.44</v>
    <v>155.5</v>
    <v>159.33000000000001</v>
    <v>161.25</v>
    <v>160.51</v>
    <v>160.01</v>
    <v>164.35</v>
    <v>163.41</v>
    <v>162.4</v>
    <v>160.5</v>
    <v>161.47</v>
    <v>165.28</v>
    <v>166.9</v>
    <v>165.15</v>
    <v>167.26</v>
    <v>164.72</v>
    <v>166.38</v>
    <v>165.83500000000001</v>
    <v>165.035</v>
    <v>164.31</v>
    <v>162.61500000000001</v>
    <v>161.72</v>
    <v>156.655</v>
    <v>156.30000000000001</v>
    <v>157.30000000000001</v>
    <v>152.51</v>
    <v>150.44999999999999</v>
    <v>149.91999999999999</v>
    <v>153.80000000000001</v>
    <v>155.43</v>
    <v>157.31</v>
    <v>159.02000000000001</v>
    <v>159.86000000000001</v>
    <v>163.71</v>
    <v>163.5</v>
    <v>164.35</v>
    <v>163.03</v>
    <v>161.47</v>
    <v>163.63999999999999</v>
    <v>162.81</v>
    <v>163.32</v>
    <v>167.685</v>
    <v>166.42</v>
    <v>164.41</v>
    <v>168.06</v>
    <v>167.72</v>
    <v>163.94</v>
    <v>163.44999999999999</v>
    <v>160.87</v>
    <v>162.13</v>
    <v>163.63999999999999</v>
    <v>165.785</v>
    <v>164.53</v>
    <v>165.73</v>
    <v>163.19</v>
    <v>162.94999999999999</v>
    <v>162.97999999999999</v>
    <v>164.76</v>
    <v>162.83000000000001</v>
    <v>163.66999999999999</v>
    <v>168.75</v>
    <v>167.73</v>
    <v>180.68</v>
    <v>173.13</v>
    <v>170.07</v>
    <v>169.93</v>
    <v>169.43</v>
    <v>173.8</v>
    <v>177.41</v>
    <v>180.64500000000001</v>
    <v>178.58</v>
    <v>179.82</v>
    <v>180.46</v>
    <v>178.28</v>
    <v>173.73</v>
    <v>173.42</v>
    <v>173.72</v>
    <v>177.34</v>
    <v>173.9</v>
    <v>165.85</v>
    <v>166.09</v>
    <v>167.63</v>
    <v>169</v>
    <v>168.5</v>
    <v>168.76499999999999</v>
    <v>171.49</v>
    <v>171.14500000000001</v>
    <v>175.36</v>
    <v>172.03</v>
    <v>173.96</v>
    <v>182.845</v>
    <v>185.31</v>
    <v>195</v>
    <v>191.01</v>
    <v>192.87</v>
    <v>197.25</v>
    <v>195.22</v>
    <v>191.625</v>
    <v>185.78</v>
    <v>192.62</v>
    <v>194.84</v>
    <v>195.15</v>
    <v>194.95</v>
    <v>189.8</v>
    <v>191.07499999999999</v>
    <v>190.65</v>
    <v>191.37</v>
    <v>193.98</v>
    <v>197.11</v>
    <v>192.57</v>
    <v>194.29499999999999</v>
    <v>190.07</v>
    <v>191.24</v>
    <v>193.09</v>
    <v>194.14</v>
    <v>196.53</v>
    <v>199.07</v>
    <v>199.06</v>
    <v>198.14</v>
    <v>198.1</v>
    <v>192.41</v>
    <v>192.745</v>
    <v>195.55500000000001</v>
    <v>198</v>
    <v>202</v>
    <v>200.69</v>
    <v>203.39</v>
    <v>191.07</v>
    <v>189.5</v>
    <v>191.05</v>
    <v>187.35</v>
    <v>185.03</v>
    <v>183.22</v>
    <v>184.32</v>
    <v>185.05500000000001</v>
    <v>185.6</v>
    <v>184.07</v>
    <v>184.8</v>
    <v>185.15</v>
    <v>181.99</v>
    <v>178.04</v>
    <v>175.07</v>
    <v>173.99</v>
    <v>168.68</v>
    <v>171.92500000000001</v>
    <v>166.24</v>
    <v>170.52</v>
    <v>170.53</v>
    <v>171.26</v>
    <v>168.26</v>
    <v>164.91</v>
    <v>166.58</v>
    <v>166.035</v>
    <v>163.27000000000001</v>
    <v>165.03</v>
    <v>163.67500000000001</v>
    <v>161.76</v>
    <v>161.57</v>
    <v>161.20500000000001</v>
    <v>167.065</v>
    <v>168.98</v>
    <v>169</v>
    <v>164.63</v>
    <v>160.49</v>
    <v>153.11000000000001</v>
    <v>153.62</v>
  </a>
  <a r="1" c="252">
    <v>155.74</v>
    <v>154.69999999999999</v>
    <v>155.08000000000001</v>
    <v>154.77000000000001</v>
    <v>153.41999999999999</v>
    <v>155.27000000000001</v>
    <v>158.56</v>
    <v>156.61000000000001</v>
    <v>159.68</v>
    <v>160.2225</v>
    <v>159.24</v>
    <v>155.65</v>
    <v>157.08000000000001</v>
    <v>156.94</v>
    <v>156.36000000000001</v>
    <v>157.63999999999999</v>
    <v>158.97</v>
    <v>159.565</v>
    <v>156.49</v>
    <v>174.71</v>
    <v>169.55</v>
    <v>168.1</v>
    <v>167.12</v>
    <v>166.73</v>
    <v>167.96</v>
    <v>168.14</v>
    <v>171.76</v>
    <v>170.15</v>
    <v>170.69</v>
    <v>169.85</v>
    <v>169.28</v>
    <v>171.25</v>
    <v>172.65</v>
    <v>175.11500000000001</v>
    <v>176.26499999999999</v>
    <v>178.77</v>
    <v>178.15</v>
    <v>177.15</v>
    <v>178.25</v>
    <v>175.77</v>
    <v>177.27</v>
    <v>176.83600000000001</v>
    <v>175.22</v>
    <v>173.06</v>
    <v>174.52500000000001</v>
    <v>173.845</v>
    <v>176.64500000000001</v>
    <v>177.15</v>
    <v>177.87</v>
    <v>177.06</v>
    <v>176.84</v>
    <v>180.41</v>
    <v>176.74</v>
    <v>177.06229999999999</v>
    <v>178.36</v>
    <v>177.38499999999999</v>
    <v>177.29</v>
    <v>180.85</v>
    <v>180.89</v>
    <v>184.29</v>
    <v>184.51</v>
    <v>186.05</v>
    <v>185.13</v>
    <v>183.88</v>
    <v>185.57</v>
    <v>186.09</v>
    <v>190.86</v>
    <v>190.17</v>
    <v>191.36</v>
    <v>191.75</v>
    <v>190.86</v>
    <v>187.11</v>
    <v>188.24</v>
    <v>188.68</v>
    <v>183.55</v>
    <v>182.5</v>
    <v>180.29</v>
    <v>182.7</v>
    <v>183.61</v>
    <v>176.19</v>
    <v>173.42</v>
    <v>168.09</v>
    <v>170.43</v>
    <v>171.22989999999999</v>
    <v>174.245</v>
    <v>174.05</v>
    <v>168.51</v>
    <v>164.43</v>
    <v>160.57</v>
    <v>162.97999999999999</v>
    <v>163.69</v>
    <v>163.79</v>
    <v>164.9</v>
    <v>164.73</v>
    <v>163.22</v>
    <v>161.63499999999999</v>
    <v>165.06</v>
    <v>166.69</v>
    <v>168.64</v>
    <v>166.85</v>
    <v>167.59</v>
    <v>166.18</v>
    <v>167.55</v>
    <v>166.4426</v>
    <v>165.6</v>
    <v>165.97</v>
    <v>163.66</v>
    <v>161.85</v>
    <v>159</v>
    <v>159.44999999999999</v>
    <v>157.83000000000001</v>
    <v>153.4</v>
    <v>151.27000000000001</v>
    <v>151.5</v>
    <v>154.82</v>
    <v>158.38</v>
    <v>158.25</v>
    <v>160.55000000000001</v>
    <v>160.5</v>
    <v>163.79</v>
    <v>163.72999999999999</v>
    <v>165.49</v>
    <v>163.2158</v>
    <v>162.81</v>
    <v>164.08</v>
    <v>165.7</v>
    <v>166.15</v>
    <v>169.16</v>
    <v>167.52</v>
    <v>166.64</v>
    <v>168.23</v>
    <v>168.48</v>
    <v>164.72499999999999</v>
    <v>164.84</v>
    <v>163.07</v>
    <v>163.9</v>
    <v>166.226</v>
    <v>167.68</v>
    <v>165.8</v>
    <v>166.37</v>
    <v>164.71</v>
    <v>164.5</v>
    <v>165.77</v>
    <v>165.82</v>
    <v>163.33000000000001</v>
    <v>165.59</v>
    <v>168.75</v>
    <v>170.38</v>
    <v>182.02</v>
    <v>176.82</v>
    <v>172.32</v>
    <v>170.73</v>
    <v>170.53</v>
    <v>176.94</v>
    <v>181.08</v>
    <v>180.9</v>
    <v>180.54499999999999</v>
    <v>182.49</v>
    <v>180.96</v>
    <v>178.82</v>
    <v>174.14</v>
    <v>175.43799999999999</v>
    <v>178.87</v>
    <v>177.67500000000001</v>
    <v>174.13</v>
    <v>166.46</v>
    <v>168.63</v>
    <v>169.82</v>
    <v>169.48320000000001</v>
    <v>169.43</v>
    <v>172.07499999999999</v>
    <v>172.68</v>
    <v>174.91</v>
    <v>176.06</v>
    <v>175.08</v>
    <v>176.26</v>
    <v>186.36</v>
    <v>195.61</v>
    <v>195.18</v>
    <v>192.73</v>
    <v>199</v>
    <v>201.42</v>
    <v>197</v>
    <v>193.03</v>
    <v>192.89</v>
    <v>195.1</v>
    <v>196.11</v>
    <v>196.74799999999999</v>
    <v>195.32</v>
    <v>192.55</v>
    <v>191.96</v>
    <v>192</v>
    <v>193.21</v>
    <v>198.22219999999999</v>
    <v>201</v>
    <v>196.29</v>
    <v>196.52</v>
    <v>191.18</v>
    <v>191.98</v>
    <v>196.36</v>
    <v>195.48</v>
    <v>197.23</v>
    <v>202.29</v>
    <v>200.48</v>
    <v>200.3</v>
    <v>200.9</v>
    <v>196.88</v>
    <v>195.48</v>
    <v>196.785</v>
    <v>201.4</v>
    <v>205.48</v>
    <v>203.75</v>
    <v>207.05</v>
    <v>192.75</v>
    <v>192.1</v>
    <v>191.18</v>
    <v>188.2</v>
    <v>186.94</v>
    <v>185.11</v>
    <v>186.28</v>
    <v>186.4</v>
    <v>185.96</v>
    <v>185.46</v>
    <v>185.31</v>
    <v>185.34</v>
    <v>183.12</v>
    <v>178.74</v>
    <v>176.08</v>
    <v>174.56</v>
    <v>170.61</v>
    <v>173.37</v>
    <v>173.2946</v>
    <v>173.78</v>
    <v>174.81</v>
    <v>174.97</v>
    <v>168.46</v>
    <v>166.75</v>
    <v>167.63990000000001</v>
    <v>166.13</v>
    <v>166.49</v>
    <v>166.3</v>
    <v>164.25</v>
    <v>165.87</v>
    <v>164.89</v>
    <v>164.24</v>
    <v>168.32</v>
    <v>170.63</v>
    <v>169.61</v>
    <v>165.42</v>
    <v>161.82</v>
    <v>155.54</v>
    <v>158.1</v>
  </a>
  <a r="1" c="252">
    <v>150.61000000000001</v>
    <v>152.15</v>
    <v>152.72999999999999</v>
    <v>150.44999999999999</v>
    <v>149.6</v>
    <v>152.61000000000001</v>
    <v>155.19</v>
    <v>154.68</v>
    <v>156.46</v>
    <v>157.13999999999999</v>
    <v>154.59</v>
    <v>153.43</v>
    <v>154.58000000000001</v>
    <v>154.62</v>
    <v>152.30000000000001</v>
    <v>154.06</v>
    <v>156.28</v>
    <v>157.16499999999999</v>
    <v>150.87</v>
    <v>169.65</v>
    <v>165.21</v>
    <v>162.6</v>
    <v>163.09</v>
    <v>163.89</v>
    <v>163.05000000000001</v>
    <v>166.03</v>
    <v>168.39</v>
    <v>168.73500000000001</v>
    <v>168.18</v>
    <v>166.19</v>
    <v>164</v>
    <v>168.8</v>
    <v>170.51</v>
    <v>172.69</v>
    <v>173.69</v>
    <v>176.08</v>
    <v>175.81</v>
    <v>175.21</v>
    <v>172.95</v>
    <v>173.65</v>
    <v>174.36500000000001</v>
    <v>174.72</v>
    <v>171.79</v>
    <v>169.44</v>
    <v>171.16</v>
    <v>171.89</v>
    <v>173.93389999999999</v>
    <v>175.75</v>
    <v>174.3</v>
    <v>172.76</v>
    <v>173.77010000000001</v>
    <v>176.11</v>
    <v>174.88</v>
    <v>174.15</v>
    <v>174.81</v>
    <v>174.10419999999999</v>
    <v>174.99</v>
    <v>176.61</v>
    <v>178.67</v>
    <v>179.42</v>
    <v>182.48</v>
    <v>184.02</v>
    <v>181.96</v>
    <v>181.3</v>
    <v>181.56</v>
    <v>184</v>
    <v>185.8</v>
    <v>187.78</v>
    <v>188.72</v>
    <v>189.03</v>
    <v>185.08</v>
    <v>184.49</v>
    <v>184.92</v>
    <v>183.37360000000001</v>
    <v>179.9</v>
    <v>176.47</v>
    <v>177.13</v>
    <v>180.23</v>
    <v>181.54</v>
    <v>171.82</v>
    <v>167.19</v>
    <v>164.06</v>
    <v>167.99</v>
    <v>168.44</v>
    <v>170.01</v>
    <v>168.88</v>
    <v>164.67</v>
    <v>154.93</v>
    <v>156.41</v>
    <v>158.47</v>
    <v>160.21</v>
    <v>159.06</v>
    <v>161.84</v>
    <v>162.97</v>
    <v>157.71</v>
    <v>159.61000000000001</v>
    <v>161.13</v>
    <v>164.26</v>
    <v>166.82</v>
    <v>164.67</v>
    <v>163.31</v>
    <v>163.83000000000001</v>
    <v>164.45500000000001</v>
    <v>164.46</v>
    <v>161.5284</v>
    <v>160.25</v>
    <v>161.6925</v>
    <v>156.47999999999999</v>
    <v>155.9616</v>
    <v>155.98050000000001</v>
    <v>150.55000000000001</v>
    <v>147.215</v>
    <v>148.34</v>
    <v>147.52000000000001</v>
    <v>152.65</v>
    <v>155.21</v>
    <v>156.6</v>
    <v>158.375</v>
    <v>158.595</v>
    <v>161.34</v>
    <v>162.06</v>
    <v>161.66999999999999</v>
    <v>160.69</v>
    <v>161.30000000000001</v>
    <v>162.28</v>
    <v>162.62610000000001</v>
    <v>163.26</v>
    <v>164.58</v>
    <v>164.73</v>
    <v>163.923</v>
    <v>165.48</v>
    <v>162.75</v>
    <v>162.87</v>
    <v>159.74</v>
    <v>160.39500000000001</v>
    <v>161.23500000000001</v>
    <v>163.4</v>
    <v>164.625</v>
    <v>163.74</v>
    <v>162.76</v>
    <v>163.08000000000001</v>
    <v>162.62</v>
    <v>162.97999999999999</v>
    <v>161.92500000000001</v>
    <v>161.01</v>
    <v>163.41999999999999</v>
    <v>163.95</v>
    <v>167.08959999999999</v>
    <v>174.0599</v>
    <v>171</v>
    <v>168.88</v>
    <v>168.011</v>
    <v>168.84</v>
    <v>173.5</v>
    <v>177.19</v>
    <v>178.08</v>
    <v>178.47</v>
    <v>179.39</v>
    <v>178.54</v>
    <v>174.3218</v>
    <v>171.22</v>
    <v>172.9</v>
    <v>173.56</v>
    <v>173.78</v>
    <v>163.69999999999999</v>
    <v>163.9</v>
    <v>165.60720000000001</v>
    <v>167.58</v>
    <v>168.02</v>
    <v>167.16</v>
    <v>168.57</v>
    <v>170.85</v>
    <v>171.06</v>
    <v>172.33</v>
    <v>171.86</v>
    <v>173.65</v>
    <v>181.05</v>
    <v>184.85</v>
    <v>191.71</v>
    <v>189.64</v>
    <v>192.62</v>
    <v>194.98</v>
    <v>187.74</v>
    <v>188.38</v>
    <v>185.22</v>
    <v>190.15</v>
    <v>193.78</v>
    <v>194.375</v>
    <v>190.65</v>
    <v>189.12</v>
    <v>188.51</v>
    <v>187.5</v>
    <v>189.97499999999999</v>
    <v>193.85</v>
    <v>194.6</v>
    <v>192.38</v>
    <v>190.31</v>
    <v>187.36</v>
    <v>188.3082</v>
    <v>191.86</v>
    <v>192.81</v>
    <v>193.75</v>
    <v>197.87</v>
    <v>197.53</v>
    <v>195.2</v>
    <v>198</v>
    <v>190.73</v>
    <v>190.68</v>
    <v>193.43</v>
    <v>197.67</v>
    <v>201.8</v>
    <v>200.1</v>
    <v>202.81</v>
    <v>188.03</v>
    <v>188.72</v>
    <v>183.24</v>
    <v>185.86</v>
    <v>184.28</v>
    <v>181.83</v>
    <v>183.14</v>
    <v>184.32</v>
    <v>181.74010000000001</v>
    <v>183.59</v>
    <v>182.72</v>
    <v>179.08</v>
    <v>178.88499999999999</v>
    <v>174.69390000000001</v>
    <v>171.58070000000001</v>
    <v>167.94</v>
    <v>166.77</v>
    <v>165.93</v>
    <v>165.8</v>
    <v>169.06</v>
    <v>170.5</v>
    <v>170.27</v>
    <v>163.69</v>
    <v>161.37</v>
    <v>163.53</v>
    <v>162.11000000000001</v>
    <v>162.44999999999999</v>
    <v>163.66999999999999</v>
    <v>156.72</v>
    <v>161</v>
    <v>160.96</v>
    <v>160.89009999999999</v>
    <v>165.14</v>
    <v>168.315</v>
    <v>164.84</v>
    <v>162</v>
    <v>153.63</v>
    <v>150.66200000000001</v>
    <v>153.62</v>
  </a>
  <a r="1" c="252">
    <v>31730848</v>
    <v>24585985</v>
    <v>24704991</v>
    <v>34724738</v>
    <v>23459246</v>
    <v>20701974</v>
    <v>31113013</v>
    <v>22838629</v>
    <v>27166431</v>
    <v>25353746</v>
    <v>27136472</v>
    <v>20779495</v>
    <v>21763130</v>
    <v>19883044</v>
    <v>32615639</v>
    <v>26446206</v>
    <v>21151568</v>
    <v>22779112</v>
    <v>57109730</v>
    <v>64665299</v>
    <v>45610024</v>
    <v>33562861</v>
    <v>33493151</v>
    <v>24294549</v>
    <v>34662432</v>
    <v>21871283</v>
    <v>28039696</v>
    <v>19569146</v>
    <v>15346700</v>
    <v>29799931</v>
    <v>31327602</v>
    <v>25127138</v>
    <v>26948370</v>
    <v>27867947</v>
    <v>24479262</v>
    <v>22554400</v>
    <v>16989369</v>
    <v>17880042</v>
    <v>21024935</v>
    <v>16579438</v>
    <v>20572157</v>
    <v>23388693</v>
    <v>22958677</v>
    <v>37638876</v>
    <v>27459118</v>
    <v>26879596</v>
    <v>22068519</v>
    <v>23251013</v>
    <v>19661399</v>
    <v>23779218</v>
    <v>21540582</v>
    <v>27864737</v>
    <v>20913299</v>
    <v>18063555</v>
    <v>19618497</v>
    <v>21869857</v>
    <v>20160085</v>
    <v>58582743</v>
    <v>18298012</v>
    <v>23235589</v>
    <v>19838972</v>
    <v>18848884</v>
    <v>29156644</v>
    <v>16006128</v>
    <v>17372485</v>
    <v>10242126</v>
    <v>20967450</v>
    <v>21035886</v>
    <v>15141312</v>
    <v>15952454</v>
    <v>25625784</v>
    <v>22898406</v>
    <v>16474043</v>
    <v>18290722</v>
    <v>20734071</v>
    <v>25315727</v>
    <v>18881885</v>
    <v>24100345</v>
    <v>36352714</v>
    <v>49585203</v>
    <v>44851973</v>
    <v>41336886</v>
    <v>20293822</v>
    <v>18959686</v>
    <v>25729090</v>
    <v>24531392</v>
    <v>29130102</v>
    <v>53630673</v>
    <v>49004561</v>
    <v>25138573</v>
    <v>25578839</v>
    <v>28602285</v>
    <v>15895286</v>
    <v>18551690</v>
    <v>40591126</v>
    <v>31524252</v>
    <v>24208647</v>
    <v>22416185</v>
    <v>18341533</v>
    <v>22901997</v>
    <v>22493275</v>
    <v>13955741</v>
    <v>14190417</v>
    <v>11821941</v>
    <v>16407444</v>
    <v>19699767</v>
    <v>22123811</v>
    <v>38945301</v>
    <v>19353759</v>
    <v>18688747</v>
    <v>37912130</v>
    <v>39260451</v>
    <v>31118765</v>
    <v>29607693</v>
    <v>29695048</v>
    <v>29591152</v>
    <v>18379775</v>
    <v>20715612</v>
    <v>23677315</v>
    <v>26587733</v>
    <v>40896438</v>
    <v>24150852</v>
    <v>23332147</v>
    <v>18869199</v>
    <v>20319336</v>
    <v>21101307</v>
    <v>20481303</v>
    <v>28338123</v>
    <v>17760179</v>
    <v>15073101</v>
    <v>19093724</v>
    <v>22463140</v>
    <v>23072733</v>
    <v>31181774</v>
    <v>14144068</v>
    <v>15344251</v>
    <v>19016141</v>
    <v>20247195</v>
    <v>16406030</v>
    <v>21453395</v>
    <v>19757661</v>
    <v>20946455</v>
    <v>16568121</v>
    <v>18280518</v>
    <v>22412527</v>
    <v>19828884</v>
    <v>32138641</v>
    <v>42169025</v>
    <v>68890787</v>
    <v>44768981</v>
    <v>31796477</v>
    <v>21492744</v>
    <v>18242050</v>
    <v>33695538</v>
    <v>25352939</v>
    <v>22006182</v>
    <v>17450354</v>
    <v>25134905</v>
    <v>23184003</v>
    <v>31007457</v>
    <v>32504649</v>
    <v>20206613</v>
    <v>23434925</v>
    <v>18997111</v>
    <v>59734379</v>
    <v>38604587</v>
    <v>33135263</v>
    <v>20486720</v>
    <v>19266511</v>
    <v>14257244</v>
    <v>23789084</v>
    <v>22248705</v>
    <v>31615137</v>
    <v>21356243</v>
    <v>21462393</v>
    <v>25389631</v>
    <v>54813022</v>
    <v>67894071</v>
    <v>34817486</v>
    <v>25143495</v>
    <v>44934901</v>
    <v>43504025</v>
    <v>34166074</v>
    <v>32265241</v>
    <v>63462934</v>
    <v>25675014</v>
    <v>10403259</v>
    <v>12057210</v>
    <v>18891362</v>
    <v>14264659</v>
    <v>17466919</v>
    <v>20370828</v>
    <v>18596159</v>
    <v>29563638</v>
    <v>26487244</v>
    <v>24864766</v>
    <v>26665206</v>
    <v>21823699</v>
    <v>17174854</v>
    <v>21775969</v>
    <v>17815432</v>
    <v>27735089</v>
    <v>29971292</v>
    <v>26200617</v>
    <v>26951357</v>
    <v>23877521</v>
    <v>41728893</v>
    <v>24157929</v>
    <v>18218256</v>
    <v>24354684</v>
    <v>32041952</v>
    <v>27838348</v>
    <v>43856425</v>
    <v>70461770</v>
    <v>29297442</v>
    <v>49314961</v>
    <v>23105649</v>
    <v>21239519</v>
    <v>22072559</v>
    <v>21402523</v>
    <v>20448437</v>
    <v>29916675</v>
    <v>19549396</v>
    <v>20441462</v>
    <v>35199239</v>
    <v>29854206</v>
    <v>41913411</v>
    <v>35431268</v>
    <v>39991015</v>
    <v>48130565</v>
    <v>40770451</v>
    <v>45387996</v>
    <v>30954922</v>
    <v>28301953</v>
    <v>27385813</v>
    <v>43604027</v>
    <v>39587414</v>
    <v>28372396</v>
    <v>31756214</v>
    <v>31995894</v>
    <v>31184335</v>
    <v>42074751</v>
    <v>34275582</v>
    <v>28138464</v>
    <v>36625764</v>
    <v>30879129</v>
    <v>24174373</v>
    <v>28939326</v>
    <v>24508273</v>
    <v>48669335</v>
    <v>54603464</v>
    <v>30672899</v>
  </a>
</arrayData>
</file>

<file path=xl/richData/rdrichvalue.xml><?xml version="1.0" encoding="utf-8"?>
<rvData xmlns="http://schemas.microsoft.com/office/spreadsheetml/2017/richdata" count="1413">
  <rv s="0">
    <fb>45383</fb>
    <v>0</v>
  </rv>
  <rv s="0">
    <fb>150.69</fb>
    <v>1</v>
  </rv>
  <rv s="0">
    <fb>155.49</fb>
    <v>1</v>
  </rv>
  <rv s="0">
    <fb>150.61000000000001</fb>
    <v>1</v>
  </rv>
  <rv s="0">
    <fb>155.74</fb>
    <v>1</v>
  </rv>
  <rv s="0">
    <fb>31730848</fb>
    <v>2</v>
  </rv>
  <rv s="0">
    <fb>45384</fb>
    <v>0</v>
  </rv>
  <rv s="0">
    <fb>153.5</fb>
    <v>1</v>
  </rv>
  <rv s="0">
    <fb>154.56</fb>
    <v>1</v>
  </rv>
  <rv s="0">
    <fb>152.15</fb>
    <v>1</v>
  </rv>
  <rv s="0">
    <fb>154.69999999999999</fb>
    <v>1</v>
  </rv>
  <rv s="0">
    <fb>24585985</fb>
    <v>2</v>
  </rv>
  <rv s="0">
    <fb>45385</fb>
    <v>0</v>
  </rv>
  <rv s="0">
    <fb>153.6</fb>
    <v>1</v>
  </rv>
  <rv s="0">
    <fb>154.91999999999999</fb>
    <v>1</v>
  </rv>
  <rv s="0">
    <fb>152.72999999999999</fb>
    <v>1</v>
  </rv>
  <rv s="0">
    <fb>155.08000000000001</fb>
    <v>1</v>
  </rv>
  <rv s="0">
    <fb>24704991</fb>
    <v>2</v>
  </rv>
  <rv s="0">
    <fb>45386</fb>
    <v>0</v>
  </rv>
  <rv s="0">
    <fb>150.53</fb>
    <v>1</v>
  </rv>
  <rv s="0">
    <fb>150.44999999999999</fb>
    <v>1</v>
  </rv>
  <rv s="0">
    <fb>154.77000000000001</fb>
    <v>1</v>
  </rv>
  <rv s="0">
    <fb>34724738</fb>
    <v>2</v>
  </rv>
  <rv s="0">
    <fb>45387</fb>
    <v>0</v>
  </rv>
  <rv s="0">
    <fb>150.03</fb>
    <v>1</v>
  </rv>
  <rv s="0">
    <fb>152.5</fb>
    <v>1</v>
  </rv>
  <rv s="0">
    <fb>149.6</fb>
    <v>1</v>
  </rv>
  <rv s="0">
    <fb>153.41999999999999</fb>
    <v>1</v>
  </rv>
  <rv s="0">
    <fb>23459246</fb>
    <v>2</v>
  </rv>
  <rv s="0">
    <fb>45390</fb>
    <v>0</v>
  </rv>
  <rv s="0">
    <fb>152.78</fb>
    <v>1</v>
  </rv>
  <rv s="0">
    <fb>154.85</fb>
    <v>1</v>
  </rv>
  <rv s="0">
    <fb>152.61000000000001</fb>
    <v>1</v>
  </rv>
  <rv s="0">
    <fb>155.27000000000001</fb>
    <v>1</v>
  </rv>
  <rv s="0">
    <fb>20701974</fb>
    <v>2</v>
  </rv>
  <rv s="0">
    <fb>45391</fb>
    <v>0</v>
  </rv>
  <rv s="0">
    <fb>156.08500000000001</fb>
    <v>1</v>
  </rv>
  <rv s="0">
    <fb>156.6</fb>
    <v>1</v>
  </rv>
  <rv s="0">
    <fb>155.19</fb>
    <v>1</v>
  </rv>
  <rv s="0">
    <fb>158.56</fb>
    <v>1</v>
  </rv>
  <rv s="0">
    <fb>31113013</fb>
    <v>2</v>
  </rv>
  <rv s="0">
    <fb>45392</fb>
    <v>0</v>
  </rv>
  <rv s="0">
    <fb>156.21</fb>
    <v>1</v>
  </rv>
  <rv s="0">
    <fb>156.13999999999999</fb>
    <v>1</v>
  </rv>
  <rv s="0">
    <fb>154.68</fb>
    <v>1</v>
  </rv>
  <rv s="0">
    <fb>156.61000000000001</fb>
    <v>1</v>
  </rv>
  <rv s="0">
    <fb>22838629</fb>
    <v>2</v>
  </rv>
  <rv s="0">
    <fb>45393</fb>
    <v>0</v>
  </rv>
  <rv s="0">
    <fb>156.91</fb>
    <v>1</v>
  </rv>
  <rv s="0">
    <fb>159.41</fb>
    <v>1</v>
  </rv>
  <rv s="0">
    <fb>156.46</fb>
    <v>1</v>
  </rv>
  <rv s="0">
    <fb>159.68</fb>
    <v>1</v>
  </rv>
  <rv s="0">
    <fb>27166431</fb>
    <v>2</v>
  </rv>
  <rv s="0">
    <fb>45394</fb>
    <v>0</v>
  </rv>
  <rv s="0">
    <fb>157.96</fb>
    <v>1</v>
  </rv>
  <rv s="0">
    <fb>157.72999999999999</fb>
    <v>1</v>
  </rv>
  <rv s="0">
    <fb>157.13999999999999</fb>
    <v>1</v>
  </rv>
  <rv s="0">
    <fb>160.2225</fb>
    <v>1</v>
  </rv>
  <rv s="0">
    <fb>25353746</fb>
    <v>2</v>
  </rv>
  <rv s="0">
    <fb>45397</fb>
    <v>0</v>
  </rv>
  <rv s="0">
    <fb>158.86000000000001</fb>
    <v>1</v>
  </rv>
  <rv s="0">
    <fb>154.86000000000001</fb>
    <v>1</v>
  </rv>
  <rv s="0">
    <fb>154.59</fb>
    <v>1</v>
  </rv>
  <rv s="0">
    <fb>159.24</fb>
    <v>1</v>
  </rv>
  <rv s="0">
    <fb>27136472</fb>
    <v>2</v>
  </rv>
  <rv s="0">
    <fb>45398</fb>
    <v>0</v>
  </rv>
  <rv s="0">
    <fb>154.19</fb>
    <v>1</v>
  </rv>
  <rv s="0">
    <fb>154.4</fb>
    <v>1</v>
  </rv>
  <rv s="0">
    <fb>153.43</fb>
    <v>1</v>
  </rv>
  <rv s="0">
    <fb>155.65</fb>
    <v>1</v>
  </rv>
  <rv s="0">
    <fb>20779495</fb>
    <v>2</v>
  </rv>
  <rv s="0">
    <fb>45399</fb>
    <v>0</v>
  </rv>
  <rv s="0">
    <fb>155.62</fb>
    <v>1</v>
  </rv>
  <rv s="0">
    <fb>155.47</fb>
    <v>1</v>
  </rv>
  <rv s="0">
    <fb>154.58000000000001</fb>
    <v>1</v>
  </rv>
  <rv s="0">
    <fb>157.08000000000001</fb>
    <v>1</v>
  </rv>
  <rv s="0">
    <fb>21763130</fb>
    <v>2</v>
  </rv>
  <rv s="0">
    <fb>45400</fb>
    <v>0</v>
  </rv>
  <rv s="0">
    <fb>155.34</fb>
    <v>1</v>
  </rv>
  <rv s="0">
    <fb>156.01</fb>
    <v>1</v>
  </rv>
  <rv s="0">
    <fb>154.62</fb>
    <v>1</v>
  </rv>
  <rv s="0">
    <fb>156.94</fb>
    <v>1</v>
  </rv>
  <rv s="0">
    <fb>19883044</fb>
    <v>2</v>
  </rv>
  <rv s="0">
    <fb>45401</fb>
    <v>0</v>
  </rv>
  <rv s="0">
    <fb>156.19999999999999</fb>
    <v>1</v>
  </rv>
  <rv s="0">
    <fb>154.09</fb>
    <v>1</v>
  </rv>
  <rv s="0">
    <fb>152.30000000000001</fb>
    <v>1</v>
  </rv>
  <rv s="0">
    <fb>156.36000000000001</fb>
    <v>1</v>
  </rv>
  <rv s="0">
    <fb>32615639</fb>
    <v>2</v>
  </rv>
  <rv s="0">
    <fb>45404</fb>
    <v>0</v>
  </rv>
  <rv s="0">
    <fb>154.31</fb>
    <v>1</v>
  </rv>
  <rv s="0">
    <fb>156.28</fb>
    <v>1</v>
  </rv>
  <rv s="0">
    <fb>154.06</fb>
    <v>1</v>
  </rv>
  <rv s="0">
    <fb>157.63999999999999</fb>
    <v>1</v>
  </rv>
  <rv s="0">
    <fb>26446206</fb>
    <v>2</v>
  </rv>
  <rv s="0">
    <fb>45405</fb>
    <v>0</v>
  </rv>
  <rv s="0">
    <fb>156.96</fb>
    <v>1</v>
  </rv>
  <rv s="0">
    <fb>158.26</fb>
    <v>1</v>
  </rv>
  <rv s="0">
    <fb>158.97</fb>
    <v>1</v>
  </rv>
  <rv s="0">
    <fb>21151568</fb>
    <v>2</v>
  </rv>
  <rv s="0">
    <fb>45406</fb>
    <v>0</v>
  </rv>
  <rv s="0">
    <fb>157.49</fb>
    <v>1</v>
  </rv>
  <rv s="0">
    <fb>159.13</fb>
    <v>1</v>
  </rv>
  <rv s="0">
    <fb>157.16499999999999</fb>
    <v>1</v>
  </rv>
  <rv s="0">
    <fb>159.565</fb>
    <v>1</v>
  </rv>
  <rv s="0">
    <fb>22779112</fb>
    <v>2</v>
  </rv>
  <rv s="0">
    <fb>45407</fb>
    <v>0</v>
  </rv>
  <rv s="0">
    <fb>151.33000000000001</fb>
    <v>1</v>
  </rv>
  <rv s="0">
    <fb>156</fb>
    <v>1</v>
  </rv>
  <rv s="0">
    <fb>150.87</fb>
    <v>1</v>
  </rv>
  <rv s="0">
    <fb>156.49</fb>
    <v>1</v>
  </rv>
  <rv s="0">
    <fb>57109730</fb>
    <v>2</v>
  </rv>
  <rv s="0">
    <fb>45408</fb>
    <v>0</v>
  </rv>
  <rv s="0">
    <fb>174.37</fb>
    <v>1</v>
  </rv>
  <rv s="0">
    <fb>171.95</fb>
    <v>1</v>
  </rv>
  <rv s="0">
    <fb>169.65</fb>
    <v>1</v>
  </rv>
  <rv s="0">
    <fb>174.71</fb>
    <v>1</v>
  </rv>
  <rv s="0">
    <fb>64665299</fb>
    <v>2</v>
  </rv>
  <rv s="0">
    <fb>45411</fb>
    <v>0</v>
  </rv>
  <rv s="0">
    <fb>169.05799999999999</fb>
    <v>1</v>
  </rv>
  <rv s="0">
    <fb>166.15</fb>
    <v>1</v>
  </rv>
  <rv s="0">
    <fb>165.21</fb>
    <v>1</v>
  </rv>
  <rv s="0">
    <fb>169.55</fb>
    <v>1</v>
  </rv>
  <rv s="0">
    <fb>45610024</fb>
    <v>2</v>
  </rv>
  <rv s="0">
    <fb>45412</fb>
    <v>0</v>
  </rv>
  <rv s="0">
    <fb>165.61199999999999</fb>
    <v>1</v>
  </rv>
  <rv s="0">
    <fb>162.78</fb>
    <v>1</v>
  </rv>
  <rv s="0">
    <fb>162.6</fb>
    <v>1</v>
  </rv>
  <rv s="0">
    <fb>168.1</fb>
    <v>1</v>
  </rv>
  <rv s="0">
    <fb>33562861</fb>
    <v>2</v>
  </rv>
  <rv s="0">
    <fb>45413</fb>
    <v>0</v>
  </rv>
  <rv s="0">
    <fb>164.3</fb>
    <v>1</v>
  </rv>
  <rv s="0">
    <fb>163.86</fb>
    <v>1</v>
  </rv>
  <rv s="0">
    <fb>163.09</fb>
    <v>1</v>
  </rv>
  <rv s="0">
    <fb>167.12</fb>
    <v>1</v>
  </rv>
  <rv s="0">
    <fb>33493151</fb>
    <v>2</v>
  </rv>
  <rv s="0">
    <fb>45414</fb>
    <v>0</v>
  </rv>
  <rv s="0">
    <fb>164.785</fb>
    <v>1</v>
  </rv>
  <rv s="0">
    <fb>166.62</fb>
    <v>1</v>
  </rv>
  <rv s="0">
    <fb>163.89</fb>
    <v>1</v>
  </rv>
  <rv s="0">
    <fb>166.73</fb>
    <v>1</v>
  </rv>
  <rv s="0">
    <fb>24294549</fb>
    <v>2</v>
  </rv>
  <rv s="0">
    <fb>45415</fb>
    <v>0</v>
  </rv>
  <rv s="0">
    <fb>167.56</fb>
    <v>1</v>
  </rv>
  <rv s="0">
    <fb>167.24</fb>
    <v>1</v>
  </rv>
  <rv s="0">
    <fb>163.05000000000001</fb>
    <v>1</v>
  </rv>
  <rv s="0">
    <fb>167.96</fb>
    <v>1</v>
  </rv>
  <rv s="0">
    <fb>34662432</fb>
    <v>2</v>
  </rv>
  <rv s="0">
    <fb>45418</fb>
    <v>0</v>
  </rv>
  <rv s="0">
    <fb>167.46</fb>
    <v>1</v>
  </rv>
  <rv s="0">
    <fb>166.03</fb>
    <v>1</v>
  </rv>
  <rv s="0">
    <fb>168.14</fb>
    <v>1</v>
  </rv>
  <rv s="0">
    <fb>21871283</fb>
    <v>2</v>
  </rv>
  <rv s="0">
    <fb>45419</fb>
    <v>0</v>
  </rv>
  <rv s="0">
    <fb>168.5</fb>
    <v>1</v>
  </rv>
  <rv s="0">
    <fb>171.25</fb>
    <v>1</v>
  </rv>
  <rv s="0">
    <fb>168.39</fb>
    <v>1</v>
  </rv>
  <rv s="0">
    <fb>171.76</fb>
    <v>1</v>
  </rv>
  <rv s="0">
    <fb>28039696</fb>
    <v>2</v>
  </rv>
  <rv s="0">
    <fb>45420</fb>
    <v>0</v>
  </rv>
  <rv s="0">
    <fb>169</fb>
    <v>1</v>
  </rv>
  <rv s="0">
    <fb>169.38</fb>
    <v>1</v>
  </rv>
  <rv s="0">
    <fb>168.73500000000001</fb>
    <v>1</v>
  </rv>
  <rv s="0">
    <fb>170.15</fb>
    <v>1</v>
  </rv>
  <rv s="0">
    <fb>19569146</fb>
    <v>2</v>
  </rv>
  <rv s="0">
    <fb>45421</fb>
    <v>0</v>
  </rv>
  <rv s="0">
    <fb>169.39</fb>
    <v>1</v>
  </rv>
  <rv s="0">
    <fb>169.96</fb>
    <v>1</v>
  </rv>
  <rv s="0">
    <fb>168.18</fb>
    <v>1</v>
  </rv>
  <rv s="0">
    <fb>170.69</fb>
    <v>1</v>
  </rv>
  <rv s="0">
    <fb>15346700</fb>
    <v>2</v>
  </rv>
  <rv s="0">
    <fb>45422</fb>
    <v>0</v>
  </rv>
  <rv s="0">
    <fb>168.02500000000001</fb>
    <v>1</v>
  </rv>
  <rv s="0">
    <fb>168.65</fb>
    <v>1</v>
  </rv>
  <rv s="0">
    <fb>166.19</fb>
    <v>1</v>
  </rv>
  <rv s="0">
    <fb>169.85</fb>
    <v>1</v>
  </rv>
  <rv s="0">
    <fb>29799931</fb>
    <v>2</v>
  </rv>
  <rv s="0">
    <fb>45425</fb>
    <v>0</v>
  </rv>
  <rv s="0">
    <fb>164.26</fb>
    <v>1</v>
  </rv>
  <rv s="0">
    <fb>169.14</fb>
    <v>1</v>
  </rv>
  <rv s="0">
    <fb>164</fb>
    <v>1</v>
  </rv>
  <rv s="0">
    <fb>169.28</fb>
    <v>1</v>
  </rv>
  <rv s="0">
    <fb>31327602</fb>
    <v>2</v>
  </rv>
  <rv s="0">
    <fb>45426</fb>
    <v>0</v>
  </rv>
  <rv s="0">
    <fb>169.77</fb>
    <v>1</v>
  </rv>
  <rv s="0">
    <fb>170.34</fb>
    <v>1</v>
  </rv>
  <rv s="0">
    <fb>168.8</fb>
    <v>1</v>
  </rv>
  <rv s="0">
    <fb>25127138</fb>
    <v>2</v>
  </rv>
  <rv s="0">
    <fb>45427</fb>
    <v>0</v>
  </rv>
  <rv s="0">
    <fb>170.63</fb>
    <v>1</v>
  </rv>
  <rv s="0">
    <fb>172.51</fb>
    <v>1</v>
  </rv>
  <rv s="0">
    <fb>170.51</fb>
    <v>1</v>
  </rv>
  <rv s="0">
    <fb>172.65</fb>
    <v>1</v>
  </rv>
  <rv s="0">
    <fb>26948370</fb>
    <v>2</v>
  </rv>
  <rv s="0">
    <fb>45428</fb>
    <v>0</v>
  </rv>
  <rv s="0">
    <fb>173.29</fb>
    <v>1</v>
  </rv>
  <rv s="0">
    <fb>174.18</fb>
    <v>1</v>
  </rv>
  <rv s="0">
    <fb>172.69</fb>
    <v>1</v>
  </rv>
  <rv s="0">
    <fb>175.11500000000001</fb>
    <v>1</v>
  </rv>
  <rv s="0">
    <fb>27867947</fb>
    <v>2</v>
  </rv>
  <rv s="0">
    <fb>45429</fb>
    <v>0</v>
  </rv>
  <rv s="0">
    <fb>176.06</fb>
    <v>1</v>
  </rv>
  <rv s="0">
    <fb>173.69</fb>
    <v>1</v>
  </rv>
  <rv s="0">
    <fb>176.26499999999999</fb>
    <v>1</v>
  </rv>
  <rv s="0">
    <fb>24479262</fb>
    <v>2</v>
  </rv>
  <rv s="0">
    <fb>45432</fb>
    <v>0</v>
  </rv>
  <rv s="0">
    <fb>176.19200000000001</fb>
    <v>1</v>
  </rv>
  <rv s="0">
    <fb>176.92</fb>
    <v>1</v>
  </rv>
  <rv s="0">
    <fb>176.08</fb>
    <v>1</v>
  </rv>
  <rv s="0">
    <fb>178.77</fb>
    <v>1</v>
  </rv>
  <rv s="0">
    <fb>22554400</fb>
    <v>2</v>
  </rv>
  <rv s="0">
    <fb>45433</fb>
    <v>0</v>
  </rv>
  <rv s="0">
    <fb>176.9</fb>
    <v>1</v>
  </rv>
  <rv s="0">
    <fb>177.85</fb>
    <v>1</v>
  </rv>
  <rv s="0">
    <fb>175.81</fb>
    <v>1</v>
  </rv>
  <rv s="0">
    <fb>178.15</fb>
    <v>1</v>
  </rv>
  <rv s="0">
    <fb>16989369</fb>
    <v>2</v>
  </rv>
  <rv s="0">
    <fb>45434</fb>
    <v>0</v>
  </rv>
  <rv s="0">
    <fb>176.64400000000001</fb>
    <v>1</v>
  </rv>
  <rv s="0">
    <fb>176.38</fb>
    <v>1</v>
  </rv>
  <rv s="0">
    <fb>175.21</fb>
    <v>1</v>
  </rv>
  <rv s="0">
    <fb>177.15</fb>
    <v>1</v>
  </rv>
  <rv s="0">
    <fb>17880042</fb>
    <v>2</v>
  </rv>
  <rv s="0">
    <fb>45435</fb>
    <v>0</v>
  </rv>
  <rv s="0">
    <fb>177.07</fb>
    <v>1</v>
  </rv>
  <rv s="0">
    <fb>173.55</fb>
    <v>1</v>
  </rv>
  <rv s="0">
    <fb>172.95</fb>
    <v>1</v>
  </rv>
  <rv s="0">
    <fb>178.25</fb>
    <v>1</v>
  </rv>
  <rv s="0">
    <fb>21024935</fb>
    <v>2</v>
  </rv>
  <rv s="0">
    <fb>45436</fb>
    <v>0</v>
  </rv>
  <rv s="0">
    <fb>174.98</fb>
    <v>1</v>
  </rv>
  <rv s="0">
    <fb>174.99</fb>
    <v>1</v>
  </rv>
  <rv s="0">
    <fb>173.65</fb>
    <v>1</v>
  </rv>
  <rv s="0">
    <fb>175.77</fb>
    <v>1</v>
  </rv>
  <rv s="0">
    <fb>16579438</fb>
    <v>2</v>
  </rv>
  <rv s="0">
    <fb>45440</fb>
    <v>0</v>
  </rv>
  <rv s="0">
    <fb>174.45</fb>
    <v>1</v>
  </rv>
  <rv s="0">
    <fb>176.4</fb>
    <v>1</v>
  </rv>
  <rv s="0">
    <fb>174.36500000000001</fb>
    <v>1</v>
  </rv>
  <rv s="0">
    <fb>177.27</fb>
    <v>1</v>
  </rv>
  <rv s="0">
    <fb>20572157</fb>
    <v>2</v>
  </rv>
  <rv s="0">
    <fb>45441</fb>
    <v>0</v>
  </rv>
  <rv s="0">
    <fb>175.43</fb>
    <v>1</v>
  </rv>
  <rv s="0">
    <fb>175.9</fb>
    <v>1</v>
  </rv>
  <rv s="0">
    <fb>174.72</fb>
    <v>1</v>
  </rv>
  <rv s="0">
    <fb>176.83600000000001</fb>
    <v>1</v>
  </rv>
  <rv s="0">
    <fb>23388693</fb>
    <v>2</v>
  </rv>
  <rv s="0">
    <fb>45442</fb>
    <v>0</v>
  </rv>
  <rv s="0">
    <fb>175.2</fb>
    <v>1</v>
  </rv>
  <rv s="0">
    <fb>172.11</fb>
    <v>1</v>
  </rv>
  <rv s="0">
    <fb>171.79</fb>
    <v>1</v>
  </rv>
  <rv s="0">
    <fb>175.22</fb>
    <v>1</v>
  </rv>
  <rv s="0">
    <fb>22958677</fb>
    <v>2</v>
  </rv>
  <rv s="0">
    <fb>45443</fb>
    <v>0</v>
  </rv>
  <rv s="0">
    <fb>171.86</fb>
    <v>1</v>
  </rv>
  <rv s="0">
    <fb>172.5</fb>
    <v>1</v>
  </rv>
  <rv s="0">
    <fb>169.44</fb>
    <v>1</v>
  </rv>
  <rv s="0">
    <fb>173.06</fb>
    <v>1</v>
  </rv>
  <rv s="0">
    <fb>37638876</fb>
    <v>2</v>
  </rv>
  <rv s="0">
    <fb>45446</fb>
    <v>0</v>
  </rv>
  <rv s="0">
    <fb>172.54</fb>
    <v>1</v>
  </rv>
  <rv s="0">
    <fb>173.17</fb>
    <v>1</v>
  </rv>
  <rv s="0">
    <fb>171.16</fb>
    <v>1</v>
  </rv>
  <rv s="0">
    <fb>174.52500000000001</fb>
    <v>1</v>
  </rv>
  <rv s="0">
    <fb>27459118</fb>
    <v>2</v>
  </rv>
  <rv s="0">
    <fb>45447</fb>
    <v>0</v>
  </rv>
  <rv s="0">
    <fb>173.28</fb>
    <v>1</v>
  </rv>
  <rv s="0">
    <fb>173.79</fb>
    <v>1</v>
  </rv>
  <rv s="0">
    <fb>171.89</fb>
    <v>1</v>
  </rv>
  <rv s="0">
    <fb>173.845</fb>
    <v>1</v>
  </rv>
  <rv s="0">
    <fb>26879596</fb>
    <v>2</v>
  </rv>
  <rv s="0">
    <fb>45448</fb>
    <v>0</v>
  </rv>
  <rv s="0">
    <fb>175.41</fb>
    <v>1</v>
  </rv>
  <rv s="0">
    <fb>173.93389999999999</fb>
    <v>1</v>
  </rv>
  <rv s="0">
    <fb>176.64500000000001</fb>
    <v>1</v>
  </rv>
  <rv s="0">
    <fb>22068519</fb>
    <v>2</v>
  </rv>
  <rv s="0">
    <fb>45449</fb>
    <v>0</v>
  </rv>
  <rv s="0">
    <fb>175.89500000000001</fb>
    <v>1</v>
  </rv>
  <rv s="0">
    <fb>176.73</fb>
    <v>1</v>
  </rv>
  <rv s="0">
    <fb>175.75</fb>
    <v>1</v>
  </rv>
  <rv s="0">
    <fb>23251013</fb>
    <v>2</v>
  </rv>
  <rv s="0">
    <fb>45450</fb>
    <v>0</v>
  </rv>
  <rv s="0">
    <fb>177.05</fb>
    <v>1</v>
  </rv>
  <rv s="0">
    <fb>174.46</fb>
    <v>1</v>
  </rv>
  <rv s="0">
    <fb>174.3</fb>
    <v>1</v>
  </rv>
  <rv s="0">
    <fb>177.87</fb>
    <v>1</v>
  </rv>
  <rv s="0">
    <fb>19661399</fb>
    <v>2</v>
  </rv>
  <rv s="0">
    <fb>45453</fb>
    <v>0</v>
  </rv>
  <rv s="0">
    <fb>174.97</fb>
    <v>1</v>
  </rv>
  <rv s="0">
    <fb>175.01</fb>
    <v>1</v>
  </rv>
  <rv s="0">
    <fb>172.76</fb>
    <v>1</v>
  </rv>
  <rv s="0">
    <fb>177.06</fb>
    <v>1</v>
  </rv>
  <rv s="0">
    <fb>23779218</fb>
    <v>2</v>
  </rv>
  <rv s="0">
    <fb>45454</fb>
    <v>0</v>
  </rv>
  <rv s="0">
    <fb>176.22</fb>
    <v>1</v>
  </rv>
  <rv s="0">
    <fb>176.62</fb>
    <v>1</v>
  </rv>
  <rv s="0">
    <fb>173.77010000000001</fb>
    <v>1</v>
  </rv>
  <rv s="0">
    <fb>176.84</fb>
    <v>1</v>
  </rv>
  <rv s="0">
    <fb>21540582</fb>
    <v>2</v>
  </rv>
  <rv s="0">
    <fb>45455</fb>
    <v>0</v>
  </rv>
  <rv s="0">
    <fb>177.79</fb>
    <v>1</v>
  </rv>
  <rv s="0">
    <fb>176.11</fb>
    <v>1</v>
  </rv>
  <rv s="0">
    <fb>180.41</fb>
    <v>1</v>
  </rv>
  <rv s="0">
    <fb>27864737</fb>
    <v>2</v>
  </rv>
  <rv s="0">
    <fb>45456</fb>
    <v>0</v>
  </rv>
  <rv s="0">
    <fb>175.16</fb>
    <v>1</v>
  </rv>
  <rv s="0">
    <fb>174.88</fb>
    <v>1</v>
  </rv>
  <rv s="0">
    <fb>176.74</fb>
    <v>1</v>
  </rv>
  <rv s="0">
    <fb>20913299</fb>
    <v>2</v>
  </rv>
  <rv s="0">
    <fb>45457</fb>
    <v>0</v>
  </rv>
  <rv s="0">
    <fb>174.22</fb>
    <v>1</v>
  </rv>
  <rv s="0">
    <fb>176.79</fb>
    <v>1</v>
  </rv>
  <rv s="0">
    <fb>174.15</fb>
    <v>1</v>
  </rv>
  <rv s="0">
    <fb>177.06229999999999</fb>
    <v>1</v>
  </rv>
  <rv s="0">
    <fb>18063555</fb>
    <v>2</v>
  </rv>
  <rv s="0">
    <fb>45460</fb>
    <v>0</v>
  </rv>
  <rv s="0">
    <fb>175.46</fb>
    <v>1</v>
  </rv>
  <rv s="0">
    <fb>177.24</fb>
    <v>1</v>
  </rv>
  <rv s="0">
    <fb>174.81</fb>
    <v>1</v>
  </rv>
  <rv s="0">
    <fb>178.36</fb>
    <v>1</v>
  </rv>
  <rv s="0">
    <fb>19618497</fb>
    <v>2</v>
  </rv>
  <rv s="0">
    <fb>45461</fb>
    <v>0</v>
  </rv>
  <rv s="0">
    <fb>177.14</fb>
    <v>1</v>
  </rv>
  <rv s="0">
    <fb>175.09</fb>
    <v>1</v>
  </rv>
  <rv s="0">
    <fb>174.10419999999999</fb>
    <v>1</v>
  </rv>
  <rv s="0">
    <fb>177.38499999999999</fb>
    <v>1</v>
  </rv>
  <rv s="0">
    <fb>21869857</fb>
    <v>2</v>
  </rv>
  <rv s="0">
    <fb>45463</fb>
    <v>0</v>
  </rv>
  <rv s="0">
    <fb>175.37</fb>
    <v>1</v>
  </rv>
  <rv s="0">
    <fb>176.3</fb>
    <v>1</v>
  </rv>
  <rv s="0">
    <fb>177.29</fb>
    <v>1</v>
  </rv>
  <rv s="0">
    <fb>20160085</fb>
    <v>2</v>
  </rv>
  <rv s="0">
    <fb>45464</fb>
    <v>0</v>
  </rv>
  <rv s="0">
    <fb>177</fb>
    <v>1</v>
  </rv>
  <rv s="0">
    <fb>179.63</fb>
    <v>1</v>
  </rv>
  <rv s="0">
    <fb>176.61</fb>
    <v>1</v>
  </rv>
  <rv s="0">
    <fb>180.85</fb>
    <v>1</v>
  </rv>
  <rv s="0">
    <fb>58582743</fb>
    <v>2</v>
  </rv>
  <rv s="0">
    <fb>45467</fb>
    <v>0</v>
  </rv>
  <rv s="0">
    <fb>180.16</fb>
    <v>1</v>
  </rv>
  <rv s="0">
    <fb>179.22</fb>
    <v>1</v>
  </rv>
  <rv s="0">
    <fb>178.67</fb>
    <v>1</v>
  </rv>
  <rv s="0">
    <fb>180.89</fb>
    <v>1</v>
  </rv>
  <rv s="0">
    <fb>18298012</fb>
    <v>2</v>
  </rv>
  <rv s="0">
    <fb>45468</fb>
    <v>0</v>
  </rv>
  <rv s="0">
    <fb>179.62</fb>
    <v>1</v>
  </rv>
  <rv s="0">
    <fb>184.03</fb>
    <v>1</v>
  </rv>
  <rv s="0">
    <fb>179.42</fb>
    <v>1</v>
  </rv>
  <rv s="0">
    <fb>184.29</fb>
    <v>1</v>
  </rv>
  <rv s="0">
    <fb>23235589</fb>
    <v>2</v>
  </rv>
  <rv s="0">
    <fb>45469</fb>
    <v>0</v>
  </rv>
  <rv s="0">
    <fb>182.63</fb>
    <v>1</v>
  </rv>
  <rv s="0">
    <fb>183.88</fb>
    <v>1</v>
  </rv>
  <rv s="0">
    <fb>182.48</fb>
    <v>1</v>
  </rv>
  <rv s="0">
    <fb>184.51</fb>
    <v>1</v>
  </rv>
  <rv s="0">
    <fb>19838972</fb>
    <v>2</v>
  </rv>
  <rv s="0">
    <fb>45470</fb>
    <v>0</v>
  </rv>
  <rv s="0">
    <fb>184.18</fb>
    <v>1</v>
  </rv>
  <rv s="0">
    <fb>185.41</fb>
    <v>1</v>
  </rv>
  <rv s="0">
    <fb>184.02</fb>
    <v>1</v>
  </rv>
  <rv s="0">
    <fb>186.05</fb>
    <v>1</v>
  </rv>
  <rv s="0">
    <fb>18848884</fb>
    <v>2</v>
  </rv>
  <rv s="0">
    <fb>45471</fb>
    <v>0</v>
  </rv>
  <rv s="0">
    <fb>184.32</fb>
    <v>1</v>
  </rv>
  <rv s="0">
    <fb>182.15</fb>
    <v>1</v>
  </rv>
  <rv s="0">
    <fb>181.96</fb>
    <v>1</v>
  </rv>
  <rv s="0">
    <fb>185.13</fb>
    <v>1</v>
  </rv>
  <rv s="0">
    <fb>29156644</fb>
    <v>2</v>
  </rv>
  <rv s="0">
    <fb>45474</fb>
    <v>0</v>
  </rv>
  <rv s="0">
    <fb>183.03</fb>
    <v>1</v>
  </rv>
  <rv s="0">
    <fb>182.99</fb>
    <v>1</v>
  </rv>
  <rv s="0">
    <fb>181.3</fb>
    <v>1</v>
  </rv>
  <rv s="0">
    <fb>16006128</fb>
    <v>2</v>
  </rv>
  <rv s="0">
    <fb>45475</fb>
    <v>0</v>
  </rv>
  <rv s="0">
    <fb>182.05</fb>
    <v>1</v>
  </rv>
  <rv s="0">
    <fb>185.24</fb>
    <v>1</v>
  </rv>
  <rv s="0">
    <fb>181.56</fb>
    <v>1</v>
  </rv>
  <rv s="0">
    <fb>185.57</fb>
    <v>1</v>
  </rv>
  <rv s="0">
    <fb>17372485</fb>
    <v>2</v>
  </rv>
  <rv s="0">
    <fb>45476</fb>
    <v>0</v>
  </rv>
  <rv s="0">
    <fb>184.85</fb>
    <v>1</v>
  </rv>
  <rv s="0">
    <fb>185.82</fb>
    <v>1</v>
  </rv>
  <rv s="0">
    <fb>184</fb>
    <v>1</v>
  </rv>
  <rv s="0">
    <fb>186.09</fb>
    <v>1</v>
  </rv>
  <rv s="0">
    <fb>10242126</fb>
    <v>2</v>
  </rv>
  <rv s="0">
    <fb>45478</fb>
    <v>0</v>
  </rv>
  <rv s="0">
    <fb>185.85499999999999</fb>
    <v>1</v>
  </rv>
  <rv s="0">
    <fb>190.6</fb>
    <v>1</v>
  </rv>
  <rv s="0">
    <fb>185.8</fb>
    <v>1</v>
  </rv>
  <rv s="0">
    <fb>190.86</fb>
    <v>1</v>
  </rv>
  <rv s="0">
    <fb>20967450</fb>
    <v>2</v>
  </rv>
  <rv s="0">
    <fb>45481</fb>
    <v>0</v>
  </rv>
  <rv s="0">
    <fb>189.89500000000001</fb>
    <v>1</v>
  </rv>
  <rv s="0">
    <fb>189.03</fb>
    <v>1</v>
  </rv>
  <rv s="0">
    <fb>187.78</fb>
    <v>1</v>
  </rv>
  <rv s="0">
    <fb>190.17</fb>
    <v>1</v>
  </rv>
  <rv s="0">
    <fb>21035886</fb>
    <v>2</v>
  </rv>
  <rv s="0">
    <fb>45482</fb>
    <v>0</v>
  </rv>
  <rv s="0">
    <fb>190.31</fb>
    <v>1</v>
  </rv>
  <rv s="0">
    <fb>188.98</fb>
    <v>1</v>
  </rv>
  <rv s="0">
    <fb>188.72</fb>
    <v>1</v>
  </rv>
  <rv s="0">
    <fb>191.36</fb>
    <v>1</v>
  </rv>
  <rv s="0">
    <fb>15141312</fb>
    <v>2</v>
  </rv>
  <rv s="0">
    <fb>45483</fb>
    <v>0</v>
  </rv>
  <rv s="0">
    <fb>189.15</fb>
    <v>1</v>
  </rv>
  <rv s="0">
    <fb>191.18</fb>
    <v>1</v>
  </rv>
  <rv s="0">
    <fb>191.75</fb>
    <v>1</v>
  </rv>
  <rv s="0">
    <fb>15952454</fb>
    <v>2</v>
  </rv>
  <rv s="0">
    <fb>45484</fb>
    <v>0</v>
  </rv>
  <rv s="0">
    <fb>189.845</fb>
    <v>1</v>
  </rv>
  <rv s="0">
    <fb>185.08</fb>
    <v>1</v>
  </rv>
  <rv s="0">
    <fb>25625784</fb>
    <v>2</v>
  </rv>
  <rv s="0">
    <fb>45485</fb>
    <v>0</v>
  </rv>
  <rv s="0">
    <fb>185.07</fb>
    <v>1</v>
  </rv>
  <rv s="0">
    <fb>184.49</fb>
    <v>1</v>
  </rv>
  <rv s="0">
    <fb>187.11</fb>
    <v>1</v>
  </rv>
  <rv s="0">
    <fb>22898406</fb>
    <v>2</v>
  </rv>
  <rv s="0">
    <fb>45488</fb>
    <v>0</v>
  </rv>
  <rv s="0">
    <fb>184.92</fb>
    <v>1</v>
  </rv>
  <rv s="0">
    <fb>186.53</fb>
    <v>1</v>
  </rv>
  <rv s="0">
    <fb>188.24</fb>
    <v>1</v>
  </rv>
  <rv s="0">
    <fb>16474043</fb>
    <v>2</v>
  </rv>
  <rv s="0">
    <fb>45489</fb>
    <v>0</v>
  </rv>
  <rv s="0">
    <fb>187.36</fb>
    <v>1</v>
  </rv>
  <rv s="0">
    <fb>183.92</fb>
    <v>1</v>
  </rv>
  <rv s="0">
    <fb>183.37360000000001</fb>
    <v>1</v>
  </rv>
  <rv s="0">
    <fb>188.68</fb>
    <v>1</v>
  </rv>
  <rv s="0">
    <fb>18290722</fb>
    <v>2</v>
  </rv>
  <rv s="0">
    <fb>45490</fb>
    <v>0</v>
  </rv>
  <rv s="0">
    <fb>182.965</fb>
    <v>1</v>
  </rv>
  <rv s="0">
    <fb>181.02</fb>
    <v>1</v>
  </rv>
  <rv s="0">
    <fb>179.9</fb>
    <v>1</v>
  </rv>
  <rv s="0">
    <fb>183.55</fb>
    <v>1</v>
  </rv>
  <rv s="0">
    <fb>20734071</fb>
    <v>2</v>
  </rv>
  <rv s="0">
    <fb>45491</fb>
    <v>0</v>
  </rv>
  <rv s="0">
    <fb>181.93</fb>
    <v>1</v>
  </rv>
  <rv s="0">
    <fb>177.69</fb>
    <v>1</v>
  </rv>
  <rv s="0">
    <fb>176.47</fb>
    <v>1</v>
  </rv>
  <rv s="0">
    <fb>182.5</fb>
    <v>1</v>
  </rv>
  <rv s="0">
    <fb>25315727</fb>
    <v>2</v>
  </rv>
  <rv s="0">
    <fb>45492</fb>
    <v>0</v>
  </rv>
  <rv s="0">
    <fb>178.88</fb>
    <v>1</v>
  </rv>
  <rv s="0">
    <fb>177.66</fb>
    <v>1</v>
  </rv>
  <rv s="0">
    <fb>177.13</fb>
    <v>1</v>
  </rv>
  <rv s="0">
    <fb>180.29</fb>
    <v>1</v>
  </rv>
  <rv s="0">
    <fb>18881885</fb>
    <v>2</v>
  </rv>
  <rv s="0">
    <fb>45495</fb>
    <v>0</v>
  </rv>
  <rv s="0">
    <fb>180.59</fb>
    <v>1</v>
  </rv>
  <rv s="0">
    <fb>181.67</fb>
    <v>1</v>
  </rv>
  <rv s="0">
    <fb>180.23</fb>
    <v>1</v>
  </rv>
  <rv s="0">
    <fb>182.7</fb>
    <v>1</v>
  </rv>
  <rv s="0">
    <fb>24100345</fb>
    <v>2</v>
  </rv>
  <rv s="0">
    <fb>45496</fb>
    <v>0</v>
  </rv>
  <rv s="0">
    <fb>181.79</fb>
    <v>1</v>
  </rv>
  <rv s="0">
    <fb>181.54</fb>
    <v>1</v>
  </rv>
  <rv s="0">
    <fb>183.61</fb>
    <v>1</v>
  </rv>
  <rv s="0">
    <fb>36352714</fb>
    <v>2</v>
  </rv>
  <rv s="0">
    <fb>45497</fb>
    <v>0</v>
  </rv>
  <rv s="0">
    <fb>173.6</fb>
    <v>1</v>
  </rv>
  <rv s="0">
    <fb>172.63</fb>
    <v>1</v>
  </rv>
  <rv s="0">
    <fb>171.82</fb>
    <v>1</v>
  </rv>
  <rv s="0">
    <fb>176.19</fb>
    <v>1</v>
  </rv>
  <rv s="0">
    <fb>49585203</fb>
    <v>2</v>
  </rv>
  <rv s="0">
    <fb>45498</fb>
    <v>0</v>
  </rv>
  <rv s="0">
    <fb>172.52</fb>
    <v>1</v>
  </rv>
  <rv s="0">
    <fb>167.28</fb>
    <v>1</v>
  </rv>
  <rv s="0">
    <fb>167.19</fb>
    <v>1</v>
  </rv>
  <rv s="0">
    <fb>173.42</fb>
    <v>1</v>
  </rv>
  <rv s="0">
    <fb>44851973</fb>
    <v>2</v>
  </rv>
  <rv s="0">
    <fb>45499</fb>
    <v>0</v>
  </rv>
  <rv s="0">
    <fb>167.15</fb>
    <v>1</v>
  </rv>
  <rv s="0">
    <fb>167</fb>
    <v>1</v>
  </rv>
  <rv s="0">
    <fb>164.06</fb>
    <v>1</v>
  </rv>
  <rv s="0">
    <fb>168.09</fb>
    <v>1</v>
  </rv>
  <rv s="0">
    <fb>41336886</fb>
    <v>2</v>
  </rv>
  <rv s="0">
    <fb>45502</fb>
    <v>0</v>
  </rv>
  <rv s="0">
    <fb>168.83</fb>
    <v>1</v>
  </rv>
  <rv s="0">
    <fb>169.53</fb>
    <v>1</v>
  </rv>
  <rv s="0">
    <fb>167.99</fb>
    <v>1</v>
  </rv>
  <rv s="0">
    <fb>170.43</fb>
    <v>1</v>
  </rv>
  <rv s="0">
    <fb>20293822</fb>
    <v>2</v>
  </rv>
  <rv s="0">
    <fb>45503</fb>
    <v>0</v>
  </rv>
  <rv s="0">
    <fb>170.24</fb>
    <v>1</v>
  </rv>
  <rv s="0">
    <fb>170.29</fb>
    <v>1</v>
  </rv>
  <rv s="0">
    <fb>168.44</fb>
    <v>1</v>
  </rv>
  <rv s="0">
    <fb>171.22989999999999</fb>
    <v>1</v>
  </rv>
  <rv s="0">
    <fb>18959686</fb>
    <v>2</v>
  </rv>
  <rv s="0">
    <fb>45504</fb>
    <v>0</v>
  </rv>
  <rv s="0">
    <fb>173.24</fb>
    <v>1</v>
  </rv>
  <rv s="0">
    <fb>171.54</fb>
    <v>1</v>
  </rv>
  <rv s="0">
    <fb>170.01</fb>
    <v>1</v>
  </rv>
  <rv s="0">
    <fb>174.245</fb>
    <v>1</v>
  </rv>
  <rv s="0">
    <fb>25729090</fb>
    <v>2</v>
  </rv>
  <rv s="0">
    <fb>45505</fb>
    <v>0</v>
  </rv>
  <rv s="0">
    <fb>170.25</fb>
    <v>1</v>
  </rv>
  <rv s="0">
    <fb>170.76</fb>
    <v>1</v>
  </rv>
  <rv s="0">
    <fb>168.88</fb>
    <v>1</v>
  </rv>
  <rv s="0">
    <fb>174.05</fb>
    <v>1</v>
  </rv>
  <rv s="0">
    <fb>24531392</fb>
    <v>2</v>
  </rv>
  <rv s="0">
    <fb>45506</fb>
    <v>0</v>
  </rv>
  <rv s="0">
    <fb>166.44</fb>
    <v>1</v>
  </rv>
  <rv s="0">
    <fb>166.66</fb>
    <v>1</v>
  </rv>
  <rv s="0">
    <fb>164.67</fb>
    <v>1</v>
  </rv>
  <rv s="0">
    <fb>168.51</fb>
    <v>1</v>
  </rv>
  <rv s="0">
    <fb>29130102</fb>
    <v>2</v>
  </rv>
  <rv s="0">
    <fb>45509</fb>
    <v>0</v>
  </rv>
  <rv s="0">
    <fb>155.5</fb>
    <v>1</v>
  </rv>
  <rv s="0">
    <fb>159.25</fb>
    <v>1</v>
  </rv>
  <rv s="0">
    <fb>154.93</fb>
    <v>1</v>
  </rv>
  <rv s="0">
    <fb>164.43</fb>
    <v>1</v>
  </rv>
  <rv s="0">
    <fb>53630673</fb>
    <v>2</v>
  </rv>
  <rv s="0">
    <fb>45510</fb>
    <v>0</v>
  </rv>
  <rv s="0">
    <fb>159.33000000000001</fb>
    <v>1</v>
  </rv>
  <rv s="0">
    <fb>158.29</fb>
    <v>1</v>
  </rv>
  <rv s="0">
    <fb>156.41</fb>
    <v>1</v>
  </rv>
  <rv s="0">
    <fb>160.57</fb>
    <v>1</v>
  </rv>
  <rv s="0">
    <fb>49004561</fb>
    <v>2</v>
  </rv>
  <rv s="0">
    <fb>45511</fb>
    <v>0</v>
  </rv>
  <rv s="0">
    <fb>161.25</fb>
    <v>1</v>
  </rv>
  <rv s="0">
    <fb>158.94</fb>
    <v>1</v>
  </rv>
  <rv s="0">
    <fb>158.47</fb>
    <v>1</v>
  </rv>
  <rv s="0">
    <fb>162.97999999999999</fb>
    <v>1</v>
  </rv>
  <rv s="0">
    <fb>25138573</fb>
    <v>2</v>
  </rv>
  <rv s="0">
    <fb>45512</fb>
    <v>0</v>
  </rv>
  <rv s="0">
    <fb>160.51</fb>
    <v>1</v>
  </rv>
  <rv s="0">
    <fb>162.03</fb>
    <v>1</v>
  </rv>
  <rv s="0">
    <fb>160.21</fb>
    <v>1</v>
  </rv>
  <rv s="0">
    <fb>163.69</fb>
    <v>1</v>
  </rv>
  <rv s="0">
    <fb>25578839</fb>
    <v>2</v>
  </rv>
  <rv s="0">
    <fb>45513</fb>
    <v>0</v>
  </rv>
  <rv s="0">
    <fb>160.01</fb>
    <v>1</v>
  </rv>
  <rv s="0">
    <fb>163.66999999999999</fb>
    <v>1</v>
  </rv>
  <rv s="0">
    <fb>159.06</fb>
    <v>1</v>
  </rv>
  <rv s="0">
    <fb>163.79</fb>
    <v>1</v>
  </rv>
  <rv s="0">
    <fb>28602285</fb>
    <v>2</v>
  </rv>
  <rv s="0">
    <fb>45516</fb>
    <v>0</v>
  </rv>
  <rv s="0">
    <fb>164.35</fb>
    <v>1</v>
  </rv>
  <rv s="0">
    <fb>162.29</fb>
    <v>1</v>
  </rv>
  <rv s="0">
    <fb>161.84</fb>
    <v>1</v>
  </rv>
  <rv s="0">
    <fb>164.9</fb>
    <v>1</v>
  </rv>
  <rv s="0">
    <fb>15895286</fb>
    <v>2</v>
  </rv>
  <rv s="0">
    <fb>45517</fb>
    <v>0</v>
  </rv>
  <rv s="0">
    <fb>163.41</fb>
    <v>1</v>
  </rv>
  <rv s="0">
    <fb>164.16</fb>
    <v>1</v>
  </rv>
  <rv s="0">
    <fb>162.97</fb>
    <v>1</v>
  </rv>
  <rv s="0">
    <fb>164.73</fb>
    <v>1</v>
  </rv>
  <rv s="0">
    <fb>18551690</fb>
    <v>2</v>
  </rv>
  <rv s="0">
    <fb>45518</fb>
    <v>0</v>
  </rv>
  <rv s="0">
    <fb>162.4</fb>
    <v>1</v>
  </rv>
  <rv s="0">
    <fb>160.37</fb>
    <v>1</v>
  </rv>
  <rv s="0">
    <fb>157.71</fb>
    <v>1</v>
  </rv>
  <rv s="0">
    <fb>163.22</fb>
    <v>1</v>
  </rv>
  <rv s="0">
    <fb>40591126</fb>
    <v>2</v>
  </rv>
  <rv s="0">
    <fb>45519</fb>
    <v>0</v>
  </rv>
  <rv s="0">
    <fb>160.5</fb>
    <v>1</v>
  </rv>
  <rv s="0">
    <fb>161.30000000000001</fb>
    <v>1</v>
  </rv>
  <rv s="0">
    <fb>159.61000000000001</fb>
    <v>1</v>
  </rv>
  <rv s="0">
    <fb>161.63499999999999</fb>
    <v>1</v>
  </rv>
  <rv s="0">
    <fb>31524252</fb>
    <v>2</v>
  </rv>
  <rv s="0">
    <fb>45520</fb>
    <v>0</v>
  </rv>
  <rv s="0">
    <fb>161.47</fb>
    <v>1</v>
  </rv>
  <rv s="0">
    <fb>162.96</fb>
    <v>1</v>
  </rv>
  <rv s="0">
    <fb>161.13</fb>
    <v>1</v>
  </rv>
  <rv s="0">
    <fb>165.06</fb>
    <v>1</v>
  </rv>
  <rv s="0">
    <fb>24208647</fb>
    <v>2</v>
  </rv>
  <rv s="0">
    <fb>45523</fb>
    <v>0</v>
  </rv>
  <rv s="0">
    <fb>165.28</fb>
    <v>1</v>
  </rv>
  <rv s="0">
    <fb>166.67</fb>
    <v>1</v>
  </rv>
  <rv s="0">
    <fb>166.69</fb>
    <v>1</v>
  </rv>
  <rv s="0">
    <fb>22416185</fb>
    <v>2</v>
  </rv>
  <rv s="0">
    <fb>45524</fb>
    <v>0</v>
  </rv>
  <rv s="0">
    <fb>166.9</fb>
    <v>1</v>
  </rv>
  <rv s="0">
    <fb>167.18</fb>
    <v>1</v>
  </rv>
  <rv s="0">
    <fb>166.82</fb>
    <v>1</v>
  </rv>
  <rv s="0">
    <fb>168.64</fb>
    <v>1</v>
  </rv>
  <rv s="0">
    <fb>18341533</fb>
    <v>2</v>
  </rv>
  <rv s="0">
    <fb>45525</fb>
    <v>0</v>
  </rv>
  <rv s="0">
    <fb>165.15</fb>
    <v>1</v>
  </rv>
  <rv s="0">
    <fb>165.85</fb>
    <v>1</v>
  </rv>
  <rv s="0">
    <fb>166.85</fb>
    <v>1</v>
  </rv>
  <rv s="0">
    <fb>22901997</fb>
    <v>2</v>
  </rv>
  <rv s="0">
    <fb>45526</fb>
    <v>0</v>
  </rv>
  <rv s="0">
    <fb>167.26</fb>
    <v>1</v>
  </rv>
  <rv s="0">
    <fb>163.80000000000001</fb>
    <v>1</v>
  </rv>
  <rv s="0">
    <fb>163.31</fb>
    <v>1</v>
  </rv>
  <rv s="0">
    <fb>167.59</fb>
    <v>1</v>
  </rv>
  <rv s="0">
    <fb>22493275</fb>
    <v>2</v>
  </rv>
  <rv s="0">
    <fb>45527</fb>
    <v>0</v>
  </rv>
  <rv s="0">
    <fb>164.72</fb>
    <v>1</v>
  </rv>
  <rv s="0">
    <fb>165.62</fb>
    <v>1</v>
  </rv>
  <rv s="0">
    <fb>163.83000000000001</fb>
    <v>1</v>
  </rv>
  <rv s="0">
    <fb>166.18</fb>
    <v>1</v>
  </rv>
  <rv s="0">
    <fb>13955741</fb>
    <v>2</v>
  </rv>
  <rv s="0">
    <fb>45530</fb>
    <v>0</v>
  </rv>
  <rv s="0">
    <fb>166.38</fb>
    <v>1</v>
  </rv>
  <rv s="0">
    <fb>166.16</fb>
    <v>1</v>
  </rv>
  <rv s="0">
    <fb>164.45500000000001</fb>
    <v>1</v>
  </rv>
  <rv s="0">
    <fb>167.55</fb>
    <v>1</v>
  </rv>
  <rv s="0">
    <fb>14190417</fb>
    <v>2</v>
  </rv>
  <rv s="0">
    <fb>45531</fb>
    <v>0</v>
  </rv>
  <rv s="0">
    <fb>165.83500000000001</fb>
    <v>1</v>
  </rv>
  <rv s="0">
    <fb>164.68</fb>
    <v>1</v>
  </rv>
  <rv s="0">
    <fb>164.46</fb>
    <v>1</v>
  </rv>
  <rv s="0">
    <fb>166.4426</fb>
    <v>1</v>
  </rv>
  <rv s="0">
    <fb>11821941</fb>
    <v>2</v>
  </rv>
  <rv s="0">
    <fb>45532</fb>
    <v>0</v>
  </rv>
  <rv s="0">
    <fb>165.035</fb>
    <v>1</v>
  </rv>
  <rv s="0">
    <fb>162.85</fb>
    <v>1</v>
  </rv>
  <rv s="0">
    <fb>161.5284</fb>
    <v>1</v>
  </rv>
  <rv s="0">
    <fb>165.6</fb>
    <v>1</v>
  </rv>
  <rv s="0">
    <fb>16407444</fb>
    <v>2</v>
  </rv>
  <rv s="0">
    <fb>45533</fb>
    <v>0</v>
  </rv>
  <rv s="0">
    <fb>164.31</fb>
    <v>1</v>
  </rv>
  <rv s="0">
    <fb>161.78</fb>
    <v>1</v>
  </rv>
  <rv s="0">
    <fb>160.25</fb>
    <v>1</v>
  </rv>
  <rv s="0">
    <fb>165.97</fb>
    <v>1</v>
  </rv>
  <rv s="0">
    <fb>19699767</fb>
    <v>2</v>
  </rv>
  <rv s="0">
    <fb>45534</fb>
    <v>0</v>
  </rv>
  <rv s="0">
    <fb>162.61500000000001</fb>
    <v>1</v>
  </rv>
  <rv s="0">
    <fb>163.38</fb>
    <v>1</v>
  </rv>
  <rv s="0">
    <fb>161.6925</fb>
    <v>1</v>
  </rv>
  <rv s="0">
    <fb>163.66</fb>
    <v>1</v>
  </rv>
  <rv s="0">
    <fb>22123811</fb>
    <v>2</v>
  </rv>
  <rv s="0">
    <fb>45538</fb>
    <v>0</v>
  </rv>
  <rv s="0">
    <fb>161.72</fb>
    <v>1</v>
  </rv>
  <rv s="0">
    <fb>157.36000000000001</fb>
    <v>1</v>
  </rv>
  <rv s="0">
    <fb>156.47999999999999</fb>
    <v>1</v>
  </rv>
  <rv s="0">
    <fb>161.85</fb>
    <v>1</v>
  </rv>
  <rv s="0">
    <fb>38945301</fb>
    <v>2</v>
  </rv>
  <rv s="0">
    <fb>45539</fb>
    <v>0</v>
  </rv>
  <rv s="0">
    <fb>156.655</fb>
    <v>1</v>
  </rv>
  <rv s="0">
    <fb>156.44999999999999</fb>
    <v>1</v>
  </rv>
  <rv s="0">
    <fb>155.9616</fb>
    <v>1</v>
  </rv>
  <rv s="0">
    <fb>159</fb>
    <v>1</v>
  </rv>
  <rv s="0">
    <fb>19353759</fb>
    <v>2</v>
  </rv>
  <rv s="0">
    <fb>45540</fb>
    <v>0</v>
  </rv>
  <rv s="0">
    <fb>156.30000000000001</fb>
    <v>1</v>
  </rv>
  <rv s="0">
    <fb>157.24</fb>
    <v>1</v>
  </rv>
  <rv s="0">
    <fb>155.98050000000001</fb>
    <v>1</v>
  </rv>
  <rv s="0">
    <fb>159.44999999999999</fb>
    <v>1</v>
  </rv>
  <rv s="0">
    <fb>18688747</fb>
    <v>2</v>
  </rv>
  <rv s="0">
    <fb>45541</fb>
    <v>0</v>
  </rv>
  <rv s="0">
    <fb>157.30000000000001</fb>
    <v>1</v>
  </rv>
  <rv s="0">
    <fb>150.91999999999999</fb>
    <v>1</v>
  </rv>
  <rv s="0">
    <fb>150.55000000000001</fb>
    <v>1</v>
  </rv>
  <rv s="0">
    <fb>157.83000000000001</fb>
    <v>1</v>
  </rv>
  <rv s="0">
    <fb>37912130</fb>
    <v>2</v>
  </rv>
  <rv s="0">
    <fb>45544</fb>
    <v>0</v>
  </rv>
  <rv s="0">
    <fb>152.51</fb>
    <v>1</v>
  </rv>
  <rv s="0">
    <fb>148.71</fb>
    <v>1</v>
  </rv>
  <rv s="0">
    <fb>147.215</fb>
    <v>1</v>
  </rv>
  <rv s="0">
    <fb>153.4</fb>
    <v>1</v>
  </rv>
  <rv s="0">
    <fb>39260451</fb>
    <v>2</v>
  </rv>
  <rv s="0">
    <fb>45545</fb>
    <v>0</v>
  </rv>
  <rv s="0">
    <fb>148.66</fb>
    <v>1</v>
  </rv>
  <rv s="0">
    <fb>148.34</fb>
    <v>1</v>
  </rv>
  <rv s="0">
    <fb>151.27000000000001</fb>
    <v>1</v>
  </rv>
  <rv s="0">
    <fb>31118765</fb>
    <v>2</v>
  </rv>
  <rv s="0">
    <fb>45546</fb>
    <v>0</v>
  </rv>
  <rv s="0">
    <fb>149.91999999999999</fb>
    <v>1</v>
  </rv>
  <rv s="0">
    <fb>151.16</fb>
    <v>1</v>
  </rv>
  <rv s="0">
    <fb>147.52000000000001</fb>
    <v>1</v>
  </rv>
  <rv s="0">
    <fb>151.5</fb>
    <v>1</v>
  </rv>
  <rv s="0">
    <fb>29607693</fb>
    <v>2</v>
  </rv>
  <rv s="0">
    <fb>45547</fb>
    <v>0</v>
  </rv>
  <rv s="0">
    <fb>153.80000000000001</fb>
    <v>1</v>
  </rv>
  <rv s="0">
    <fb>154.69</fb>
    <v>1</v>
  </rv>
  <rv s="0">
    <fb>152.65</fb>
    <v>1</v>
  </rv>
  <rv s="0">
    <fb>154.82</fb>
    <v>1</v>
  </rv>
  <rv s="0">
    <fb>29695048</fb>
    <v>2</v>
  </rv>
  <rv s="0">
    <fb>45548</fb>
    <v>0</v>
  </rv>
  <rv s="0">
    <fb>155.43</fb>
    <v>1</v>
  </rv>
  <rv s="0">
    <fb>157.46</fb>
    <v>1</v>
  </rv>
  <rv s="0">
    <fb>155.21</fb>
    <v>1</v>
  </rv>
  <rv s="0">
    <fb>158.38</fb>
    <v>1</v>
  </rv>
  <rv s="0">
    <fb>29591152</fb>
    <v>2</v>
  </rv>
  <rv s="0">
    <fb>45551</fb>
    <v>0</v>
  </rv>
  <rv s="0">
    <fb>157.31</fb>
    <v>1</v>
  </rv>
  <rv s="0">
    <fb>158.06</fb>
    <v>1</v>
  </rv>
  <rv s="0">
    <fb>158.25</fb>
    <v>1</v>
  </rv>
  <rv s="0">
    <fb>18379775</fb>
    <v>2</v>
  </rv>
  <rv s="0">
    <fb>45552</fb>
    <v>0</v>
  </rv>
  <rv s="0">
    <fb>159.02000000000001</fb>
    <v>1</v>
  </rv>
  <rv s="0">
    <fb>159.32</fb>
    <v>1</v>
  </rv>
  <rv s="0">
    <fb>158.375</fb>
    <v>1</v>
  </rv>
  <rv s="0">
    <fb>160.55000000000001</fb>
    <v>1</v>
  </rv>
  <rv s="0">
    <fb>20715612</fb>
    <v>2</v>
  </rv>
  <rv s="0">
    <fb>45553</fb>
    <v>0</v>
  </rv>
  <rv s="0">
    <fb>159.86000000000001</fb>
    <v>1</v>
  </rv>
  <rv s="0">
    <fb>159.81</fb>
    <v>1</v>
  </rv>
  <rv s="0">
    <fb>158.595</fb>
    <v>1</v>
  </rv>
  <rv s="0">
    <fb>23677315</fb>
    <v>2</v>
  </rv>
  <rv s="0">
    <fb>45554</fb>
    <v>0</v>
  </rv>
  <rv s="0">
    <fb>163.71</fb>
    <v>1</v>
  </rv>
  <rv s="0">
    <fb>162.13999999999999</fb>
    <v>1</v>
  </rv>
  <rv s="0">
    <fb>161.34</fb>
    <v>1</v>
  </rv>
  <rv s="0">
    <fb>26587733</fb>
    <v>2</v>
  </rv>
  <rv s="0">
    <fb>45555</fb>
    <v>0</v>
  </rv>
  <rv s="0">
    <fb>163.5</fb>
    <v>1</v>
  </rv>
  <rv s="0">
    <fb>163.59</fb>
    <v>1</v>
  </rv>
  <rv s="0">
    <fb>162.06</fb>
    <v>1</v>
  </rv>
  <rv s="0">
    <fb>163.72999999999999</fb>
    <v>1</v>
  </rv>
  <rv s="0">
    <fb>40896438</fb>
    <v>2</v>
  </rv>
  <rv s="0">
    <fb>45558</fb>
    <v>0</v>
  </rv>
  <rv s="0">
    <fb>161.66999999999999</fb>
    <v>1</v>
  </rv>
  <rv s="0">
    <fb>165.49</fb>
    <v>1</v>
  </rv>
  <rv s="0">
    <fb>24150852</fb>
    <v>2</v>
  </rv>
  <rv s="0">
    <fb>45559</fb>
    <v>0</v>
  </rv>
  <rv s="0">
    <fb>163.03</fb>
    <v>1</v>
  </rv>
  <rv s="0">
    <fb>160.69</fb>
    <v>1</v>
  </rv>
  <rv s="0">
    <fb>163.2158</fb>
    <v>1</v>
  </rv>
  <rv s="0">
    <fb>23332147</fb>
    <v>2</v>
  </rv>
  <rv s="0">
    <fb>45560</fb>
    <v>0</v>
  </rv>
  <rv s="0">
    <fb>161.49</fb>
    <v>1</v>
  </rv>
  <rv s="0">
    <fb>162.81</fb>
    <v>1</v>
  </rv>
  <rv s="0">
    <fb>18869199</fb>
    <v>2</v>
  </rv>
  <rv s="0">
    <fb>45561</fb>
    <v>0</v>
  </rv>
  <rv s="0">
    <fb>163.63999999999999</fb>
    <v>1</v>
  </rv>
  <rv s="0">
    <fb>162.72999999999999</fb>
    <v>1</v>
  </rv>
  <rv s="0">
    <fb>162.28</fb>
    <v>1</v>
  </rv>
  <rv s="0">
    <fb>164.08</fb>
    <v>1</v>
  </rv>
  <rv s="0">
    <fb>20319336</fb>
    <v>2</v>
  </rv>
  <rv s="0">
    <fb>45562</fb>
    <v>0</v>
  </rv>
  <rv s="0">
    <fb>163.95</fb>
    <v>1</v>
  </rv>
  <rv s="0">
    <fb>162.62610000000001</fb>
    <v>1</v>
  </rv>
  <rv s="0">
    <fb>165.7</fb>
    <v>1</v>
  </rv>
  <rv s="0">
    <fb>21101307</fb>
    <v>2</v>
  </rv>
  <rv s="0">
    <fb>45565</fb>
    <v>0</v>
  </rv>
  <rv s="0">
    <fb>163.32</fb>
    <v>1</v>
  </rv>
  <rv s="0">
    <fb>163.26</fb>
    <v>1</v>
  </rv>
  <rv s="0">
    <fb>20481303</fb>
    <v>2</v>
  </rv>
  <rv s="0">
    <fb>45566</fb>
    <v>0</v>
  </rv>
  <rv s="0">
    <fb>167.685</fb>
    <v>1</v>
  </rv>
  <rv s="0">
    <fb>166.99</fb>
    <v>1</v>
  </rv>
  <rv s="0">
    <fb>164.58</fb>
    <v>1</v>
  </rv>
  <rv s="0">
    <fb>169.16</fb>
    <v>1</v>
  </rv>
  <rv s="0">
    <fb>28338123</fb>
    <v>2</v>
  </rv>
  <rv s="0">
    <fb>45567</fb>
    <v>0</v>
  </rv>
  <rv s="0">
    <fb>166.42</fb>
    <v>1</v>
  </rv>
  <rv s="0">
    <fb>165.86</fb>
    <v>1</v>
  </rv>
  <rv s="0">
    <fb>167.52</fb>
    <v>1</v>
  </rv>
  <rv s="0">
    <fb>17760179</fb>
    <v>2</v>
  </rv>
  <rv s="0">
    <fb>45568</fb>
    <v>0</v>
  </rv>
  <rv s="0">
    <fb>164.41</fb>
    <v>1</v>
  </rv>
  <rv s="0">
    <fb>163.923</fb>
    <v>1</v>
  </rv>
  <rv s="0">
    <fb>166.64</fb>
    <v>1</v>
  </rv>
  <rv s="0">
    <fb>15073101</fb>
    <v>2</v>
  </rv>
  <rv s="0">
    <fb>45569</fb>
    <v>0</v>
  </rv>
  <rv s="0">
    <fb>168.06</fb>
    <v>1</v>
  </rv>
  <rv s="0">
    <fb>167.06</fb>
    <v>1</v>
  </rv>
  <rv s="0">
    <fb>165.48</fb>
    <v>1</v>
  </rv>
  <rv s="0">
    <fb>168.23</fb>
    <v>1</v>
  </rv>
  <rv s="0">
    <fb>19093724</fb>
    <v>2</v>
  </rv>
  <rv s="0">
    <fb>45572</fb>
    <v>0</v>
  </rv>
  <rv s="0">
    <fb>167.72</fb>
    <v>1</v>
  </rv>
  <rv s="0">
    <fb>162.75</fb>
    <v>1</v>
  </rv>
  <rv s="0">
    <fb>168.48</fb>
    <v>1</v>
  </rv>
  <rv s="0">
    <fb>22463140</fb>
    <v>2</v>
  </rv>
  <rv s="0">
    <fb>45573</fb>
    <v>0</v>
  </rv>
  <rv s="0">
    <fb>163.94</fb>
    <v>1</v>
  </rv>
  <rv s="0">
    <fb>164.38</fb>
    <v>1</v>
  </rv>
  <rv s="0">
    <fb>162.87</fb>
    <v>1</v>
  </rv>
  <rv s="0">
    <fb>164.72499999999999</fb>
    <v>1</v>
  </rv>
  <rv s="0">
    <fb>23072733</fb>
    <v>2</v>
  </rv>
  <rv s="0">
    <fb>45574</fb>
    <v>0</v>
  </rv>
  <rv s="0">
    <fb>163.44999999999999</fb>
    <v>1</v>
  </rv>
  <rv s="0">
    <fb>161.86000000000001</fb>
    <v>1</v>
  </rv>
  <rv s="0">
    <fb>159.74</fb>
    <v>1</v>
  </rv>
  <rv s="0">
    <fb>164.84</fb>
    <v>1</v>
  </rv>
  <rv s="0">
    <fb>31181774</fb>
    <v>2</v>
  </rv>
  <rv s="0">
    <fb>45575</fb>
    <v>0</v>
  </rv>
  <rv s="0">
    <fb>160.87</fb>
    <v>1</v>
  </rv>
  <rv s="0">
    <fb>162.08000000000001</fb>
    <v>1</v>
  </rv>
  <rv s="0">
    <fb>160.39500000000001</fb>
    <v>1</v>
  </rv>
  <rv s="0">
    <fb>163.07</fb>
    <v>1</v>
  </rv>
  <rv s="0">
    <fb>14144068</fb>
    <v>2</v>
  </rv>
  <rv s="0">
    <fb>45576</fb>
    <v>0</v>
  </rv>
  <rv s="0">
    <fb>162.13</fb>
    <v>1</v>
  </rv>
  <rv s="0">
    <fb>163.24</fb>
    <v>1</v>
  </rv>
  <rv s="0">
    <fb>161.23500000000001</fb>
    <v>1</v>
  </rv>
  <rv s="0">
    <fb>163.9</fb>
    <v>1</v>
  </rv>
  <rv s="0">
    <fb>15344251</fb>
    <v>2</v>
  </rv>
  <rv s="0">
    <fb>45579</fb>
    <v>0</v>
  </rv>
  <rv s="0">
    <fb>164.96</fb>
    <v>1</v>
  </rv>
  <rv s="0">
    <fb>163.4</fb>
    <v>1</v>
  </rv>
  <rv s="0">
    <fb>166.226</fb>
    <v>1</v>
  </rv>
  <rv s="0">
    <fb>19016141</fb>
    <v>2</v>
  </rv>
  <rv s="0">
    <fb>45580</fb>
    <v>0</v>
  </rv>
  <rv s="0">
    <fb>165.785</fb>
    <v>1</v>
  </rv>
  <rv s="0">
    <fb>165.46</fb>
    <v>1</v>
  </rv>
  <rv s="0">
    <fb>164.625</fb>
    <v>1</v>
  </rv>
  <rv s="0">
    <fb>167.68</fb>
    <v>1</v>
  </rv>
  <rv s="0">
    <fb>20247195</fb>
    <v>2</v>
  </rv>
  <rv s="0">
    <fb>45581</fb>
    <v>0</v>
  </rv>
  <rv s="0">
    <fb>164.53</fb>
    <v>1</v>
  </rv>
  <rv s="0">
    <fb>165.16</fb>
    <v>1</v>
  </rv>
  <rv s="0">
    <fb>163.74</fb>
    <v>1</v>
  </rv>
  <rv s="0">
    <fb>165.8</fb>
    <v>1</v>
  </rv>
  <rv s="0">
    <fb>16406030</fb>
    <v>2</v>
  </rv>
  <rv s="0">
    <fb>45582</fb>
    <v>0</v>
  </rv>
  <rv s="0">
    <fb>165.73</fb>
    <v>1</v>
  </rv>
  <rv s="0">
    <fb>162.93</fb>
    <v>1</v>
  </rv>
  <rv s="0">
    <fb>162.76</fb>
    <v>1</v>
  </rv>
  <rv s="0">
    <fb>166.37</fb>
    <v>1</v>
  </rv>
  <rv s="0">
    <fb>21453395</fb>
    <v>2</v>
  </rv>
  <rv s="0">
    <fb>45583</fb>
    <v>0</v>
  </rv>
  <rv s="0">
    <fb>163.19</fb>
    <v>1</v>
  </rv>
  <rv s="0">
    <fb>163.41999999999999</fb>
    <v>1</v>
  </rv>
  <rv s="0">
    <fb>163.08000000000001</fb>
    <v>1</v>
  </rv>
  <rv s="0">
    <fb>164.71</fb>
    <v>1</v>
  </rv>
  <rv s="0">
    <fb>19757661</fb>
    <v>2</v>
  </rv>
  <rv s="0">
    <fb>45586</fb>
    <v>0</v>
  </rv>
  <rv s="0">
    <fb>162.94999999999999</fb>
    <v>1</v>
  </rv>
  <rv s="0">
    <fb>164.07</fb>
    <v>1</v>
  </rv>
  <rv s="0">
    <fb>162.62</fb>
    <v>1</v>
  </rv>
  <rv s="0">
    <fb>164.5</fb>
    <v>1</v>
  </rv>
  <rv s="0">
    <fb>20946455</fb>
    <v>2</v>
  </rv>
  <rv s="0">
    <fb>45587</fb>
    <v>0</v>
  </rv>
  <rv s="0">
    <fb>165.14</fb>
    <v>1</v>
  </rv>
  <rv s="0">
    <fb>165.77</fb>
    <v>1</v>
  </rv>
  <rv s="0">
    <fb>16568121</fb>
    <v>2</v>
  </rv>
  <rv s="0">
    <fb>45588</fb>
    <v>0</v>
  </rv>
  <rv s="0">
    <fb>164.76</fb>
    <v>1</v>
  </rv>
  <rv s="0">
    <fb>161.92500000000001</fb>
    <v>1</v>
  </rv>
  <rv s="0">
    <fb>165.82</fb>
    <v>1</v>
  </rv>
  <rv s="0">
    <fb>18280518</fb>
    <v>2</v>
  </rv>
  <rv s="0">
    <fb>45589</fb>
    <v>0</v>
  </rv>
  <rv s="0">
    <fb>162.83000000000001</fb>
    <v>1</v>
  </rv>
  <rv s="0">
    <fb>162.72</fb>
    <v>1</v>
  </rv>
  <rv s="0">
    <fb>161.01</fb>
    <v>1</v>
  </rv>
  <rv s="0">
    <fb>163.33000000000001</fb>
    <v>1</v>
  </rv>
  <rv s="0">
    <fb>22412527</fb>
    <v>2</v>
  </rv>
  <rv s="0">
    <fb>45590</fb>
    <v>0</v>
  </rv>
  <rv s="0">
    <fb>165.27</fb>
    <v>1</v>
  </rv>
  <rv s="0">
    <fb>165.59</fb>
    <v>1</v>
  </rv>
  <rv s="0">
    <fb>19828884</fb>
    <v>2</v>
  </rv>
  <rv s="0">
    <fb>45593</fb>
    <v>0</v>
  </rv>
  <rv s="0">
    <fb>168.75</fb>
    <v>1</v>
  </rv>
  <rv s="0">
    <fb>166.72</fb>
    <v>1</v>
  </rv>
  <rv s="0">
    <fb>32138641</fb>
    <v>2</v>
  </rv>
  <rv s="0">
    <fb>45594</fb>
    <v>0</v>
  </rv>
  <rv s="0">
    <fb>167.73</fb>
    <v>1</v>
  </rv>
  <rv s="0">
    <fb>169.68</fb>
    <v>1</v>
  </rv>
  <rv s="0">
    <fb>167.08959999999999</fb>
    <v>1</v>
  </rv>
  <rv s="0">
    <fb>170.38</fb>
    <v>1</v>
  </rv>
  <rv s="0">
    <fb>42169025</fb>
    <v>2</v>
  </rv>
  <rv s="0">
    <fb>45595</fb>
    <v>0</v>
  </rv>
  <rv s="0">
    <fb>180.68</fb>
    <v>1</v>
  </rv>
  <rv s="0">
    <fb>174.0599</fb>
    <v>1</v>
  </rv>
  <rv s="0">
    <fb>182.02</fb>
    <v>1</v>
  </rv>
  <rv s="0">
    <fb>68890787</fb>
    <v>2</v>
  </rv>
  <rv s="0">
    <fb>45596</fb>
    <v>0</v>
  </rv>
  <rv s="0">
    <fb>173.13</fb>
    <v>1</v>
  </rv>
  <rv s="0">
    <fb>171.11</fb>
    <v>1</v>
  </rv>
  <rv s="0">
    <fb>171</fb>
    <v>1</v>
  </rv>
  <rv s="0">
    <fb>176.82</fb>
    <v>1</v>
  </rv>
  <rv s="0">
    <fb>44768981</fb>
    <v>2</v>
  </rv>
  <rv s="0">
    <fb>45597</fb>
    <v>0</v>
  </rv>
  <rv s="0">
    <fb>170.07</fb>
    <v>1</v>
  </rv>
  <rv s="0">
    <fb>171.29</fb>
    <v>1</v>
  </rv>
  <rv s="0">
    <fb>172.32</fb>
    <v>1</v>
  </rv>
  <rv s="0">
    <fb>31796477</fb>
    <v>2</v>
  </rv>
  <rv s="0">
    <fb>45600</fb>
    <v>0</v>
  </rv>
  <rv s="0">
    <fb>169.93</fb>
    <v>1</v>
  </rv>
  <rv s="0">
    <fb>169.24</fb>
    <v>1</v>
  </rv>
  <rv s="0">
    <fb>168.011</fb>
    <v>1</v>
  </rv>
  <rv s="0">
    <fb>170.73</fb>
    <v>1</v>
  </rv>
  <rv s="0">
    <fb>21492744</fb>
    <v>2</v>
  </rv>
  <rv s="0">
    <fb>45601</fb>
    <v>0</v>
  </rv>
  <rv s="0">
    <fb>169.43</fb>
    <v>1</v>
  </rv>
  <rv s="0">
    <fb>169.74</fb>
    <v>1</v>
  </rv>
  <rv s="0">
    <fb>168.84</fb>
    <v>1</v>
  </rv>
  <rv s="0">
    <fb>170.53</fb>
    <v>1</v>
  </rv>
  <rv s="0">
    <fb>18242050</fb>
    <v>2</v>
  </rv>
  <rv s="0">
    <fb>45602</fb>
    <v>0</v>
  </rv>
  <rv s="0">
    <fb>173.8</fb>
    <v>1</v>
  </rv>
  <rv s="0">
    <fb>176.51</fb>
    <v>1</v>
  </rv>
  <rv s="0">
    <fb>173.5</fb>
    <v>1</v>
  </rv>
  <rv s="0">
    <fb>176.94</fb>
    <v>1</v>
  </rv>
  <rv s="0">
    <fb>33695538</fb>
    <v>2</v>
  </rv>
  <rv s="0">
    <fb>45603</fb>
    <v>0</v>
  </rv>
  <rv s="0">
    <fb>177.41</fb>
    <v>1</v>
  </rv>
  <rv s="0">
    <fb>180.75</fb>
    <v>1</v>
  </rv>
  <rv s="0">
    <fb>177.19</fb>
    <v>1</v>
  </rv>
  <rv s="0">
    <fb>181.08</fb>
    <v>1</v>
  </rv>
  <rv s="0">
    <fb>25352939</fb>
    <v>2</v>
  </rv>
  <rv s="0">
    <fb>45604</fb>
    <v>0</v>
  </rv>
  <rv s="0">
    <fb>180.64500000000001</fb>
    <v>1</v>
  </rv>
  <rv s="0">
    <fb>178.35</fb>
    <v>1</v>
  </rv>
  <rv s="0">
    <fb>178.08</fb>
    <v>1</v>
  </rv>
  <rv s="0">
    <fb>180.9</fb>
    <v>1</v>
  </rv>
  <rv s="0">
    <fb>22006182</fb>
    <v>2</v>
  </rv>
  <rv s="0">
    <fb>45607</fb>
    <v>0</v>
  </rv>
  <rv s="0">
    <fb>178.58</fb>
    <v>1</v>
  </rv>
  <rv s="0">
    <fb>180.35</fb>
    <v>1</v>
  </rv>
  <rv s="0">
    <fb>178.47</fb>
    <v>1</v>
  </rv>
  <rv s="0">
    <fb>180.54499999999999</fb>
    <v>1</v>
  </rv>
  <rv s="0">
    <fb>17450354</fb>
    <v>2</v>
  </rv>
  <rv s="0">
    <fb>45608</fb>
    <v>0</v>
  </rv>
  <rv s="0">
    <fb>179.82</fb>
    <v>1</v>
  </rv>
  <rv s="0">
    <fb>181.62</fb>
    <v>1</v>
  </rv>
  <rv s="0">
    <fb>179.39</fb>
    <v>1</v>
  </rv>
  <rv s="0">
    <fb>182.49</fb>
    <v>1</v>
  </rv>
  <rv s="0">
    <fb>25134905</fb>
    <v>2</v>
  </rv>
  <rv s="0">
    <fb>45609</fb>
    <v>0</v>
  </rv>
  <rv s="0">
    <fb>180.46</fb>
    <v>1</v>
  </rv>
  <rv s="0">
    <fb>178.54</fb>
    <v>1</v>
  </rv>
  <rv s="0">
    <fb>180.96</fb>
    <v>1</v>
  </rv>
  <rv s="0">
    <fb>23184003</fb>
    <v>2</v>
  </rv>
  <rv s="0">
    <fb>45610</fb>
    <v>0</v>
  </rv>
  <rv s="0">
    <fb>178.28</fb>
    <v>1</v>
  </rv>
  <rv s="0">
    <fb>175.58</fb>
    <v>1</v>
  </rv>
  <rv s="0">
    <fb>174.3218</fb>
    <v>1</v>
  </rv>
  <rv s="0">
    <fb>178.82</fb>
    <v>1</v>
  </rv>
  <rv s="0">
    <fb>31007457</fb>
    <v>2</v>
  </rv>
  <rv s="0">
    <fb>45611</fb>
    <v>0</v>
  </rv>
  <rv s="0">
    <fb>173.73</fb>
    <v>1</v>
  </rv>
  <rv s="0">
    <fb>172.49</fb>
    <v>1</v>
  </rv>
  <rv s="0">
    <fb>171.22</fb>
    <v>1</v>
  </rv>
  <rv s="0">
    <fb>174.14</fb>
    <v>1</v>
  </rv>
  <rv s="0">
    <fb>32504649</fb>
    <v>2</v>
  </rv>
  <rv s="0">
    <fb>45614</fb>
    <v>0</v>
  </rv>
  <rv s="0">
    <fb>175.3</fb>
    <v>1</v>
  </rv>
  <rv s="0">
    <fb>172.9</fb>
    <v>1</v>
  </rv>
  <rv s="0">
    <fb>175.43799999999999</fb>
    <v>1</v>
  </rv>
  <rv s="0">
    <fb>20206613</fb>
    <v>2</v>
  </rv>
  <rv s="0">
    <fb>45615</fb>
    <v>0</v>
  </rv>
  <rv s="0">
    <fb>173.72</fb>
    <v>1</v>
  </rv>
  <rv s="0">
    <fb>178.12</fb>
    <v>1</v>
  </rv>
  <rv s="0">
    <fb>173.56</fb>
    <v>1</v>
  </rv>
  <rv s="0">
    <fb>178.87</fb>
    <v>1</v>
  </rv>
  <rv s="0">
    <fb>23434925</fb>
    <v>2</v>
  </rv>
  <rv s="0">
    <fb>45616</fb>
    <v>0</v>
  </rv>
  <rv s="0">
    <fb>177.34</fb>
    <v>1</v>
  </rv>
  <rv s="0">
    <fb>175.98</fb>
    <v>1</v>
  </rv>
  <rv s="0">
    <fb>173.78</fb>
    <v>1</v>
  </rv>
  <rv s="0">
    <fb>177.67500000000001</fb>
    <v>1</v>
  </rv>
  <rv s="0">
    <fb>18997111</fb>
    <v>2</v>
  </rv>
  <rv s="0">
    <fb>45617</fb>
    <v>0</v>
  </rv>
  <rv s="0">
    <fb>173.9</fb>
    <v>1</v>
  </rv>
  <rv s="0">
    <fb>167.63</fb>
    <v>1</v>
  </rv>
  <rv s="0">
    <fb>163.69999999999999</fb>
    <v>1</v>
  </rv>
  <rv s="0">
    <fb>174.13</fb>
    <v>1</v>
  </rv>
  <rv s="0">
    <fb>59734379</fb>
    <v>2</v>
  </rv>
  <rv s="0">
    <fb>45618</fb>
    <v>0</v>
  </rv>
  <rv s="0">
    <fb>166.46</fb>
    <v>1</v>
  </rv>
  <rv s="0">
    <fb>38604587</fb>
    <v>2</v>
  </rv>
  <rv s="0">
    <fb>45621</fb>
    <v>0</v>
  </rv>
  <rv s="0">
    <fb>166.09</fb>
    <v>1</v>
  </rv>
  <rv s="0">
    <fb>167.65</fb>
    <v>1</v>
  </rv>
  <rv s="0">
    <fb>165.60720000000001</fb>
    <v>1</v>
  </rv>
  <rv s="0">
    <fb>168.63</fb>
    <v>1</v>
  </rv>
  <rv s="0">
    <fb>33135263</fb>
    <v>2</v>
  </rv>
  <rv s="0">
    <fb>45622</fb>
    <v>0</v>
  </rv>
  <rv s="0">
    <fb>169.12</fb>
    <v>1</v>
  </rv>
  <rv s="0">
    <fb>167.58</fb>
    <v>1</v>
  </rv>
  <rv s="0">
    <fb>169.82</fb>
    <v>1</v>
  </rv>
  <rv s="0">
    <fb>20486720</fb>
    <v>2</v>
  </rv>
  <rv s="0">
    <fb>45623</fb>
    <v>0</v>
  </rv>
  <rv s="0">
    <fb>169.23</fb>
    <v>1</v>
  </rv>
  <rv s="0">
    <fb>168.02</fb>
    <v>1</v>
  </rv>
  <rv s="0">
    <fb>169.48320000000001</fb>
    <v>1</v>
  </rv>
  <rv s="0">
    <fb>19266511</fb>
    <v>2</v>
  </rv>
  <rv s="0">
    <fb>45625</fb>
    <v>0</v>
  </rv>
  <rv s="0">
    <fb>168.95</fb>
    <v>1</v>
  </rv>
  <rv s="0">
    <fb>167.16</fb>
    <v>1</v>
  </rv>
  <rv s="0">
    <fb>14257244</fb>
    <v>2</v>
  </rv>
  <rv s="0">
    <fb>45628</fb>
    <v>0</v>
  </rv>
  <rv s="0">
    <fb>168.76499999999999</fb>
    <v>1</v>
  </rv>
  <rv s="0">
    <fb>171.49</fb>
    <v>1</v>
  </rv>
  <rv s="0">
    <fb>168.57</fb>
    <v>1</v>
  </rv>
  <rv s="0">
    <fb>172.07499999999999</fb>
    <v>1</v>
  </rv>
  <rv s="0">
    <fb>23789084</fb>
    <v>2</v>
  </rv>
  <rv s="0">
    <fb>45629</fb>
    <v>0</v>
  </rv>
  <rv s="0">
    <fb>171.34</fb>
    <v>1</v>
  </rv>
  <rv s="0">
    <fb>170.85</fb>
    <v>1</v>
  </rv>
  <rv s="0">
    <fb>172.68</fb>
    <v>1</v>
  </rv>
  <rv s="0">
    <fb>22248705</fb>
    <v>2</v>
  </rv>
  <rv s="0">
    <fb>45630</fb>
    <v>0</v>
  </rv>
  <rv s="0">
    <fb>171.14500000000001</fb>
    <v>1</v>
  </rv>
  <rv s="0">
    <fb>171.06</fb>
    <v>1</v>
  </rv>
  <rv s="0">
    <fb>174.91</fb>
    <v>1</v>
  </rv>
  <rv s="0">
    <fb>31615137</fb>
    <v>2</v>
  </rv>
  <rv s="0">
    <fb>45631</fb>
    <v>0</v>
  </rv>
  <rv s="0">
    <fb>175.36</fb>
    <v>1</v>
  </rv>
  <rv s="0">
    <fb>172.64</fb>
    <v>1</v>
  </rv>
  <rv s="0">
    <fb>172.33</fb>
    <v>1</v>
  </rv>
  <rv s="0">
    <fb>21356243</fb>
    <v>2</v>
  </rv>
  <rv s="0">
    <fb>45632</fb>
    <v>0</v>
  </rv>
  <rv s="0">
    <fb>172.03</fb>
    <v>1</v>
  </rv>
  <rv s="0">
    <fb>175.08</fb>
    <v>1</v>
  </rv>
  <rv s="0">
    <fb>21462393</fb>
    <v>2</v>
  </rv>
  <rv s="0">
    <fb>45635</fb>
    <v>0</v>
  </rv>
  <rv s="0">
    <fb>173.96</fb>
    <v>1</v>
  </rv>
  <rv s="0">
    <fb>176.26</fb>
    <v>1</v>
  </rv>
  <rv s="0">
    <fb>25389631</fb>
    <v>2</v>
  </rv>
  <rv s="0">
    <fb>45636</fb>
    <v>0</v>
  </rv>
  <rv s="0">
    <fb>182.845</fb>
    <v>1</v>
  </rv>
  <rv s="0">
    <fb>185.17</fb>
    <v>1</v>
  </rv>
  <rv s="0">
    <fb>181.05</fb>
    <v>1</v>
  </rv>
  <rv s="0">
    <fb>186.36</fb>
    <v>1</v>
  </rv>
  <rv s="0">
    <fb>54813022</fb>
    <v>2</v>
  </rv>
  <rv s="0">
    <fb>45637</fb>
    <v>0</v>
  </rv>
  <rv s="0">
    <fb>185.31</fb>
    <v>1</v>
  </rv>
  <rv s="0">
    <fb>195.4</fb>
    <v>1</v>
  </rv>
  <rv s="0">
    <fb>195.61</fb>
    <v>1</v>
  </rv>
  <rv s="0">
    <fb>67894071</fb>
    <v>2</v>
  </rv>
  <rv s="0">
    <fb>45638</fb>
    <v>0</v>
  </rv>
  <rv s="0">
    <fb>195</fb>
    <v>1</v>
  </rv>
  <rv s="0">
    <fb>191.96</fb>
    <v>1</v>
  </rv>
  <rv s="0">
    <fb>191.71</fb>
    <v>1</v>
  </rv>
  <rv s="0">
    <fb>195.18</fb>
    <v>1</v>
  </rv>
  <rv s="0">
    <fb>34817486</fb>
    <v>2</v>
  </rv>
  <rv s="0">
    <fb>45639</fb>
    <v>0</v>
  </rv>
  <rv s="0">
    <fb>191.01</fb>
    <v>1</v>
  </rv>
  <rv s="0">
    <fb>189.82</fb>
    <v>1</v>
  </rv>
  <rv s="0">
    <fb>189.64</fb>
    <v>1</v>
  </rv>
  <rv s="0">
    <fb>192.73</fb>
    <v>1</v>
  </rv>
  <rv s="0">
    <fb>25143495</fb>
    <v>2</v>
  </rv>
  <rv s="0">
    <fb>45642</fb>
    <v>0</v>
  </rv>
  <rv s="0">
    <fb>192.87</fb>
    <v>1</v>
  </rv>
  <rv s="0">
    <fb>196.66</fb>
    <v>1</v>
  </rv>
  <rv s="0">
    <fb>192.62</fb>
    <v>1</v>
  </rv>
  <rv s="0">
    <fb>199</fb>
    <v>1</v>
  </rv>
  <rv s="0">
    <fb>44934901</fb>
    <v>2</v>
  </rv>
  <rv s="0">
    <fb>45643</fb>
    <v>0</v>
  </rv>
  <rv s="0">
    <fb>197.25</fb>
    <v>1</v>
  </rv>
  <rv s="0">
    <fb>195.42</fb>
    <v>1</v>
  </rv>
  <rv s="0">
    <fb>194.98</fb>
    <v>1</v>
  </rv>
  <rv s="0">
    <fb>201.42</fb>
    <v>1</v>
  </rv>
  <rv s="0">
    <fb>43504025</fb>
    <v>2</v>
  </rv>
  <rv s="0">
    <fb>45644</fb>
    <v>0</v>
  </rv>
  <rv s="0">
    <fb>195.22</fb>
    <v>1</v>
  </rv>
  <rv s="0">
    <fb>188.4</fb>
    <v>1</v>
  </rv>
  <rv s="0">
    <fb>187.74</fb>
    <v>1</v>
  </rv>
  <rv s="0">
    <fb>197</fb>
    <v>1</v>
  </rv>
  <rv s="0">
    <fb>34166074</fb>
    <v>2</v>
  </rv>
  <rv s="0">
    <fb>45645</fb>
    <v>0</v>
  </rv>
  <rv s="0">
    <fb>191.625</fb>
    <v>1</v>
  </rv>
  <rv s="0">
    <fb>188.51</fb>
    <v>1</v>
  </rv>
  <rv s="0">
    <fb>188.38</fb>
    <v>1</v>
  </rv>
  <rv s="0">
    <fb>193.03</fb>
    <v>1</v>
  </rv>
  <rv s="0">
    <fb>32265241</fb>
    <v>2</v>
  </rv>
  <rv s="0">
    <fb>45646</fb>
    <v>0</v>
  </rv>
  <rv s="0">
    <fb>185.78</fb>
    <v>1</v>
  </rv>
  <rv s="0">
    <fb>191.41</fb>
    <v>1</v>
  </rv>
  <rv s="0">
    <fb>185.22</fb>
    <v>1</v>
  </rv>
  <rv s="0">
    <fb>192.89</fb>
    <v>1</v>
  </rv>
  <rv s="0">
    <fb>63462934</fb>
    <v>2</v>
  </rv>
  <rv s="0">
    <fb>45649</fb>
    <v>0</v>
  </rv>
  <rv s="0">
    <fb>194.63</fb>
    <v>1</v>
  </rv>
  <rv s="0">
    <fb>190.15</fb>
    <v>1</v>
  </rv>
  <rv s="0">
    <fb>195.1</fb>
    <v>1</v>
  </rv>
  <rv s="0">
    <fb>25675014</fb>
    <v>2</v>
  </rv>
  <rv s="0">
    <fb>45650</fb>
    <v>0</v>
  </rv>
  <rv s="0">
    <fb>194.84</fb>
    <v>1</v>
  </rv>
  <rv s="0">
    <fb>196.11</fb>
    <v>1</v>
  </rv>
  <rv s="0">
    <fb>193.78</fb>
    <v>1</v>
  </rv>
  <rv s="0">
    <fb>10403259</fb>
    <v>2</v>
  </rv>
  <rv s="0">
    <fb>45652</fb>
    <v>0</v>
  </rv>
  <rv s="0">
    <fb>195.15</fb>
    <v>1</v>
  </rv>
  <rv s="0">
    <fb>195.6</fb>
    <v>1</v>
  </rv>
  <rv s="0">
    <fb>194.375</fb>
    <v>1</v>
  </rv>
  <rv s="0">
    <fb>196.74799999999999</fb>
    <v>1</v>
  </rv>
  <rv s="0">
    <fb>12057210</fb>
    <v>2</v>
  </rv>
  <rv s="0">
    <fb>45653</fb>
    <v>0</v>
  </rv>
  <rv s="0">
    <fb>194.95</fb>
    <v>1</v>
  </rv>
  <rv s="0">
    <fb>192.76</fb>
    <v>1</v>
  </rv>
  <rv s="0">
    <fb>190.65</fb>
    <v>1</v>
  </rv>
  <rv s="0">
    <fb>195.32</fb>
    <v>1</v>
  </rv>
  <rv s="0">
    <fb>18891362</fb>
    <v>2</v>
  </rv>
  <rv s="0">
    <fb>45656</fb>
    <v>0</v>
  </rv>
  <rv s="0">
    <fb>189.8</fb>
    <v>1</v>
  </rv>
  <rv s="0">
    <fb>191.24</fb>
    <v>1</v>
  </rv>
  <rv s="0">
    <fb>189.12</fb>
    <v>1</v>
  </rv>
  <rv s="0">
    <fb>192.55</fb>
    <v>1</v>
  </rv>
  <rv s="0">
    <fb>14264659</fb>
    <v>2</v>
  </rv>
  <rv s="0">
    <fb>45657</fb>
    <v>0</v>
  </rv>
  <rv s="0">
    <fb>191.07499999999999</fb>
    <v>1</v>
  </rv>
  <rv s="0">
    <fb>189.3</fb>
    <v>1</v>
  </rv>
  <rv s="0">
    <fb>17466919</fb>
    <v>2</v>
  </rv>
  <rv s="0">
    <fb>45659</fb>
    <v>0</v>
  </rv>
  <rv s="0">
    <fb>189.43</fb>
    <v>1</v>
  </rv>
  <rv s="0">
    <fb>187.5</fb>
    <v>1</v>
  </rv>
  <rv s="0">
    <fb>192</fb>
    <v>1</v>
  </rv>
  <rv s="0">
    <fb>20370828</fb>
    <v>2</v>
  </rv>
  <rv s="0">
    <fb>45660</fb>
    <v>0</v>
  </rv>
  <rv s="0">
    <fb>191.37</fb>
    <v>1</v>
  </rv>
  <rv s="0">
    <fb>191.79</fb>
    <v>1</v>
  </rv>
  <rv s="0">
    <fb>189.97499999999999</fb>
    <v>1</v>
  </rv>
  <rv s="0">
    <fb>193.21</fb>
    <v>1</v>
  </rv>
  <rv s="0">
    <fb>18596159</fb>
    <v>2</v>
  </rv>
  <rv s="0">
    <fb>45663</fb>
    <v>0</v>
  </rv>
  <rv s="0">
    <fb>193.98</fb>
    <v>1</v>
  </rv>
  <rv s="0">
    <fb>196.87</fb>
    <v>1</v>
  </rv>
  <rv s="0">
    <fb>193.85</fb>
    <v>1</v>
  </rv>
  <rv s="0">
    <fb>198.22219999999999</fb>
    <v>1</v>
  </rv>
  <rv s="0">
    <fb>29563638</fb>
    <v>2</v>
  </rv>
  <rv s="0">
    <fb>45664</fb>
    <v>0</v>
  </rv>
  <rv s="0">
    <fb>197.11</fb>
    <v>1</v>
  </rv>
  <rv s="0">
    <fb>195.49</fb>
    <v>1</v>
  </rv>
  <rv s="0">
    <fb>194.6</fb>
    <v>1</v>
  </rv>
  <rv s="0">
    <fb>201</fb>
    <v>1</v>
  </rv>
  <rv s="0">
    <fb>26487244</fb>
    <v>2</v>
  </rv>
  <rv s="0">
    <fb>45665</fb>
    <v>0</v>
  </rv>
  <rv s="0">
    <fb>192.57</fb>
    <v>1</v>
  </rv>
  <rv s="0">
    <fb>193.95</fb>
    <v>1</v>
  </rv>
  <rv s="0">
    <fb>192.38</fb>
    <v>1</v>
  </rv>
  <rv s="0">
    <fb>196.29</fb>
    <v>1</v>
  </rv>
  <rv s="0">
    <fb>24864766</fb>
    <v>2</v>
  </rv>
  <rv s="0">
    <fb>45667</fb>
    <v>0</v>
  </rv>
  <rv s="0">
    <fb>194.29499999999999</fb>
    <v>1</v>
  </rv>
  <rv s="0">
    <fb>192.04</fb>
    <v>1</v>
  </rv>
  <rv s="0">
    <fb>196.52</fb>
    <v>1</v>
  </rv>
  <rv s="0">
    <fb>26665206</fb>
    <v>2</v>
  </rv>
  <rv s="0">
    <fb>45670</fb>
    <v>0</v>
  </rv>
  <rv s="0">
    <fb>190.07</fb>
    <v>1</v>
  </rv>
  <rv s="0">
    <fb>21823699</fb>
    <v>2</v>
  </rv>
  <rv s="0">
    <fb>45671</fb>
    <v>0</v>
  </rv>
  <rv s="0">
    <fb>189.66</fb>
    <v>1</v>
  </rv>
  <rv s="0">
    <fb>188.3082</fb>
    <v>1</v>
  </rv>
  <rv s="0">
    <fb>191.98</fb>
    <v>1</v>
  </rv>
  <rv s="0">
    <fb>17174854</fb>
    <v>2</v>
  </rv>
  <rv s="0">
    <fb>45672</fb>
    <v>0</v>
  </rv>
  <rv s="0">
    <fb>193.09</fb>
    <v>1</v>
  </rv>
  <rv s="0">
    <fb>195.55</fb>
    <v>1</v>
  </rv>
  <rv s="0">
    <fb>191.86</fb>
    <v>1</v>
  </rv>
  <rv s="0">
    <fb>196.36</fb>
    <v>1</v>
  </rv>
  <rv s="0">
    <fb>21775969</fb>
    <v>2</v>
  </rv>
  <rv s="0">
    <fb>45673</fb>
    <v>0</v>
  </rv>
  <rv s="0">
    <fb>194.14</fb>
    <v>1</v>
  </rv>
  <rv s="0">
    <fb>192.91</fb>
    <v>1</v>
  </rv>
  <rv s="0">
    <fb>192.81</fb>
    <v>1</v>
  </rv>
  <rv s="0">
    <fb>195.48</fb>
    <v>1</v>
  </rv>
  <rv s="0">
    <fb>17815432</fb>
    <v>2</v>
  </rv>
  <rv s="0">
    <fb>45674</fb>
    <v>0</v>
  </rv>
  <rv s="0">
    <fb>196.53</fb>
    <v>1</v>
  </rv>
  <rv s="0">
    <fb>196</fb>
    <v>1</v>
  </rv>
  <rv s="0">
    <fb>193.75</fb>
    <v>1</v>
  </rv>
  <rv s="0">
    <fb>197.23</fb>
    <v>1</v>
  </rv>
  <rv s="0">
    <fb>27735089</fb>
    <v>2</v>
  </rv>
  <rv s="0">
    <fb>45678</fb>
    <v>0</v>
  </rv>
  <rv s="0">
    <fb>199.07</fb>
    <v>1</v>
  </rv>
  <rv s="0">
    <fb>198.05</fb>
    <v>1</v>
  </rv>
  <rv s="0">
    <fb>197.87</fb>
    <v>1</v>
  </rv>
  <rv s="0">
    <fb>202.29</fb>
    <v>1</v>
  </rv>
  <rv s="0">
    <fb>29971292</fb>
    <v>2</v>
  </rv>
  <rv s="0">
    <fb>45679</fb>
    <v>0</v>
  </rv>
  <rv s="0">
    <fb>199.06</fb>
    <v>1</v>
  </rv>
  <rv s="0">
    <fb>198.37</fb>
    <v>1</v>
  </rv>
  <rv s="0">
    <fb>197.53</fb>
    <v>1</v>
  </rv>
  <rv s="0">
    <fb>200.48</fb>
    <v>1</v>
  </rv>
  <rv s="0">
    <fb>26200617</fb>
    <v>2</v>
  </rv>
  <rv s="0">
    <fb>45680</fb>
    <v>0</v>
  </rv>
  <rv s="0">
    <fb>198.14</fb>
    <v>1</v>
  </rv>
  <rv s="0">
    <fb>197.98</fb>
    <v>1</v>
  </rv>
  <rv s="0">
    <fb>195.2</fb>
    <v>1</v>
  </rv>
  <rv s="0">
    <fb>200.3</fb>
    <v>1</v>
  </rv>
  <rv s="0">
    <fb>26951357</fb>
    <v>2</v>
  </rv>
  <rv s="0">
    <fb>45681</fb>
    <v>0</v>
  </rv>
  <rv s="0">
    <fb>198.1</fb>
    <v>1</v>
  </rv>
  <rv s="0">
    <fb>200.21</fb>
    <v>1</v>
  </rv>
  <rv s="0">
    <fb>198</fb>
    <v>1</v>
  </rv>
  <rv s="0">
    <fb>200.9</fb>
    <v>1</v>
  </rv>
  <rv s="0">
    <fb>23877521</fb>
    <v>2</v>
  </rv>
  <rv s="0">
    <fb>45684</fb>
    <v>0</v>
  </rv>
  <rv s="0">
    <fb>192.41</fb>
    <v>1</v>
  </rv>
  <rv s="0">
    <fb>191.81</fb>
    <v>1</v>
  </rv>
  <rv s="0">
    <fb>190.73</fb>
    <v>1</v>
  </rv>
  <rv s="0">
    <fb>196.88</fb>
    <v>1</v>
  </rv>
  <rv s="0">
    <fb>41728893</fb>
    <v>2</v>
  </rv>
  <rv s="0">
    <fb>45685</fb>
    <v>0</v>
  </rv>
  <rv s="0">
    <fb>192.745</fb>
    <v>1</v>
  </rv>
  <rv s="0">
    <fb>195.3</fb>
    <v>1</v>
  </rv>
  <rv s="0">
    <fb>190.68</fb>
    <v>1</v>
  </rv>
  <rv s="0">
    <fb>24157929</fb>
    <v>2</v>
  </rv>
  <rv s="0">
    <fb>45686</fb>
    <v>0</v>
  </rv>
  <rv s="0">
    <fb>195.55500000000001</fb>
    <v>1</v>
  </rv>
  <rv s="0">
    <fb>195.41</fb>
    <v>1</v>
  </rv>
  <rv s="0">
    <fb>193.43</fb>
    <v>1</v>
  </rv>
  <rv s="0">
    <fb>196.785</fb>
    <v>1</v>
  </rv>
  <rv s="0">
    <fb>18218256</fb>
    <v>2</v>
  </rv>
  <rv s="0">
    <fb>45687</fb>
    <v>0</v>
  </rv>
  <rv s="0">
    <fb>200.87</fb>
    <v>1</v>
  </rv>
  <rv s="0">
    <fb>197.67</fb>
    <v>1</v>
  </rv>
  <rv s="0">
    <fb>201.4</fb>
    <v>1</v>
  </rv>
  <rv s="0">
    <fb>24354684</fb>
    <v>2</v>
  </rv>
  <rv s="0">
    <fb>45688</fb>
    <v>0</v>
  </rv>
  <rv s="0">
    <fb>202</fb>
    <v>1</v>
  </rv>
  <rv s="0">
    <fb>204.02</fb>
    <v>1</v>
  </rv>
  <rv s="0">
    <fb>201.8</fb>
    <v>1</v>
  </rv>
  <rv s="0">
    <fb>205.48</fb>
    <v>1</v>
  </rv>
  <rv s="0">
    <fb>32041952</fb>
    <v>2</v>
  </rv>
  <rv s="0">
    <fb>45691</fb>
    <v>0</v>
  </rv>
  <rv s="0">
    <fb>200.69</fb>
    <v>1</v>
  </rv>
  <rv s="0">
    <fb>201.23</fb>
    <v>1</v>
  </rv>
  <rv s="0">
    <fb>200.1</fb>
    <v>1</v>
  </rv>
  <rv s="0">
    <fb>203.75</fb>
    <v>1</v>
  </rv>
  <rv s="0">
    <fb>27838348</fb>
    <v>2</v>
  </rv>
  <rv s="0">
    <fb>45692</fb>
    <v>0</v>
  </rv>
  <rv s="0">
    <fb>203.39</fb>
    <v>1</v>
  </rv>
  <rv s="0">
    <fb>206.38</fb>
    <v>1</v>
  </rv>
  <rv s="0">
    <fb>202.81</fb>
    <v>1</v>
  </rv>
  <rv s="0">
    <fb>207.05</fb>
    <v>1</v>
  </rv>
  <rv s="0">
    <fb>43856425</fb>
    <v>2</v>
  </rv>
  <rv s="0">
    <fb>45693</fb>
    <v>0</v>
  </rv>
  <rv s="0">
    <fb>191.07</fb>
    <v>1</v>
  </rv>
  <rv s="0">
    <fb>191.33</fb>
    <v>1</v>
  </rv>
  <rv s="0">
    <fb>188.03</fb>
    <v>1</v>
  </rv>
  <rv s="0">
    <fb>192.75</fb>
    <v>1</v>
  </rv>
  <rv s="0">
    <fb>70461770</fb>
    <v>2</v>
  </rv>
  <rv s="0">
    <fb>45694</fb>
    <v>0</v>
  </rv>
  <rv s="0">
    <fb>189.5</fb>
    <v>1</v>
  </rv>
  <rv s="0">
    <fb>191.6</fb>
    <v>1</v>
  </rv>
  <rv s="0">
    <fb>192.1</fb>
    <v>1</v>
  </rv>
  <rv s="0">
    <fb>29297442</fb>
    <v>2</v>
  </rv>
  <rv s="0">
    <fb>45695</fb>
    <v>0</v>
  </rv>
  <rv s="0">
    <fb>191.05</fb>
    <v>1</v>
  </rv>
  <rv s="0">
    <fb>185.34</fb>
    <v>1</v>
  </rv>
  <rv s="0">
    <fb>183.24</fb>
    <v>1</v>
  </rv>
  <rv s="0">
    <fb>49314961</fb>
    <v>2</v>
  </rv>
  <rv s="0">
    <fb>45698</fb>
    <v>0</v>
  </rv>
  <rv s="0">
    <fb>187.35</fb>
    <v>1</v>
  </rv>
  <rv s="0">
    <fb>186.47</fb>
    <v>1</v>
  </rv>
  <rv s="0">
    <fb>185.86</fb>
    <v>1</v>
  </rv>
  <rv s="0">
    <fb>188.2</fb>
    <v>1</v>
  </rv>
  <rv s="0">
    <fb>23105649</fb>
    <v>2</v>
  </rv>
  <rv s="0">
    <fb>45699</fb>
    <v>0</v>
  </rv>
  <rv s="0">
    <fb>185.03</fb>
    <v>1</v>
  </rv>
  <rv s="0">
    <fb>185.32</fb>
    <v>1</v>
  </rv>
  <rv s="0">
    <fb>184.28</fb>
    <v>1</v>
  </rv>
  <rv s="0">
    <fb>186.94</fb>
    <v>1</v>
  </rv>
  <rv s="0">
    <fb>21239519</fb>
    <v>2</v>
  </rv>
  <rv s="0">
    <fb>45700</fb>
    <v>0</v>
  </rv>
  <rv s="0">
    <fb>183.22</fb>
    <v>1</v>
  </rv>
  <rv s="0">
    <fb>181.83</fb>
    <v>1</v>
  </rv>
  <rv s="0">
    <fb>185.11</fb>
    <v>1</v>
  </rv>
  <rv s="0">
    <fb>22072559</fb>
    <v>2</v>
  </rv>
  <rv s="0">
    <fb>45701</fb>
    <v>0</v>
  </rv>
  <rv s="0">
    <fb>186.14</fb>
    <v>1</v>
  </rv>
  <rv s="0">
    <fb>183.14</fb>
    <v>1</v>
  </rv>
  <rv s="0">
    <fb>186.28</fb>
    <v>1</v>
  </rv>
  <rv s="0">
    <fb>21402523</fb>
    <v>2</v>
  </rv>
  <rv s="0">
    <fb>45702</fb>
    <v>0</v>
  </rv>
  <rv s="0">
    <fb>185.05500000000001</fb>
    <v>1</v>
  </rv>
  <rv s="0">
    <fb>185.23</fb>
    <v>1</v>
  </rv>
  <rv s="0">
    <fb>186.4</fb>
    <v>1</v>
  </rv>
  <rv s="0">
    <fb>20448437</fb>
    <v>2</v>
  </rv>
  <rv s="0">
    <fb>45706</fb>
    <v>0</v>
  </rv>
  <rv s="0">
    <fb>185.6</fb>
    <v>1</v>
  </rv>
  <rv s="0">
    <fb>183.77</fb>
    <v>1</v>
  </rv>
  <rv s="0">
    <fb>181.74010000000001</fb>
    <v>1</v>
  </rv>
  <rv s="0">
    <fb>185.96</fb>
    <v>1</v>
  </rv>
  <rv s="0">
    <fb>29916675</fb>
    <v>2</v>
  </rv>
  <rv s="0">
    <fb>45707</fb>
    <v>0</v>
  </rv>
  <rv s="0">
    <fb>184.07</fb>
    <v>1</v>
  </rv>
  <rv s="0">
    <fb>185.27</fb>
    <v>1</v>
  </rv>
  <rv s="0">
    <fb>183.59</fb>
    <v>1</v>
  </rv>
  <rv s="0">
    <fb>185.46</fb>
    <v>1</v>
  </rv>
  <rv s="0">
    <fb>19549396</fb>
    <v>2</v>
  </rv>
  <rv s="0">
    <fb>45708</fb>
    <v>0</v>
  </rv>
  <rv s="0">
    <fb>184.8</fb>
    <v>1</v>
  </rv>
  <rv s="0">
    <fb>184.56</fb>
    <v>1</v>
  </rv>
  <rv s="0">
    <fb>182.72</fb>
    <v>1</v>
  </rv>
  <rv s="0">
    <fb>20441462</fb>
    <v>2</v>
  </rv>
  <rv s="0">
    <fb>45709</fb>
    <v>0</v>
  </rv>
  <rv s="0">
    <fb>185.15</fb>
    <v>1</v>
  </rv>
  <rv s="0">
    <fb>179.66</fb>
    <v>1</v>
  </rv>
  <rv s="0">
    <fb>179.08</fb>
    <v>1</v>
  </rv>
  <rv s="0">
    <fb>35199239</fb>
    <v>2</v>
  </rv>
  <rv s="0">
    <fb>45712</fb>
    <v>0</v>
  </rv>
  <rv s="0">
    <fb>181.99</fb>
    <v>1</v>
  </rv>
  <rv s="0">
    <fb>179.25</fb>
    <v>1</v>
  </rv>
  <rv s="0">
    <fb>178.88499999999999</fb>
    <v>1</v>
  </rv>
  <rv s="0">
    <fb>183.12</fb>
    <v>1</v>
  </rv>
  <rv s="0">
    <fb>29854206</fb>
    <v>2</v>
  </rv>
  <rv s="0">
    <fb>45713</fb>
    <v>0</v>
  </rv>
  <rv s="0">
    <fb>178.04</fb>
    <v>1</v>
  </rv>
  <rv s="0">
    <fb>175.42</fb>
    <v>1</v>
  </rv>
  <rv s="0">
    <fb>174.69390000000001</fb>
    <v>1</v>
  </rv>
  <rv s="0">
    <fb>178.74</fb>
    <v>1</v>
  </rv>
  <rv s="0">
    <fb>41913411</fb>
    <v>2</v>
  </rv>
  <rv s="0">
    <fb>45714</fb>
    <v>0</v>
  </rv>
  <rv s="0">
    <fb>175.07</fb>
    <v>1</v>
  </rv>
  <rv s="0">
    <fb>172.73</fb>
    <v>1</v>
  </rv>
  <rv s="0">
    <fb>171.58070000000001</fb>
    <v>1</v>
  </rv>
  <rv s="0">
    <fb>35431268</fb>
    <v>2</v>
  </rv>
  <rv s="0">
    <fb>45715</fb>
    <v>0</v>
  </rv>
  <rv s="0">
    <fb>173.99</fb>
    <v>1</v>
  </rv>
  <rv s="0">
    <fb>167.94</fb>
    <v>1</v>
  </rv>
  <rv s="0">
    <fb>174.56</fb>
    <v>1</v>
  </rv>
  <rv s="0">
    <fb>39991015</fb>
    <v>2</v>
  </rv>
  <rv s="0">
    <fb>45716</fb>
    <v>0</v>
  </rv>
  <rv s="0">
    <fb>168.68</fb>
    <v>1</v>
  </rv>
  <rv s="0">
    <fb>170.28</fb>
    <v>1</v>
  </rv>
  <rv s="0">
    <fb>166.77</fb>
    <v>1</v>
  </rv>
  <rv s="0">
    <fb>170.61</fb>
    <v>1</v>
  </rv>
  <rv s="0">
    <fb>48130565</fb>
    <v>2</v>
  </rv>
  <rv s="0">
    <fb>45719</fb>
    <v>0</v>
  </rv>
  <rv s="0">
    <fb>171.92500000000001</fb>
    <v>1</v>
  </rv>
  <rv s="0">
    <fb>167.01</fb>
    <v>1</v>
  </rv>
  <rv s="0">
    <fb>165.93</fb>
    <v>1</v>
  </rv>
  <rv s="0">
    <fb>173.37</fb>
    <v>1</v>
  </rv>
  <rv s="0">
    <fb>40770451</fb>
    <v>2</v>
  </rv>
  <rv s="0">
    <fb>45720</fb>
    <v>0</v>
  </rv>
  <rv s="0">
    <fb>166.24</fb>
    <v>1</v>
  </rv>
  <rv s="0">
    <fb>170.92</fb>
    <v>1</v>
  </rv>
  <rv s="0">
    <fb>173.2946</fb>
    <v>1</v>
  </rv>
  <rv s="0">
    <fb>45387996</fb>
    <v>2</v>
  </rv>
  <rv s="0">
    <fb>45721</fb>
    <v>0</v>
  </rv>
  <rv s="0">
    <fb>170.52</fb>
    <v>1</v>
  </rv>
  <rv s="0">
    <fb>173.02</fb>
    <v>1</v>
  </rv>
  <rv s="0">
    <fb>169.06</fb>
    <v>1</v>
  </rv>
  <rv s="0">
    <fb>30954922</fb>
    <v>2</v>
  </rv>
  <rv s="0">
    <fb>45722</fb>
    <v>0</v>
  </rv>
  <rv s="0">
    <fb>172.35</fb>
    <v>1</v>
  </rv>
  <rv s="0">
    <fb>170.5</fb>
    <v>1</v>
  </rv>
  <rv s="0">
    <fb>28301953</fb>
    <v>2</v>
  </rv>
  <rv s="0">
    <fb>45723</fb>
    <v>0</v>
  </rv>
  <rv s="0">
    <fb>171.26</fb>
    <v>1</v>
  </rv>
  <rv s="0">
    <fb>173.86</fb>
    <v>1</v>
  </rv>
  <rv s="0">
    <fb>170.27</fb>
    <v>1</v>
  </rv>
  <rv s="0">
    <fb>27385813</fb>
    <v>2</v>
  </rv>
  <rv s="0">
    <fb>45726</fb>
    <v>0</v>
  </rv>
  <rv s="0">
    <fb>168.26</fb>
    <v>1</v>
  </rv>
  <rv s="0">
    <fb>165.87</fb>
    <v>1</v>
  </rv>
  <rv s="0">
    <fb>168.46</fb>
    <v>1</v>
  </rv>
  <rv s="0">
    <fb>43604027</fb>
    <v>2</v>
  </rv>
  <rv s="0">
    <fb>45727</fb>
    <v>0</v>
  </rv>
  <rv s="0">
    <fb>164.91</fb>
    <v>1</v>
  </rv>
  <rv s="0">
    <fb>164.04</fb>
    <v>1</v>
  </rv>
  <rv s="0">
    <fb>161.37</fb>
    <v>1</v>
  </rv>
  <rv s="0">
    <fb>166.75</fb>
    <v>1</v>
  </rv>
  <rv s="0">
    <fb>39587414</fb>
    <v>2</v>
  </rv>
  <rv s="0">
    <fb>45728</fb>
    <v>0</v>
  </rv>
  <rv s="0">
    <fb>166.58</fb>
    <v>1</v>
  </rv>
  <rv s="0">
    <fb>167.11</fb>
    <v>1</v>
  </rv>
  <rv s="0">
    <fb>163.53</fb>
    <v>1</v>
  </rv>
  <rv s="0">
    <fb>167.63990000000001</fb>
    <v>1</v>
  </rv>
  <rv s="0">
    <fb>28372396</fb>
    <v>2</v>
  </rv>
  <rv s="0">
    <fb>45729</fb>
    <v>0</v>
  </rv>
  <rv s="0">
    <fb>166.035</fb>
    <v>1</v>
  </rv>
  <rv s="0">
    <fb>162.11000000000001</fb>
    <v>1</v>
  </rv>
  <rv s="0">
    <fb>166.13</fb>
    <v>1</v>
  </rv>
  <rv s="0">
    <fb>31756214</fb>
    <v>2</v>
  </rv>
  <rv s="0">
    <fb>45730</fb>
    <v>0</v>
  </rv>
  <rv s="0">
    <fb>163.27000000000001</fb>
    <v>1</v>
  </rv>
  <rv s="0">
    <fb>162.44999999999999</fb>
    <v>1</v>
  </rv>
  <rv s="0">
    <fb>166.49</fb>
    <v>1</v>
  </rv>
  <rv s="0">
    <fb>31995894</fb>
    <v>2</v>
  </rv>
  <rv s="0">
    <fb>45733</fb>
    <v>0</v>
  </rv>
  <rv s="0">
    <fb>165.03</fb>
    <v>1</v>
  </rv>
  <rv s="0">
    <fb>164.29</fb>
    <v>1</v>
  </rv>
  <rv s="0">
    <fb>166.3</fb>
    <v>1</v>
  </rv>
  <rv s="0">
    <fb>31184335</fb>
    <v>2</v>
  </rv>
  <rv s="0">
    <fb>45734</fb>
    <v>0</v>
  </rv>
  <rv s="0">
    <fb>163.67500000000001</fb>
    <v>1</v>
  </rv>
  <rv s="0">
    <fb>160.66999999999999</fb>
    <v>1</v>
  </rv>
  <rv s="0">
    <fb>156.72</fb>
    <v>1</v>
  </rv>
  <rv s="0">
    <fb>164.25</fb>
    <v>1</v>
  </rv>
  <rv s="0">
    <fb>42074751</fb>
    <v>2</v>
  </rv>
  <rv s="0">
    <fb>45735</fb>
    <v>0</v>
  </rv>
  <rv s="0">
    <fb>161.76</fb>
    <v>1</v>
  </rv>
  <rv s="0">
    <fb>161</fb>
    <v>1</v>
  </rv>
  <rv s="0">
    <fb>34275582</fb>
    <v>2</v>
  </rv>
  <rv s="0">
    <fb>45736</fb>
    <v>0</v>
  </rv>
  <rv s="0">
    <fb>161.57</fb>
    <v>1</v>
  </rv>
  <rv s="0">
    <fb>162.80000000000001</fb>
    <v>1</v>
  </rv>
  <rv s="0">
    <fb>160.96</fb>
    <v>1</v>
  </rv>
  <rv s="0">
    <fb>164.89</fb>
    <v>1</v>
  </rv>
  <rv s="0">
    <fb>28138464</fb>
    <v>2</v>
  </rv>
  <rv s="0">
    <fb>45737</fb>
    <v>0</v>
  </rv>
  <rv s="0">
    <fb>161.20500000000001</fb>
    <v>1</v>
  </rv>
  <rv s="0">
    <fb>163.99</fb>
    <v>1</v>
  </rv>
  <rv s="0">
    <fb>160.89009999999999</fb>
    <v>1</v>
  </rv>
  <rv s="0">
    <fb>164.24</fb>
    <v>1</v>
  </rv>
  <rv s="0">
    <fb>36625764</fb>
    <v>2</v>
  </rv>
  <rv s="0">
    <fb>45740</fb>
    <v>0</v>
  </rv>
  <rv s="0">
    <fb>167.065</fb>
    <v>1</v>
  </rv>
  <rv s="0">
    <fb>168.32</fb>
    <v>1</v>
  </rv>
  <rv s="0">
    <fb>30879129</fb>
    <v>2</v>
  </rv>
  <rv s="0">
    <fb>45741</fb>
    <v>0</v>
  </rv>
  <rv s="0">
    <fb>168.98</fb>
    <v>1</v>
  </rv>
  <rv s="0">
    <fb>170.56</fb>
    <v>1</v>
  </rv>
  <rv s="0">
    <fb>168.315</fb>
    <v>1</v>
  </rv>
  <rv s="0">
    <fb>24174373</fb>
    <v>2</v>
  </rv>
  <rv s="0">
    <fb>45742</fb>
    <v>0</v>
  </rv>
  <rv s="0">
    <fb>169.61</fb>
    <v>1</v>
  </rv>
  <rv s="0">
    <fb>28939326</fb>
    <v>2</v>
  </rv>
  <rv s="0">
    <fb>45743</fb>
    <v>0</v>
  </rv>
  <rv s="0">
    <fb>164.63</fb>
    <v>1</v>
  </rv>
  <rv s="0">
    <fb>162.24</fb>
    <v>1</v>
  </rv>
  <rv s="0">
    <fb>162</fb>
    <v>1</v>
  </rv>
  <rv s="0">
    <fb>165.42</fb>
    <v>1</v>
  </rv>
  <rv s="0">
    <fb>24508273</fb>
    <v>2</v>
  </rv>
  <rv s="0">
    <fb>45744</fb>
    <v>0</v>
  </rv>
  <rv s="0">
    <fb>160.49</fb>
    <v>1</v>
  </rv>
  <rv s="0">
    <fb>154.33000000000001</fb>
    <v>1</v>
  </rv>
  <rv s="0">
    <fb>153.63</fb>
    <v>1</v>
  </rv>
  <rv s="0">
    <fb>161.82</fb>
    <v>1</v>
  </rv>
  <rv s="0">
    <fb>48669335</fb>
    <v>2</v>
  </rv>
  <rv s="0">
    <fb>45747</fb>
    <v>0</v>
  </rv>
  <rv s="0">
    <fb>153.11000000000001</fb>
    <v>1</v>
  </rv>
  <rv s="0">
    <fb>154.63999999999999</fb>
    <v>1</v>
  </rv>
  <rv s="0">
    <fb>150.66200000000001</fb>
    <v>1</v>
  </rv>
  <rv s="0">
    <fb>155.54</fb>
    <v>1</v>
  </rv>
  <rv s="0">
    <fb>54603464</fb>
    <v>2</v>
  </rv>
  <rv s="0">
    <fb>45748</fb>
    <v>0</v>
  </rv>
  <rv s="0">
    <fb>153.62</fb>
    <v>1</v>
  </rv>
  <rv s="0">
    <fb>157.07</fb>
    <v>1</v>
  </rv>
  <rv s="0">
    <fb>158.1</fb>
    <v>1</v>
  </rv>
  <rv s="0">
    <fb>30672899</fb>
    <v>2</v>
  </rv>
  <rv s="1">
    <v>3</v>
    <v>GOOGL</v>
    <v>Daily</v>
    <v>45383</v>
    <v>45748</v>
    <v>0</v>
    <v>1</v>
    <v>638790624000000000,638791795688708412,0</v>
    <v>0</v>
    <v>a1u3rw</v>
    <v>XNAS:GOOGL</v>
    <v>1</v>
    <v>2</v>
    <v>3</v>
    <v>4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2</v>
      <v>1</v>
      <v>2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dd/mm/yyyy"/>
    </x:dxf>
    <x:dxf>
      <x:numFmt numFmtId="0" formatCode="General"/>
    </x:dxf>
    <x:dxf>
      <x:numFmt numFmtId="3" formatCode="#,##0"/>
    </x:dxf>
  </dxfs>
  <richProperties>
    <rPr n="NumberFormat" t="s"/>
  </richProperties>
  <richStyles>
    <rSty dxfid="0"/>
    <rSty dxfid="1">
      <rpv i="0">_([$$-en-US]* #,##0.00_);_([$$-en-US]* (#,##0.00);_([$$-en-US]* "-"??_);_(@_)</rpv>
    </rSty>
    <rSty dxfid="2">
      <rpv i="0">#,##0</rpv>
    </rSty>
  </richStyles>
</richStyleShee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81E9-BE73-BD49-A4B4-341311BF5F94}">
  <dimension ref="A2:P255"/>
  <sheetViews>
    <sheetView showGridLines="0" zoomScale="75" zoomScaleNormal="75" workbookViewId="0">
      <selection activeCell="G9" sqref="G9"/>
    </sheetView>
  </sheetViews>
  <sheetFormatPr baseColWidth="10" defaultRowHeight="16" x14ac:dyDescent="0.2"/>
  <cols>
    <col min="1" max="1" width="13.5" bestFit="1" customWidth="1"/>
    <col min="2" max="5" width="12" bestFit="1" customWidth="1"/>
    <col min="6" max="6" width="13" bestFit="1" customWidth="1"/>
    <col min="7" max="9" width="10.83203125" style="1"/>
    <col min="10" max="10" width="14.5" style="2" bestFit="1" customWidth="1"/>
    <col min="11" max="16" width="10.83203125" style="1"/>
  </cols>
  <sheetData>
    <row r="2" spans="1:16" ht="22" x14ac:dyDescent="0.3">
      <c r="A2" s="5" t="str" cm="1">
        <f t="array" aca="1" ref="A2:F255" ca="1">_xlfn.STOCKHISTORY("GOOGL","1-4-2024","1-4-2025",0,2,0,2,1,4,3,5)</f>
        <v>XNAS:GOOGL</v>
      </c>
      <c r="B2" s="5" t="str">
        <f ca="1"/>
        <v/>
      </c>
      <c r="C2" s="5" t="str">
        <f ca="1"/>
        <v/>
      </c>
      <c r="D2" s="5" t="str">
        <f ca="1"/>
        <v/>
      </c>
      <c r="E2" s="5" t="str">
        <f ca="1"/>
        <v/>
      </c>
      <c r="F2" s="5" t="str">
        <f ca="1"/>
        <v/>
      </c>
    </row>
    <row r="3" spans="1:16" ht="22" x14ac:dyDescent="0.3">
      <c r="A3" s="14" t="str">
        <f ca="1"/>
        <v>Datum</v>
      </c>
      <c r="B3" s="14" t="str">
        <f ca="1"/>
        <v>Otevření</v>
      </c>
      <c r="C3" s="14" t="str">
        <f ca="1"/>
        <v>Uzavření</v>
      </c>
      <c r="D3" s="14" t="str">
        <f ca="1"/>
        <v>Minimum</v>
      </c>
      <c r="E3" s="14" t="str">
        <f ca="1"/>
        <v>Maximum</v>
      </c>
      <c r="F3" s="14" t="str">
        <f ca="1"/>
        <v>Objem</v>
      </c>
      <c r="O3" s="3"/>
    </row>
    <row r="4" spans="1:16" ht="22" x14ac:dyDescent="0.3">
      <c r="A4" s="5" vm="1">
        <f ca="1"/>
        <v>45383</v>
      </c>
      <c r="B4" s="5" vm="2">
        <f ca="1"/>
        <v>150.69</v>
      </c>
      <c r="C4" s="5" vm="3">
        <f ca="1"/>
        <v>155.49</v>
      </c>
      <c r="D4" s="5" vm="4">
        <f ca="1"/>
        <v>150.61000000000001</v>
      </c>
      <c r="E4" s="5" vm="5">
        <f ca="1"/>
        <v>155.74</v>
      </c>
      <c r="F4" s="5" vm="6">
        <f ca="1"/>
        <v>31730848</v>
      </c>
      <c r="J4" s="1"/>
      <c r="K4" s="2"/>
      <c r="P4" s="3"/>
    </row>
    <row r="5" spans="1:16" ht="22" x14ac:dyDescent="0.3">
      <c r="A5" s="5" vm="7">
        <f ca="1"/>
        <v>45384</v>
      </c>
      <c r="B5" s="5" vm="8">
        <f ca="1"/>
        <v>153.5</v>
      </c>
      <c r="C5" s="5" vm="9">
        <f ca="1"/>
        <v>154.56</v>
      </c>
      <c r="D5" s="5" vm="10">
        <f ca="1"/>
        <v>152.15</v>
      </c>
      <c r="E5" s="5" vm="11">
        <f ca="1"/>
        <v>154.69999999999999</v>
      </c>
      <c r="F5" s="5" vm="12">
        <f ca="1"/>
        <v>24585985</v>
      </c>
      <c r="O5" s="3"/>
    </row>
    <row r="6" spans="1:16" ht="22" x14ac:dyDescent="0.3">
      <c r="A6" s="5" vm="13">
        <f ca="1"/>
        <v>45385</v>
      </c>
      <c r="B6" s="5" vm="14">
        <f ca="1"/>
        <v>153.6</v>
      </c>
      <c r="C6" s="5" vm="15">
        <f ca="1"/>
        <v>154.91999999999999</v>
      </c>
      <c r="D6" s="5" vm="16">
        <f ca="1"/>
        <v>152.72999999999999</v>
      </c>
      <c r="E6" s="5" vm="17">
        <f ca="1"/>
        <v>155.08000000000001</v>
      </c>
      <c r="F6" s="5" vm="18">
        <f ca="1"/>
        <v>24704991</v>
      </c>
      <c r="O6" s="3"/>
    </row>
    <row r="7" spans="1:16" ht="22" x14ac:dyDescent="0.3">
      <c r="A7" s="5" vm="19">
        <f ca="1"/>
        <v>45386</v>
      </c>
      <c r="B7" s="5" vm="8">
        <f ca="1"/>
        <v>153.5</v>
      </c>
      <c r="C7" s="5" vm="20">
        <f ca="1"/>
        <v>150.53</v>
      </c>
      <c r="D7" s="5" vm="21">
        <f ca="1"/>
        <v>150.44999999999999</v>
      </c>
      <c r="E7" s="5" vm="22">
        <f ca="1"/>
        <v>154.77000000000001</v>
      </c>
      <c r="F7" s="5" vm="23">
        <f ca="1"/>
        <v>34724738</v>
      </c>
      <c r="O7" s="3"/>
    </row>
    <row r="8" spans="1:16" ht="22" x14ac:dyDescent="0.3">
      <c r="A8" s="5" vm="24">
        <f ca="1"/>
        <v>45387</v>
      </c>
      <c r="B8" s="5" vm="25">
        <f ca="1"/>
        <v>150.03</v>
      </c>
      <c r="C8" s="5" vm="26">
        <f ca="1"/>
        <v>152.5</v>
      </c>
      <c r="D8" s="5" vm="27">
        <f ca="1"/>
        <v>149.6</v>
      </c>
      <c r="E8" s="5" vm="28">
        <f ca="1"/>
        <v>153.41999999999999</v>
      </c>
      <c r="F8" s="5" vm="29">
        <f ca="1"/>
        <v>23459246</v>
      </c>
      <c r="O8" s="3"/>
    </row>
    <row r="9" spans="1:16" ht="22" x14ac:dyDescent="0.3">
      <c r="A9" s="5" vm="30">
        <f ca="1"/>
        <v>45390</v>
      </c>
      <c r="B9" s="5" vm="31">
        <f ca="1"/>
        <v>152.78</v>
      </c>
      <c r="C9" s="5" vm="32">
        <f ca="1"/>
        <v>154.85</v>
      </c>
      <c r="D9" s="5" vm="33">
        <f ca="1"/>
        <v>152.61000000000001</v>
      </c>
      <c r="E9" s="5" vm="34">
        <f ca="1"/>
        <v>155.27000000000001</v>
      </c>
      <c r="F9" s="5" vm="35">
        <f ca="1"/>
        <v>20701974</v>
      </c>
      <c r="O9" s="3"/>
    </row>
    <row r="10" spans="1:16" ht="22" x14ac:dyDescent="0.3">
      <c r="A10" s="5" vm="36">
        <f ca="1"/>
        <v>45391</v>
      </c>
      <c r="B10" s="5" vm="37">
        <f ca="1"/>
        <v>156.08500000000001</v>
      </c>
      <c r="C10" s="5" vm="38">
        <f ca="1"/>
        <v>156.6</v>
      </c>
      <c r="D10" s="5" vm="39">
        <f ca="1"/>
        <v>155.19</v>
      </c>
      <c r="E10" s="5" vm="40">
        <f ca="1"/>
        <v>158.56</v>
      </c>
      <c r="F10" s="5" vm="41">
        <f ca="1"/>
        <v>31113013</v>
      </c>
      <c r="O10" s="3"/>
    </row>
    <row r="11" spans="1:16" ht="22" x14ac:dyDescent="0.3">
      <c r="A11" s="5" vm="42">
        <f ca="1"/>
        <v>45392</v>
      </c>
      <c r="B11" s="5" vm="43">
        <f ca="1"/>
        <v>156.21</v>
      </c>
      <c r="C11" s="5" vm="44">
        <f ca="1"/>
        <v>156.13999999999999</v>
      </c>
      <c r="D11" s="5" vm="45">
        <f ca="1"/>
        <v>154.68</v>
      </c>
      <c r="E11" s="5" vm="46">
        <f ca="1"/>
        <v>156.61000000000001</v>
      </c>
      <c r="F11" s="5" vm="47">
        <f ca="1"/>
        <v>22838629</v>
      </c>
      <c r="O11" s="3"/>
    </row>
    <row r="12" spans="1:16" ht="22" x14ac:dyDescent="0.3">
      <c r="A12" s="5" vm="48">
        <f ca="1"/>
        <v>45393</v>
      </c>
      <c r="B12" s="5" vm="49">
        <f ca="1"/>
        <v>156.91</v>
      </c>
      <c r="C12" s="5" vm="50">
        <f ca="1"/>
        <v>159.41</v>
      </c>
      <c r="D12" s="5" vm="51">
        <f ca="1"/>
        <v>156.46</v>
      </c>
      <c r="E12" s="5" vm="52">
        <f ca="1"/>
        <v>159.68</v>
      </c>
      <c r="F12" s="5" vm="53">
        <f ca="1"/>
        <v>27166431</v>
      </c>
      <c r="O12" s="3"/>
    </row>
    <row r="13" spans="1:16" ht="22" x14ac:dyDescent="0.3">
      <c r="A13" s="5" vm="54">
        <f ca="1"/>
        <v>45394</v>
      </c>
      <c r="B13" s="5" vm="55">
        <f ca="1"/>
        <v>157.96</v>
      </c>
      <c r="C13" s="5" vm="56">
        <f ca="1"/>
        <v>157.72999999999999</v>
      </c>
      <c r="D13" s="5" vm="57">
        <f ca="1"/>
        <v>157.13999999999999</v>
      </c>
      <c r="E13" s="5" vm="58">
        <f ca="1"/>
        <v>160.2225</v>
      </c>
      <c r="F13" s="5" vm="59">
        <f ca="1"/>
        <v>25353746</v>
      </c>
      <c r="O13" s="3"/>
    </row>
    <row r="14" spans="1:16" ht="22" x14ac:dyDescent="0.3">
      <c r="A14" s="5" vm="60">
        <f ca="1"/>
        <v>45397</v>
      </c>
      <c r="B14" s="5" vm="61">
        <f ca="1"/>
        <v>158.86000000000001</v>
      </c>
      <c r="C14" s="5" vm="62">
        <f ca="1"/>
        <v>154.86000000000001</v>
      </c>
      <c r="D14" s="5" vm="63">
        <f ca="1"/>
        <v>154.59</v>
      </c>
      <c r="E14" s="5" vm="64">
        <f ca="1"/>
        <v>159.24</v>
      </c>
      <c r="F14" s="5" vm="65">
        <f ca="1"/>
        <v>27136472</v>
      </c>
      <c r="O14" s="3"/>
    </row>
    <row r="15" spans="1:16" ht="22" x14ac:dyDescent="0.3">
      <c r="A15" s="5" vm="66">
        <f ca="1"/>
        <v>45398</v>
      </c>
      <c r="B15" s="5" vm="67">
        <f ca="1"/>
        <v>154.19</v>
      </c>
      <c r="C15" s="5" vm="68">
        <f ca="1"/>
        <v>154.4</v>
      </c>
      <c r="D15" s="5" vm="69">
        <f ca="1"/>
        <v>153.43</v>
      </c>
      <c r="E15" s="5" vm="70">
        <f ca="1"/>
        <v>155.65</v>
      </c>
      <c r="F15" s="5" vm="71">
        <f ca="1"/>
        <v>20779495</v>
      </c>
      <c r="O15" s="3"/>
    </row>
    <row r="16" spans="1:16" ht="22" x14ac:dyDescent="0.3">
      <c r="A16" s="5" vm="72">
        <f ca="1"/>
        <v>45399</v>
      </c>
      <c r="B16" s="5" vm="73">
        <f ca="1"/>
        <v>155.62</v>
      </c>
      <c r="C16" s="5" vm="74">
        <f ca="1"/>
        <v>155.47</v>
      </c>
      <c r="D16" s="5" vm="75">
        <f ca="1"/>
        <v>154.58000000000001</v>
      </c>
      <c r="E16" s="5" vm="76">
        <f ca="1"/>
        <v>157.08000000000001</v>
      </c>
      <c r="F16" s="5" vm="77">
        <f ca="1"/>
        <v>21763130</v>
      </c>
      <c r="O16" s="3"/>
    </row>
    <row r="17" spans="1:15" ht="22" x14ac:dyDescent="0.3">
      <c r="A17" s="5" vm="78">
        <f ca="1"/>
        <v>45400</v>
      </c>
      <c r="B17" s="5" vm="79">
        <f ca="1"/>
        <v>155.34</v>
      </c>
      <c r="C17" s="5" vm="80">
        <f ca="1"/>
        <v>156.01</v>
      </c>
      <c r="D17" s="5" vm="81">
        <f ca="1"/>
        <v>154.62</v>
      </c>
      <c r="E17" s="5" vm="82">
        <f ca="1"/>
        <v>156.94</v>
      </c>
      <c r="F17" s="5" vm="83">
        <f ca="1"/>
        <v>19883044</v>
      </c>
      <c r="O17" s="3"/>
    </row>
    <row r="18" spans="1:15" ht="22" x14ac:dyDescent="0.3">
      <c r="A18" s="5" vm="84">
        <f ca="1"/>
        <v>45401</v>
      </c>
      <c r="B18" s="5" vm="85">
        <f ca="1"/>
        <v>156.19999999999999</v>
      </c>
      <c r="C18" s="5" vm="86">
        <f ca="1"/>
        <v>154.09</v>
      </c>
      <c r="D18" s="5" vm="87">
        <f ca="1"/>
        <v>152.30000000000001</v>
      </c>
      <c r="E18" s="5" vm="88">
        <f ca="1"/>
        <v>156.36000000000001</v>
      </c>
      <c r="F18" s="5" vm="89">
        <f ca="1"/>
        <v>32615639</v>
      </c>
      <c r="O18" s="3"/>
    </row>
    <row r="19" spans="1:15" ht="22" x14ac:dyDescent="0.3">
      <c r="A19" s="5" vm="90">
        <f ca="1"/>
        <v>45404</v>
      </c>
      <c r="B19" s="5" vm="91">
        <f ca="1"/>
        <v>154.31</v>
      </c>
      <c r="C19" s="5" vm="92">
        <f ca="1"/>
        <v>156.28</v>
      </c>
      <c r="D19" s="5" vm="93">
        <f ca="1"/>
        <v>154.06</v>
      </c>
      <c r="E19" s="5" vm="94">
        <f ca="1"/>
        <v>157.63999999999999</v>
      </c>
      <c r="F19" s="5" vm="95">
        <f ca="1"/>
        <v>26446206</v>
      </c>
      <c r="O19" s="3"/>
    </row>
    <row r="20" spans="1:15" ht="22" x14ac:dyDescent="0.3">
      <c r="A20" s="5" vm="96">
        <f ca="1"/>
        <v>45405</v>
      </c>
      <c r="B20" s="5" vm="97">
        <f ca="1"/>
        <v>156.96</v>
      </c>
      <c r="C20" s="5" vm="98">
        <f ca="1"/>
        <v>158.26</v>
      </c>
      <c r="D20" s="5" vm="92">
        <f ca="1"/>
        <v>156.28</v>
      </c>
      <c r="E20" s="5" vm="99">
        <f ca="1"/>
        <v>158.97</v>
      </c>
      <c r="F20" s="5" vm="100">
        <f ca="1"/>
        <v>21151568</v>
      </c>
      <c r="O20" s="3"/>
    </row>
    <row r="21" spans="1:15" ht="22" x14ac:dyDescent="0.3">
      <c r="A21" s="5" vm="101">
        <f ca="1"/>
        <v>45406</v>
      </c>
      <c r="B21" s="5" vm="102">
        <f ca="1"/>
        <v>157.49</v>
      </c>
      <c r="C21" s="5" vm="103">
        <f ca="1"/>
        <v>159.13</v>
      </c>
      <c r="D21" s="5" vm="104">
        <f ca="1"/>
        <v>157.16499999999999</v>
      </c>
      <c r="E21" s="5" vm="105">
        <f ca="1"/>
        <v>159.565</v>
      </c>
      <c r="F21" s="5" vm="106">
        <f ca="1"/>
        <v>22779112</v>
      </c>
      <c r="O21" s="3"/>
    </row>
    <row r="22" spans="1:15" ht="22" x14ac:dyDescent="0.3">
      <c r="A22" s="5" vm="107">
        <f ca="1"/>
        <v>45407</v>
      </c>
      <c r="B22" s="5" vm="108">
        <f ca="1"/>
        <v>151.33000000000001</v>
      </c>
      <c r="C22" s="5" vm="109">
        <f ca="1"/>
        <v>156</v>
      </c>
      <c r="D22" s="5" vm="110">
        <f ca="1"/>
        <v>150.87</v>
      </c>
      <c r="E22" s="5" vm="111">
        <f ca="1"/>
        <v>156.49</v>
      </c>
      <c r="F22" s="5" vm="112">
        <f ca="1"/>
        <v>57109730</v>
      </c>
      <c r="O22" s="3"/>
    </row>
    <row r="23" spans="1:15" ht="22" x14ac:dyDescent="0.3">
      <c r="A23" s="5" vm="113">
        <f ca="1"/>
        <v>45408</v>
      </c>
      <c r="B23" s="5" vm="114">
        <f ca="1"/>
        <v>174.37</v>
      </c>
      <c r="C23" s="5" vm="115">
        <f ca="1"/>
        <v>171.95</v>
      </c>
      <c r="D23" s="5" vm="116">
        <f ca="1"/>
        <v>169.65</v>
      </c>
      <c r="E23" s="5" vm="117">
        <f ca="1"/>
        <v>174.71</v>
      </c>
      <c r="F23" s="5" vm="118">
        <f ca="1"/>
        <v>64665299</v>
      </c>
      <c r="O23" s="3"/>
    </row>
    <row r="24" spans="1:15" ht="22" x14ac:dyDescent="0.3">
      <c r="A24" s="5" vm="119">
        <f ca="1"/>
        <v>45411</v>
      </c>
      <c r="B24" s="5" vm="120">
        <f ca="1"/>
        <v>169.05799999999999</v>
      </c>
      <c r="C24" s="5" vm="121">
        <f ca="1"/>
        <v>166.15</v>
      </c>
      <c r="D24" s="5" vm="122">
        <f ca="1"/>
        <v>165.21</v>
      </c>
      <c r="E24" s="5" vm="123">
        <f ca="1"/>
        <v>169.55</v>
      </c>
      <c r="F24" s="5" vm="124">
        <f ca="1"/>
        <v>45610024</v>
      </c>
      <c r="O24" s="3"/>
    </row>
    <row r="25" spans="1:15" ht="22" x14ac:dyDescent="0.3">
      <c r="A25" s="5" vm="125">
        <f ca="1"/>
        <v>45412</v>
      </c>
      <c r="B25" s="5" vm="126">
        <f ca="1"/>
        <v>165.61199999999999</v>
      </c>
      <c r="C25" s="5" vm="127">
        <f ca="1"/>
        <v>162.78</v>
      </c>
      <c r="D25" s="5" vm="128">
        <f ca="1"/>
        <v>162.6</v>
      </c>
      <c r="E25" s="5" vm="129">
        <f ca="1"/>
        <v>168.1</v>
      </c>
      <c r="F25" s="5" vm="130">
        <f ca="1"/>
        <v>33562861</v>
      </c>
      <c r="O25" s="3"/>
    </row>
    <row r="26" spans="1:15" ht="22" x14ac:dyDescent="0.3">
      <c r="A26" s="5" vm="131">
        <f ca="1"/>
        <v>45413</v>
      </c>
      <c r="B26" s="5" vm="132">
        <f ca="1"/>
        <v>164.3</v>
      </c>
      <c r="C26" s="5" vm="133">
        <f ca="1"/>
        <v>163.86</v>
      </c>
      <c r="D26" s="5" vm="134">
        <f ca="1"/>
        <v>163.09</v>
      </c>
      <c r="E26" s="5" vm="135">
        <f ca="1"/>
        <v>167.12</v>
      </c>
      <c r="F26" s="5" vm="136">
        <f ca="1"/>
        <v>33493151</v>
      </c>
      <c r="O26" s="3"/>
    </row>
    <row r="27" spans="1:15" ht="22" x14ac:dyDescent="0.3">
      <c r="A27" s="5" vm="137">
        <f ca="1"/>
        <v>45414</v>
      </c>
      <c r="B27" s="5" vm="138">
        <f ca="1"/>
        <v>164.785</v>
      </c>
      <c r="C27" s="5" vm="139">
        <f ca="1"/>
        <v>166.62</v>
      </c>
      <c r="D27" s="5" vm="140">
        <f ca="1"/>
        <v>163.89</v>
      </c>
      <c r="E27" s="5" vm="141">
        <f ca="1"/>
        <v>166.73</v>
      </c>
      <c r="F27" s="5" vm="142">
        <f ca="1"/>
        <v>24294549</v>
      </c>
      <c r="O27" s="3"/>
    </row>
    <row r="28" spans="1:15" ht="22" x14ac:dyDescent="0.3">
      <c r="A28" s="5" vm="143">
        <f ca="1"/>
        <v>45415</v>
      </c>
      <c r="B28" s="5" vm="144">
        <f ca="1"/>
        <v>167.56</v>
      </c>
      <c r="C28" s="5" vm="145">
        <f ca="1"/>
        <v>167.24</v>
      </c>
      <c r="D28" s="5" vm="146">
        <f ca="1"/>
        <v>163.05000000000001</v>
      </c>
      <c r="E28" s="5" vm="147">
        <f ca="1"/>
        <v>167.96</v>
      </c>
      <c r="F28" s="5" vm="148">
        <f ca="1"/>
        <v>34662432</v>
      </c>
      <c r="O28" s="3"/>
    </row>
    <row r="29" spans="1:15" ht="22" x14ac:dyDescent="0.3">
      <c r="A29" s="5" vm="149">
        <f ca="1"/>
        <v>45418</v>
      </c>
      <c r="B29" s="5" vm="150">
        <f ca="1"/>
        <v>167.46</v>
      </c>
      <c r="C29" s="5" vm="129">
        <f ca="1"/>
        <v>168.1</v>
      </c>
      <c r="D29" s="5" vm="151">
        <f ca="1"/>
        <v>166.03</v>
      </c>
      <c r="E29" s="5" vm="152">
        <f ca="1"/>
        <v>168.14</v>
      </c>
      <c r="F29" s="5" vm="153">
        <f ca="1"/>
        <v>21871283</v>
      </c>
      <c r="O29" s="3"/>
    </row>
    <row r="30" spans="1:15" ht="22" x14ac:dyDescent="0.3">
      <c r="A30" s="5" vm="154">
        <f ca="1"/>
        <v>45419</v>
      </c>
      <c r="B30" s="5" vm="155">
        <f ca="1"/>
        <v>168.5</v>
      </c>
      <c r="C30" s="5" vm="156">
        <f ca="1"/>
        <v>171.25</v>
      </c>
      <c r="D30" s="5" vm="157">
        <f ca="1"/>
        <v>168.39</v>
      </c>
      <c r="E30" s="5" vm="158">
        <f ca="1"/>
        <v>171.76</v>
      </c>
      <c r="F30" s="5" vm="159">
        <f ca="1"/>
        <v>28039696</v>
      </c>
      <c r="O30" s="3"/>
    </row>
    <row r="31" spans="1:15" ht="22" x14ac:dyDescent="0.3">
      <c r="A31" s="5" vm="160">
        <f ca="1"/>
        <v>45420</v>
      </c>
      <c r="B31" s="5" vm="161">
        <f ca="1"/>
        <v>169</v>
      </c>
      <c r="C31" s="5" vm="162">
        <f ca="1"/>
        <v>169.38</v>
      </c>
      <c r="D31" s="5" vm="163">
        <f ca="1"/>
        <v>168.73500000000001</v>
      </c>
      <c r="E31" s="5" vm="164">
        <f ca="1"/>
        <v>170.15</v>
      </c>
      <c r="F31" s="5" vm="165">
        <f ca="1"/>
        <v>19569146</v>
      </c>
      <c r="O31" s="3"/>
    </row>
    <row r="32" spans="1:15" ht="22" x14ac:dyDescent="0.3">
      <c r="A32" s="5" vm="166">
        <f ca="1"/>
        <v>45421</v>
      </c>
      <c r="B32" s="5" vm="167">
        <f ca="1"/>
        <v>169.39</v>
      </c>
      <c r="C32" s="5" vm="168">
        <f ca="1"/>
        <v>169.96</v>
      </c>
      <c r="D32" s="5" vm="169">
        <f ca="1"/>
        <v>168.18</v>
      </c>
      <c r="E32" s="5" vm="170">
        <f ca="1"/>
        <v>170.69</v>
      </c>
      <c r="F32" s="5" vm="171">
        <f ca="1"/>
        <v>15346700</v>
      </c>
      <c r="O32" s="3"/>
    </row>
    <row r="33" spans="1:15" ht="22" x14ac:dyDescent="0.3">
      <c r="A33" s="5" vm="172">
        <f ca="1"/>
        <v>45422</v>
      </c>
      <c r="B33" s="5" vm="173">
        <f ca="1"/>
        <v>168.02500000000001</v>
      </c>
      <c r="C33" s="5" vm="174">
        <f ca="1"/>
        <v>168.65</v>
      </c>
      <c r="D33" s="5" vm="175">
        <f ca="1"/>
        <v>166.19</v>
      </c>
      <c r="E33" s="5" vm="176">
        <f ca="1"/>
        <v>169.85</v>
      </c>
      <c r="F33" s="5" vm="177">
        <f ca="1"/>
        <v>29799931</v>
      </c>
      <c r="O33" s="3"/>
    </row>
    <row r="34" spans="1:15" ht="22" x14ac:dyDescent="0.3">
      <c r="A34" s="5" vm="178">
        <f ca="1"/>
        <v>45425</v>
      </c>
      <c r="B34" s="5" vm="179">
        <f ca="1"/>
        <v>164.26</v>
      </c>
      <c r="C34" s="5" vm="180">
        <f ca="1"/>
        <v>169.14</v>
      </c>
      <c r="D34" s="5" vm="181">
        <f ca="1"/>
        <v>164</v>
      </c>
      <c r="E34" s="5" vm="182">
        <f ca="1"/>
        <v>169.28</v>
      </c>
      <c r="F34" s="5" vm="183">
        <f ca="1"/>
        <v>31327602</v>
      </c>
      <c r="O34" s="3"/>
    </row>
    <row r="35" spans="1:15" ht="22" x14ac:dyDescent="0.3">
      <c r="A35" s="5" vm="184">
        <f ca="1"/>
        <v>45426</v>
      </c>
      <c r="B35" s="5" vm="185">
        <f ca="1"/>
        <v>169.77</v>
      </c>
      <c r="C35" s="5" vm="186">
        <f ca="1"/>
        <v>170.34</v>
      </c>
      <c r="D35" s="5" vm="187">
        <f ca="1"/>
        <v>168.8</v>
      </c>
      <c r="E35" s="5" vm="156">
        <f ca="1"/>
        <v>171.25</v>
      </c>
      <c r="F35" s="5" vm="188">
        <f ca="1"/>
        <v>25127138</v>
      </c>
      <c r="O35" s="3"/>
    </row>
    <row r="36" spans="1:15" ht="22" x14ac:dyDescent="0.3">
      <c r="A36" s="5" vm="189">
        <f ca="1"/>
        <v>45427</v>
      </c>
      <c r="B36" s="5" vm="190">
        <f ca="1"/>
        <v>170.63</v>
      </c>
      <c r="C36" s="5" vm="191">
        <f ca="1"/>
        <v>172.51</v>
      </c>
      <c r="D36" s="5" vm="192">
        <f ca="1"/>
        <v>170.51</v>
      </c>
      <c r="E36" s="5" vm="193">
        <f ca="1"/>
        <v>172.65</v>
      </c>
      <c r="F36" s="5" vm="194">
        <f ca="1"/>
        <v>26948370</v>
      </c>
      <c r="O36" s="3"/>
    </row>
    <row r="37" spans="1:15" ht="22" x14ac:dyDescent="0.3">
      <c r="A37" s="5" vm="195">
        <f ca="1"/>
        <v>45428</v>
      </c>
      <c r="B37" s="5" vm="196">
        <f ca="1"/>
        <v>173.29</v>
      </c>
      <c r="C37" s="5" vm="197">
        <f ca="1"/>
        <v>174.18</v>
      </c>
      <c r="D37" s="5" vm="198">
        <f ca="1"/>
        <v>172.69</v>
      </c>
      <c r="E37" s="5" vm="199">
        <f ca="1"/>
        <v>175.11500000000001</v>
      </c>
      <c r="F37" s="5" vm="200">
        <f ca="1"/>
        <v>27867947</v>
      </c>
      <c r="O37" s="3"/>
    </row>
    <row r="38" spans="1:15" ht="22" x14ac:dyDescent="0.3">
      <c r="A38" s="5" vm="201">
        <f ca="1"/>
        <v>45429</v>
      </c>
      <c r="B38" s="5" vm="197">
        <f ca="1"/>
        <v>174.18</v>
      </c>
      <c r="C38" s="5" vm="202">
        <f ca="1"/>
        <v>176.06</v>
      </c>
      <c r="D38" s="5" vm="203">
        <f ca="1"/>
        <v>173.69</v>
      </c>
      <c r="E38" s="5" vm="204">
        <f ca="1"/>
        <v>176.26499999999999</v>
      </c>
      <c r="F38" s="5" vm="205">
        <f ca="1"/>
        <v>24479262</v>
      </c>
      <c r="O38" s="3"/>
    </row>
    <row r="39" spans="1:15" ht="22" x14ac:dyDescent="0.3">
      <c r="A39" s="5" vm="206">
        <f ca="1"/>
        <v>45432</v>
      </c>
      <c r="B39" s="5" vm="207">
        <f ca="1"/>
        <v>176.19200000000001</v>
      </c>
      <c r="C39" s="5" vm="208">
        <f ca="1"/>
        <v>176.92</v>
      </c>
      <c r="D39" s="5" vm="209">
        <f ca="1"/>
        <v>176.08</v>
      </c>
      <c r="E39" s="5" vm="210">
        <f ca="1"/>
        <v>178.77</v>
      </c>
      <c r="F39" s="5" vm="211">
        <f ca="1"/>
        <v>22554400</v>
      </c>
      <c r="O39" s="3"/>
    </row>
    <row r="40" spans="1:15" ht="22" x14ac:dyDescent="0.3">
      <c r="A40" s="5" vm="212">
        <f ca="1"/>
        <v>45433</v>
      </c>
      <c r="B40" s="5" vm="213">
        <f ca="1"/>
        <v>176.9</v>
      </c>
      <c r="C40" s="5" vm="214">
        <f ca="1"/>
        <v>177.85</v>
      </c>
      <c r="D40" s="5" vm="215">
        <f ca="1"/>
        <v>175.81</v>
      </c>
      <c r="E40" s="5" vm="216">
        <f ca="1"/>
        <v>178.15</v>
      </c>
      <c r="F40" s="5" vm="217">
        <f ca="1"/>
        <v>16989369</v>
      </c>
      <c r="O40" s="3"/>
    </row>
    <row r="41" spans="1:15" ht="22" x14ac:dyDescent="0.3">
      <c r="A41" s="5" vm="218">
        <f ca="1"/>
        <v>45434</v>
      </c>
      <c r="B41" s="5" vm="219">
        <f ca="1"/>
        <v>176.64400000000001</v>
      </c>
      <c r="C41" s="5" vm="220">
        <f ca="1"/>
        <v>176.38</v>
      </c>
      <c r="D41" s="5" vm="221">
        <f ca="1"/>
        <v>175.21</v>
      </c>
      <c r="E41" s="5" vm="222">
        <f ca="1"/>
        <v>177.15</v>
      </c>
      <c r="F41" s="5" vm="223">
        <f ca="1"/>
        <v>17880042</v>
      </c>
      <c r="O41" s="3"/>
    </row>
    <row r="42" spans="1:15" ht="22" x14ac:dyDescent="0.3">
      <c r="A42" s="5" vm="224">
        <f ca="1"/>
        <v>45435</v>
      </c>
      <c r="B42" s="5" vm="225">
        <f ca="1"/>
        <v>177.07</v>
      </c>
      <c r="C42" s="5" vm="226">
        <f ca="1"/>
        <v>173.55</v>
      </c>
      <c r="D42" s="5" vm="227">
        <f ca="1"/>
        <v>172.95</v>
      </c>
      <c r="E42" s="5" vm="228">
        <f ca="1"/>
        <v>178.25</v>
      </c>
      <c r="F42" s="5" vm="229">
        <f ca="1"/>
        <v>21024935</v>
      </c>
      <c r="O42" s="3"/>
    </row>
    <row r="43" spans="1:15" ht="22" x14ac:dyDescent="0.3">
      <c r="A43" s="5" vm="230">
        <f ca="1"/>
        <v>45436</v>
      </c>
      <c r="B43" s="5" vm="231">
        <f ca="1"/>
        <v>174.98</v>
      </c>
      <c r="C43" s="5" vm="232">
        <f ca="1"/>
        <v>174.99</v>
      </c>
      <c r="D43" s="5" vm="233">
        <f ca="1"/>
        <v>173.65</v>
      </c>
      <c r="E43" s="5" vm="234">
        <f ca="1"/>
        <v>175.77</v>
      </c>
      <c r="F43" s="5" vm="235">
        <f ca="1"/>
        <v>16579438</v>
      </c>
      <c r="O43" s="3"/>
    </row>
    <row r="44" spans="1:15" ht="22" x14ac:dyDescent="0.3">
      <c r="A44" s="5" vm="236">
        <f ca="1"/>
        <v>45440</v>
      </c>
      <c r="B44" s="5" vm="237">
        <f ca="1"/>
        <v>174.45</v>
      </c>
      <c r="C44" s="5" vm="238">
        <f ca="1"/>
        <v>176.4</v>
      </c>
      <c r="D44" s="5" vm="239">
        <f ca="1"/>
        <v>174.36500000000001</v>
      </c>
      <c r="E44" s="5" vm="240">
        <f ca="1"/>
        <v>177.27</v>
      </c>
      <c r="F44" s="5" vm="241">
        <f ca="1"/>
        <v>20572157</v>
      </c>
      <c r="O44" s="3"/>
    </row>
    <row r="45" spans="1:15" ht="22" x14ac:dyDescent="0.3">
      <c r="A45" s="5" vm="242">
        <f ca="1"/>
        <v>45441</v>
      </c>
      <c r="B45" s="5" vm="243">
        <f ca="1"/>
        <v>175.43</v>
      </c>
      <c r="C45" s="5" vm="244">
        <f ca="1"/>
        <v>175.9</v>
      </c>
      <c r="D45" s="5" vm="245">
        <f ca="1"/>
        <v>174.72</v>
      </c>
      <c r="E45" s="5" vm="246">
        <f ca="1"/>
        <v>176.83600000000001</v>
      </c>
      <c r="F45" s="5" vm="247">
        <f ca="1"/>
        <v>23388693</v>
      </c>
      <c r="O45" s="3"/>
    </row>
    <row r="46" spans="1:15" ht="22" x14ac:dyDescent="0.3">
      <c r="A46" s="5" vm="248">
        <f ca="1"/>
        <v>45442</v>
      </c>
      <c r="B46" s="5" vm="249">
        <f ca="1"/>
        <v>175.2</v>
      </c>
      <c r="C46" s="5" vm="250">
        <f ca="1"/>
        <v>172.11</v>
      </c>
      <c r="D46" s="5" vm="251">
        <f ca="1"/>
        <v>171.79</v>
      </c>
      <c r="E46" s="5" vm="252">
        <f ca="1"/>
        <v>175.22</v>
      </c>
      <c r="F46" s="5" vm="253">
        <f ca="1"/>
        <v>22958677</v>
      </c>
      <c r="O46" s="3"/>
    </row>
    <row r="47" spans="1:15" ht="22" x14ac:dyDescent="0.3">
      <c r="A47" s="5" vm="254">
        <f ca="1"/>
        <v>45443</v>
      </c>
      <c r="B47" s="5" vm="255">
        <f ca="1"/>
        <v>171.86</v>
      </c>
      <c r="C47" s="5" vm="256">
        <f ca="1"/>
        <v>172.5</v>
      </c>
      <c r="D47" s="5" vm="257">
        <f ca="1"/>
        <v>169.44</v>
      </c>
      <c r="E47" s="5" vm="258">
        <f ca="1"/>
        <v>173.06</v>
      </c>
      <c r="F47" s="5" vm="259">
        <f ca="1"/>
        <v>37638876</v>
      </c>
      <c r="O47" s="3"/>
    </row>
    <row r="48" spans="1:15" ht="22" x14ac:dyDescent="0.3">
      <c r="A48" s="5" vm="260">
        <f ca="1"/>
        <v>45446</v>
      </c>
      <c r="B48" s="5" vm="261">
        <f ca="1"/>
        <v>172.54</v>
      </c>
      <c r="C48" s="5" vm="262">
        <f ca="1"/>
        <v>173.17</v>
      </c>
      <c r="D48" s="5" vm="263">
        <f ca="1"/>
        <v>171.16</v>
      </c>
      <c r="E48" s="5" vm="264">
        <f ca="1"/>
        <v>174.52500000000001</v>
      </c>
      <c r="F48" s="5" vm="265">
        <f ca="1"/>
        <v>27459118</v>
      </c>
      <c r="O48" s="3"/>
    </row>
    <row r="49" spans="1:15" ht="22" x14ac:dyDescent="0.3">
      <c r="A49" s="5" vm="266">
        <f ca="1"/>
        <v>45447</v>
      </c>
      <c r="B49" s="5" vm="267">
        <f ca="1"/>
        <v>173.28</v>
      </c>
      <c r="C49" s="5" vm="268">
        <f ca="1"/>
        <v>173.79</v>
      </c>
      <c r="D49" s="5" vm="269">
        <f ca="1"/>
        <v>171.89</v>
      </c>
      <c r="E49" s="5" vm="270">
        <f ca="1"/>
        <v>173.845</v>
      </c>
      <c r="F49" s="5" vm="271">
        <f ca="1"/>
        <v>26879596</v>
      </c>
      <c r="O49" s="3"/>
    </row>
    <row r="50" spans="1:15" ht="22" x14ac:dyDescent="0.3">
      <c r="A50" s="5" vm="272">
        <f ca="1"/>
        <v>45448</v>
      </c>
      <c r="B50" s="5" vm="249">
        <f ca="1"/>
        <v>175.2</v>
      </c>
      <c r="C50" s="5" vm="273">
        <f ca="1"/>
        <v>175.41</v>
      </c>
      <c r="D50" s="5" vm="274">
        <f ca="1"/>
        <v>173.93389999999999</v>
      </c>
      <c r="E50" s="5" vm="275">
        <f ca="1"/>
        <v>176.64500000000001</v>
      </c>
      <c r="F50" s="5" vm="276">
        <f ca="1"/>
        <v>22068519</v>
      </c>
      <c r="O50" s="3"/>
    </row>
    <row r="51" spans="1:15" ht="22" x14ac:dyDescent="0.3">
      <c r="A51" s="5" vm="277">
        <f ca="1"/>
        <v>45449</v>
      </c>
      <c r="B51" s="5" vm="278">
        <f ca="1"/>
        <v>175.89500000000001</v>
      </c>
      <c r="C51" s="5" vm="279">
        <f ca="1"/>
        <v>176.73</v>
      </c>
      <c r="D51" s="5" vm="280">
        <f ca="1"/>
        <v>175.75</v>
      </c>
      <c r="E51" s="5" vm="222">
        <f ca="1"/>
        <v>177.15</v>
      </c>
      <c r="F51" s="5" vm="281">
        <f ca="1"/>
        <v>23251013</v>
      </c>
      <c r="O51" s="3"/>
    </row>
    <row r="52" spans="1:15" ht="22" x14ac:dyDescent="0.3">
      <c r="A52" s="5" vm="282">
        <f ca="1"/>
        <v>45450</v>
      </c>
      <c r="B52" s="5" vm="283">
        <f ca="1"/>
        <v>177.05</v>
      </c>
      <c r="C52" s="5" vm="284">
        <f ca="1"/>
        <v>174.46</v>
      </c>
      <c r="D52" s="5" vm="285">
        <f ca="1"/>
        <v>174.3</v>
      </c>
      <c r="E52" s="5" vm="286">
        <f ca="1"/>
        <v>177.87</v>
      </c>
      <c r="F52" s="5" vm="287">
        <f ca="1"/>
        <v>19661399</v>
      </c>
      <c r="O52" s="3"/>
    </row>
    <row r="53" spans="1:15" ht="22" x14ac:dyDescent="0.3">
      <c r="A53" s="5" vm="288">
        <f ca="1"/>
        <v>45453</v>
      </c>
      <c r="B53" s="5" vm="289">
        <f ca="1"/>
        <v>174.97</v>
      </c>
      <c r="C53" s="5" vm="290">
        <f ca="1"/>
        <v>175.01</v>
      </c>
      <c r="D53" s="5" vm="291">
        <f ca="1"/>
        <v>172.76</v>
      </c>
      <c r="E53" s="5" vm="292">
        <f ca="1"/>
        <v>177.06</v>
      </c>
      <c r="F53" s="5" vm="293">
        <f ca="1"/>
        <v>23779218</v>
      </c>
      <c r="O53" s="3"/>
    </row>
    <row r="54" spans="1:15" ht="22" x14ac:dyDescent="0.3">
      <c r="A54" s="5" vm="294">
        <f ca="1"/>
        <v>45454</v>
      </c>
      <c r="B54" s="5" vm="295">
        <f ca="1"/>
        <v>176.22</v>
      </c>
      <c r="C54" s="5" vm="296">
        <f ca="1"/>
        <v>176.62</v>
      </c>
      <c r="D54" s="5" vm="297">
        <f ca="1"/>
        <v>173.77010000000001</v>
      </c>
      <c r="E54" s="5" vm="298">
        <f ca="1"/>
        <v>176.84</v>
      </c>
      <c r="F54" s="5" vm="299">
        <f ca="1"/>
        <v>21540582</v>
      </c>
      <c r="O54" s="3"/>
    </row>
    <row r="55" spans="1:15" ht="22" x14ac:dyDescent="0.3">
      <c r="A55" s="5" vm="300">
        <f ca="1"/>
        <v>45455</v>
      </c>
      <c r="B55" s="5" vm="228">
        <f ca="1"/>
        <v>178.25</v>
      </c>
      <c r="C55" s="5" vm="301">
        <f ca="1"/>
        <v>177.79</v>
      </c>
      <c r="D55" s="5" vm="302">
        <f ca="1"/>
        <v>176.11</v>
      </c>
      <c r="E55" s="5" vm="303">
        <f ca="1"/>
        <v>180.41</v>
      </c>
      <c r="F55" s="5" vm="304">
        <f ca="1"/>
        <v>27864737</v>
      </c>
      <c r="O55" s="3"/>
    </row>
    <row r="56" spans="1:15" ht="22" x14ac:dyDescent="0.3">
      <c r="A56" s="5" vm="305">
        <f ca="1"/>
        <v>45456</v>
      </c>
      <c r="B56" s="5" vm="302">
        <f ca="1"/>
        <v>176.11</v>
      </c>
      <c r="C56" s="5" vm="306">
        <f ca="1"/>
        <v>175.16</v>
      </c>
      <c r="D56" s="5" vm="307">
        <f ca="1"/>
        <v>174.88</v>
      </c>
      <c r="E56" s="5" vm="308">
        <f ca="1"/>
        <v>176.74</v>
      </c>
      <c r="F56" s="5" vm="309">
        <f ca="1"/>
        <v>20913299</v>
      </c>
      <c r="O56" s="3"/>
    </row>
    <row r="57" spans="1:15" ht="22" x14ac:dyDescent="0.3">
      <c r="A57" s="5" vm="310">
        <f ca="1"/>
        <v>45457</v>
      </c>
      <c r="B57" s="5" vm="311">
        <f ca="1"/>
        <v>174.22</v>
      </c>
      <c r="C57" s="5" vm="312">
        <f ca="1"/>
        <v>176.79</v>
      </c>
      <c r="D57" s="5" vm="313">
        <f ca="1"/>
        <v>174.15</v>
      </c>
      <c r="E57" s="5" vm="314">
        <f ca="1"/>
        <v>177.06229999999999</v>
      </c>
      <c r="F57" s="5" vm="315">
        <f ca="1"/>
        <v>18063555</v>
      </c>
      <c r="O57" s="3"/>
    </row>
    <row r="58" spans="1:15" ht="22" x14ac:dyDescent="0.3">
      <c r="A58" s="5" vm="316">
        <f ca="1"/>
        <v>45460</v>
      </c>
      <c r="B58" s="5" vm="317">
        <f ca="1"/>
        <v>175.46</v>
      </c>
      <c r="C58" s="5" vm="318">
        <f ca="1"/>
        <v>177.24</v>
      </c>
      <c r="D58" s="5" vm="319">
        <f ca="1"/>
        <v>174.81</v>
      </c>
      <c r="E58" s="5" vm="320">
        <f ca="1"/>
        <v>178.36</v>
      </c>
      <c r="F58" s="5" vm="321">
        <f ca="1"/>
        <v>19618497</v>
      </c>
      <c r="O58" s="3"/>
    </row>
    <row r="59" spans="1:15" ht="22" x14ac:dyDescent="0.3">
      <c r="A59" s="5" vm="322">
        <f ca="1"/>
        <v>45461</v>
      </c>
      <c r="B59" s="5" vm="323">
        <f ca="1"/>
        <v>177.14</v>
      </c>
      <c r="C59" s="5" vm="324">
        <f ca="1"/>
        <v>175.09</v>
      </c>
      <c r="D59" s="5" vm="325">
        <f ca="1"/>
        <v>174.10419999999999</v>
      </c>
      <c r="E59" s="5" vm="326">
        <f ca="1"/>
        <v>177.38499999999999</v>
      </c>
      <c r="F59" s="5" vm="327">
        <f ca="1"/>
        <v>21869857</v>
      </c>
      <c r="O59" s="3"/>
    </row>
    <row r="60" spans="1:15" ht="22" x14ac:dyDescent="0.3">
      <c r="A60" s="5" vm="328">
        <f ca="1"/>
        <v>45463</v>
      </c>
      <c r="B60" s="5" vm="329">
        <f ca="1"/>
        <v>175.37</v>
      </c>
      <c r="C60" s="5" vm="330">
        <f ca="1"/>
        <v>176.3</v>
      </c>
      <c r="D60" s="5" vm="232">
        <f ca="1"/>
        <v>174.99</v>
      </c>
      <c r="E60" s="5" vm="331">
        <f ca="1"/>
        <v>177.29</v>
      </c>
      <c r="F60" s="5" vm="332">
        <f ca="1"/>
        <v>20160085</v>
      </c>
      <c r="O60" s="3"/>
    </row>
    <row r="61" spans="1:15" ht="22" x14ac:dyDescent="0.3">
      <c r="A61" s="5" vm="333">
        <f ca="1"/>
        <v>45464</v>
      </c>
      <c r="B61" s="5" vm="334">
        <f ca="1"/>
        <v>177</v>
      </c>
      <c r="C61" s="5" vm="335">
        <f ca="1"/>
        <v>179.63</v>
      </c>
      <c r="D61" s="5" vm="336">
        <f ca="1"/>
        <v>176.61</v>
      </c>
      <c r="E61" s="5" vm="337">
        <f ca="1"/>
        <v>180.85</v>
      </c>
      <c r="F61" s="5" vm="338">
        <f ca="1"/>
        <v>58582743</v>
      </c>
      <c r="O61" s="3"/>
    </row>
    <row r="62" spans="1:15" ht="22" x14ac:dyDescent="0.3">
      <c r="A62" s="5" vm="339">
        <f ca="1"/>
        <v>45467</v>
      </c>
      <c r="B62" s="5" vm="340">
        <f ca="1"/>
        <v>180.16</v>
      </c>
      <c r="C62" s="5" vm="341">
        <f ca="1"/>
        <v>179.22</v>
      </c>
      <c r="D62" s="5" vm="342">
        <f ca="1"/>
        <v>178.67</v>
      </c>
      <c r="E62" s="5" vm="343">
        <f ca="1"/>
        <v>180.89</v>
      </c>
      <c r="F62" s="5" vm="344">
        <f ca="1"/>
        <v>18298012</v>
      </c>
      <c r="O62" s="3"/>
    </row>
    <row r="63" spans="1:15" ht="22" x14ac:dyDescent="0.3">
      <c r="A63" s="5" vm="345">
        <f ca="1"/>
        <v>45468</v>
      </c>
      <c r="B63" s="5" vm="346">
        <f ca="1"/>
        <v>179.62</v>
      </c>
      <c r="C63" s="5" vm="347">
        <f ca="1"/>
        <v>184.03</v>
      </c>
      <c r="D63" s="5" vm="348">
        <f ca="1"/>
        <v>179.42</v>
      </c>
      <c r="E63" s="5" vm="349">
        <f ca="1"/>
        <v>184.29</v>
      </c>
      <c r="F63" s="5" vm="350">
        <f ca="1"/>
        <v>23235589</v>
      </c>
      <c r="O63" s="3"/>
    </row>
    <row r="64" spans="1:15" ht="22" x14ac:dyDescent="0.3">
      <c r="A64" s="5" vm="351">
        <f ca="1"/>
        <v>45469</v>
      </c>
      <c r="B64" s="5" vm="352">
        <f ca="1"/>
        <v>182.63</v>
      </c>
      <c r="C64" s="5" vm="353">
        <f ca="1"/>
        <v>183.88</v>
      </c>
      <c r="D64" s="5" vm="354">
        <f ca="1"/>
        <v>182.48</v>
      </c>
      <c r="E64" s="5" vm="355">
        <f ca="1"/>
        <v>184.51</v>
      </c>
      <c r="F64" s="5" vm="356">
        <f ca="1"/>
        <v>19838972</v>
      </c>
      <c r="O64" s="3"/>
    </row>
    <row r="65" spans="1:15" ht="22" x14ac:dyDescent="0.3">
      <c r="A65" s="5" vm="357">
        <f ca="1"/>
        <v>45470</v>
      </c>
      <c r="B65" s="5" vm="358">
        <f ca="1"/>
        <v>184.18</v>
      </c>
      <c r="C65" s="5" vm="359">
        <f ca="1"/>
        <v>185.41</v>
      </c>
      <c r="D65" s="5" vm="360">
        <f ca="1"/>
        <v>184.02</v>
      </c>
      <c r="E65" s="5" vm="361">
        <f ca="1"/>
        <v>186.05</v>
      </c>
      <c r="F65" s="5" vm="362">
        <f ca="1"/>
        <v>18848884</v>
      </c>
      <c r="O65" s="3"/>
    </row>
    <row r="66" spans="1:15" ht="22" x14ac:dyDescent="0.3">
      <c r="A66" s="5" vm="363">
        <f ca="1"/>
        <v>45471</v>
      </c>
      <c r="B66" s="5" vm="364">
        <f ca="1"/>
        <v>184.32</v>
      </c>
      <c r="C66" s="5" vm="365">
        <f ca="1"/>
        <v>182.15</v>
      </c>
      <c r="D66" s="5" vm="366">
        <f ca="1"/>
        <v>181.96</v>
      </c>
      <c r="E66" s="5" vm="367">
        <f ca="1"/>
        <v>185.13</v>
      </c>
      <c r="F66" s="5" vm="368">
        <f ca="1"/>
        <v>29156644</v>
      </c>
      <c r="O66" s="3"/>
    </row>
    <row r="67" spans="1:15" ht="22" x14ac:dyDescent="0.3">
      <c r="A67" s="5" vm="369">
        <f ca="1"/>
        <v>45474</v>
      </c>
      <c r="B67" s="5" vm="370">
        <f ca="1"/>
        <v>183.03</v>
      </c>
      <c r="C67" s="5" vm="371">
        <f ca="1"/>
        <v>182.99</v>
      </c>
      <c r="D67" s="5" vm="372">
        <f ca="1"/>
        <v>181.3</v>
      </c>
      <c r="E67" s="5" vm="353">
        <f ca="1"/>
        <v>183.88</v>
      </c>
      <c r="F67" s="5" vm="373">
        <f ca="1"/>
        <v>16006128</v>
      </c>
      <c r="O67" s="3"/>
    </row>
    <row r="68" spans="1:15" ht="22" x14ac:dyDescent="0.3">
      <c r="A68" s="5" vm="374">
        <f ca="1"/>
        <v>45475</v>
      </c>
      <c r="B68" s="5" vm="375">
        <f ca="1"/>
        <v>182.05</v>
      </c>
      <c r="C68" s="5" vm="376">
        <f ca="1"/>
        <v>185.24</v>
      </c>
      <c r="D68" s="5" vm="377">
        <f ca="1"/>
        <v>181.56</v>
      </c>
      <c r="E68" s="5" vm="378">
        <f ca="1"/>
        <v>185.57</v>
      </c>
      <c r="F68" s="5" vm="379">
        <f ca="1"/>
        <v>17372485</v>
      </c>
      <c r="O68" s="3"/>
    </row>
    <row r="69" spans="1:15" ht="22" x14ac:dyDescent="0.3">
      <c r="A69" s="5" vm="380">
        <f ca="1"/>
        <v>45476</v>
      </c>
      <c r="B69" s="5" vm="381">
        <f ca="1"/>
        <v>184.85</v>
      </c>
      <c r="C69" s="5" vm="382">
        <f ca="1"/>
        <v>185.82</v>
      </c>
      <c r="D69" s="5" vm="383">
        <f ca="1"/>
        <v>184</v>
      </c>
      <c r="E69" s="5" vm="384">
        <f ca="1"/>
        <v>186.09</v>
      </c>
      <c r="F69" s="5" vm="385">
        <f ca="1"/>
        <v>10242126</v>
      </c>
      <c r="O69" s="3"/>
    </row>
    <row r="70" spans="1:15" ht="22" x14ac:dyDescent="0.3">
      <c r="A70" s="5" vm="386">
        <f ca="1"/>
        <v>45478</v>
      </c>
      <c r="B70" s="5" vm="387">
        <f ca="1"/>
        <v>185.85499999999999</v>
      </c>
      <c r="C70" s="5" vm="388">
        <f ca="1"/>
        <v>190.6</v>
      </c>
      <c r="D70" s="5" vm="389">
        <f ca="1"/>
        <v>185.8</v>
      </c>
      <c r="E70" s="5" vm="390">
        <f ca="1"/>
        <v>190.86</v>
      </c>
      <c r="F70" s="5" vm="391">
        <f ca="1"/>
        <v>20967450</v>
      </c>
      <c r="O70" s="3"/>
    </row>
    <row r="71" spans="1:15" ht="22" x14ac:dyDescent="0.3">
      <c r="A71" s="5" vm="392">
        <f ca="1"/>
        <v>45481</v>
      </c>
      <c r="B71" s="5" vm="393">
        <f ca="1"/>
        <v>189.89500000000001</v>
      </c>
      <c r="C71" s="5" vm="394">
        <f ca="1"/>
        <v>189.03</v>
      </c>
      <c r="D71" s="5" vm="395">
        <f ca="1"/>
        <v>187.78</v>
      </c>
      <c r="E71" s="5" vm="396">
        <f ca="1"/>
        <v>190.17</v>
      </c>
      <c r="F71" s="5" vm="397">
        <f ca="1"/>
        <v>21035886</v>
      </c>
      <c r="O71" s="3"/>
    </row>
    <row r="72" spans="1:15" ht="22" x14ac:dyDescent="0.3">
      <c r="A72" s="5" vm="398">
        <f ca="1"/>
        <v>45482</v>
      </c>
      <c r="B72" s="5" vm="399">
        <f ca="1"/>
        <v>190.31</v>
      </c>
      <c r="C72" s="5" vm="400">
        <f ca="1"/>
        <v>188.98</v>
      </c>
      <c r="D72" s="5" vm="401">
        <f ca="1"/>
        <v>188.72</v>
      </c>
      <c r="E72" s="5" vm="402">
        <f ca="1"/>
        <v>191.36</v>
      </c>
      <c r="F72" s="5" vm="403">
        <f ca="1"/>
        <v>15141312</v>
      </c>
      <c r="O72" s="3"/>
    </row>
    <row r="73" spans="1:15" ht="22" x14ac:dyDescent="0.3">
      <c r="A73" s="5" vm="404">
        <f ca="1"/>
        <v>45483</v>
      </c>
      <c r="B73" s="5" vm="405">
        <f ca="1"/>
        <v>189.15</v>
      </c>
      <c r="C73" s="5" vm="406">
        <f ca="1"/>
        <v>191.18</v>
      </c>
      <c r="D73" s="5" vm="394">
        <f ca="1"/>
        <v>189.03</v>
      </c>
      <c r="E73" s="5" vm="407">
        <f ca="1"/>
        <v>191.75</v>
      </c>
      <c r="F73" s="5" vm="408">
        <f ca="1"/>
        <v>15952454</v>
      </c>
      <c r="O73" s="3"/>
    </row>
    <row r="74" spans="1:15" ht="22" x14ac:dyDescent="0.3">
      <c r="A74" s="5" vm="409">
        <f ca="1"/>
        <v>45484</v>
      </c>
      <c r="B74" s="5" vm="410">
        <f ca="1"/>
        <v>189.845</v>
      </c>
      <c r="C74" s="5" vm="378">
        <f ca="1"/>
        <v>185.57</v>
      </c>
      <c r="D74" s="5" vm="411">
        <f ca="1"/>
        <v>185.08</v>
      </c>
      <c r="E74" s="5" vm="390">
        <f ca="1"/>
        <v>190.86</v>
      </c>
      <c r="F74" s="5" vm="412">
        <f ca="1"/>
        <v>25625784</v>
      </c>
      <c r="O74" s="3"/>
    </row>
    <row r="75" spans="1:15" ht="22" x14ac:dyDescent="0.3">
      <c r="A75" s="5" vm="413">
        <f ca="1"/>
        <v>45485</v>
      </c>
      <c r="B75" s="5" vm="411">
        <f ca="1"/>
        <v>185.08</v>
      </c>
      <c r="C75" s="5" vm="414">
        <f ca="1"/>
        <v>185.07</v>
      </c>
      <c r="D75" s="5" vm="415">
        <f ca="1"/>
        <v>184.49</v>
      </c>
      <c r="E75" s="5" vm="416">
        <f ca="1"/>
        <v>187.11</v>
      </c>
      <c r="F75" s="5" vm="417">
        <f ca="1"/>
        <v>22898406</v>
      </c>
      <c r="O75" s="3"/>
    </row>
    <row r="76" spans="1:15" ht="22" x14ac:dyDescent="0.3">
      <c r="A76" s="5" vm="418">
        <f ca="1"/>
        <v>45488</v>
      </c>
      <c r="B76" s="5" vm="419">
        <f ca="1"/>
        <v>184.92</v>
      </c>
      <c r="C76" s="5" vm="420">
        <f ca="1"/>
        <v>186.53</v>
      </c>
      <c r="D76" s="5" vm="419">
        <f ca="1"/>
        <v>184.92</v>
      </c>
      <c r="E76" s="5" vm="421">
        <f ca="1"/>
        <v>188.24</v>
      </c>
      <c r="F76" s="5" vm="422">
        <f ca="1"/>
        <v>16474043</v>
      </c>
      <c r="O76" s="3"/>
    </row>
    <row r="77" spans="1:15" ht="22" x14ac:dyDescent="0.3">
      <c r="A77" s="5" vm="423">
        <f ca="1"/>
        <v>45489</v>
      </c>
      <c r="B77" s="5" vm="424">
        <f ca="1"/>
        <v>187.36</v>
      </c>
      <c r="C77" s="5" vm="425">
        <f ca="1"/>
        <v>183.92</v>
      </c>
      <c r="D77" s="5" vm="426">
        <f ca="1"/>
        <v>183.37360000000001</v>
      </c>
      <c r="E77" s="5" vm="427">
        <f ca="1"/>
        <v>188.68</v>
      </c>
      <c r="F77" s="5" vm="428">
        <f ca="1"/>
        <v>18290722</v>
      </c>
      <c r="O77" s="3"/>
    </row>
    <row r="78" spans="1:15" ht="22" x14ac:dyDescent="0.3">
      <c r="A78" s="5" vm="429">
        <f ca="1"/>
        <v>45490</v>
      </c>
      <c r="B78" s="5" vm="430">
        <f ca="1"/>
        <v>182.965</v>
      </c>
      <c r="C78" s="5" vm="431">
        <f ca="1"/>
        <v>181.02</v>
      </c>
      <c r="D78" s="5" vm="432">
        <f ca="1"/>
        <v>179.9</v>
      </c>
      <c r="E78" s="5" vm="433">
        <f ca="1"/>
        <v>183.55</v>
      </c>
      <c r="F78" s="5" vm="434">
        <f ca="1"/>
        <v>20734071</v>
      </c>
      <c r="O78" s="3"/>
    </row>
    <row r="79" spans="1:15" ht="22" x14ac:dyDescent="0.3">
      <c r="A79" s="5" vm="435">
        <f ca="1"/>
        <v>45491</v>
      </c>
      <c r="B79" s="5" vm="436">
        <f ca="1"/>
        <v>181.93</v>
      </c>
      <c r="C79" s="5" vm="437">
        <f ca="1"/>
        <v>177.69</v>
      </c>
      <c r="D79" s="5" vm="438">
        <f ca="1"/>
        <v>176.47</v>
      </c>
      <c r="E79" s="5" vm="439">
        <f ca="1"/>
        <v>182.5</v>
      </c>
      <c r="F79" s="5" vm="440">
        <f ca="1"/>
        <v>25315727</v>
      </c>
      <c r="O79" s="3"/>
    </row>
    <row r="80" spans="1:15" ht="22" x14ac:dyDescent="0.3">
      <c r="A80" s="5" vm="441">
        <f ca="1"/>
        <v>45492</v>
      </c>
      <c r="B80" s="5" vm="442">
        <f ca="1"/>
        <v>178.88</v>
      </c>
      <c r="C80" s="5" vm="443">
        <f ca="1"/>
        <v>177.66</v>
      </c>
      <c r="D80" s="5" vm="444">
        <f ca="1"/>
        <v>177.13</v>
      </c>
      <c r="E80" s="5" vm="445">
        <f ca="1"/>
        <v>180.29</v>
      </c>
      <c r="F80" s="5" vm="446">
        <f ca="1"/>
        <v>18881885</v>
      </c>
      <c r="O80" s="3"/>
    </row>
    <row r="81" spans="1:15" ht="22" x14ac:dyDescent="0.3">
      <c r="A81" s="5" vm="447">
        <f ca="1"/>
        <v>45495</v>
      </c>
      <c r="B81" s="5" vm="448">
        <f ca="1"/>
        <v>180.59</v>
      </c>
      <c r="C81" s="5" vm="449">
        <f ca="1"/>
        <v>181.67</v>
      </c>
      <c r="D81" s="5" vm="450">
        <f ca="1"/>
        <v>180.23</v>
      </c>
      <c r="E81" s="5" vm="451">
        <f ca="1"/>
        <v>182.7</v>
      </c>
      <c r="F81" s="5" vm="452">
        <f ca="1"/>
        <v>24100345</v>
      </c>
      <c r="O81" s="3"/>
    </row>
    <row r="82" spans="1:15" ht="22" x14ac:dyDescent="0.3">
      <c r="A82" s="5" vm="453">
        <f ca="1"/>
        <v>45496</v>
      </c>
      <c r="B82" s="5" vm="375">
        <f ca="1"/>
        <v>182.05</v>
      </c>
      <c r="C82" s="5" vm="454">
        <f ca="1"/>
        <v>181.79</v>
      </c>
      <c r="D82" s="5" vm="455">
        <f ca="1"/>
        <v>181.54</v>
      </c>
      <c r="E82" s="5" vm="456">
        <f ca="1"/>
        <v>183.61</v>
      </c>
      <c r="F82" s="5" vm="457">
        <f ca="1"/>
        <v>36352714</v>
      </c>
      <c r="O82" s="3"/>
    </row>
    <row r="83" spans="1:15" ht="22" x14ac:dyDescent="0.3">
      <c r="A83" s="5" vm="458">
        <f ca="1"/>
        <v>45497</v>
      </c>
      <c r="B83" s="5" vm="459">
        <f ca="1"/>
        <v>173.6</v>
      </c>
      <c r="C83" s="5" vm="460">
        <f ca="1"/>
        <v>172.63</v>
      </c>
      <c r="D83" s="5" vm="461">
        <f ca="1"/>
        <v>171.82</v>
      </c>
      <c r="E83" s="5" vm="462">
        <f ca="1"/>
        <v>176.19</v>
      </c>
      <c r="F83" s="5" vm="463">
        <f ca="1"/>
        <v>49585203</v>
      </c>
      <c r="O83" s="3"/>
    </row>
    <row r="84" spans="1:15" ht="22" x14ac:dyDescent="0.3">
      <c r="A84" s="5" vm="464">
        <f ca="1"/>
        <v>45498</v>
      </c>
      <c r="B84" s="5" vm="465">
        <f ca="1"/>
        <v>172.52</v>
      </c>
      <c r="C84" s="5" vm="466">
        <f ca="1"/>
        <v>167.28</v>
      </c>
      <c r="D84" s="5" vm="467">
        <f ca="1"/>
        <v>167.19</v>
      </c>
      <c r="E84" s="5" vm="468">
        <f ca="1"/>
        <v>173.42</v>
      </c>
      <c r="F84" s="5" vm="469">
        <f ca="1"/>
        <v>44851973</v>
      </c>
      <c r="O84" s="3"/>
    </row>
    <row r="85" spans="1:15" ht="22" x14ac:dyDescent="0.3">
      <c r="A85" s="5" vm="470">
        <f ca="1"/>
        <v>45499</v>
      </c>
      <c r="B85" s="5" vm="471">
        <f ca="1"/>
        <v>167.15</v>
      </c>
      <c r="C85" s="5" vm="472">
        <f ca="1"/>
        <v>167</v>
      </c>
      <c r="D85" s="5" vm="473">
        <f ca="1"/>
        <v>164.06</v>
      </c>
      <c r="E85" s="5" vm="474">
        <f ca="1"/>
        <v>168.09</v>
      </c>
      <c r="F85" s="5" vm="475">
        <f ca="1"/>
        <v>41336886</v>
      </c>
      <c r="O85" s="3"/>
    </row>
    <row r="86" spans="1:15" ht="22" x14ac:dyDescent="0.3">
      <c r="A86" s="5" vm="476">
        <f ca="1"/>
        <v>45502</v>
      </c>
      <c r="B86" s="5" vm="477">
        <f ca="1"/>
        <v>168.83</v>
      </c>
      <c r="C86" s="5" vm="478">
        <f ca="1"/>
        <v>169.53</v>
      </c>
      <c r="D86" s="5" vm="479">
        <f ca="1"/>
        <v>167.99</v>
      </c>
      <c r="E86" s="5" vm="480">
        <f ca="1"/>
        <v>170.43</v>
      </c>
      <c r="F86" s="5" vm="481">
        <f ca="1"/>
        <v>20293822</v>
      </c>
      <c r="O86" s="3"/>
    </row>
    <row r="87" spans="1:15" ht="22" x14ac:dyDescent="0.3">
      <c r="A87" s="5" vm="482">
        <f ca="1"/>
        <v>45503</v>
      </c>
      <c r="B87" s="5" vm="483">
        <f ca="1"/>
        <v>170.24</v>
      </c>
      <c r="C87" s="5" vm="484">
        <f ca="1"/>
        <v>170.29</v>
      </c>
      <c r="D87" s="5" vm="485">
        <f ca="1"/>
        <v>168.44</v>
      </c>
      <c r="E87" s="5" vm="486">
        <f ca="1"/>
        <v>171.22989999999999</v>
      </c>
      <c r="F87" s="5" vm="487">
        <f ca="1"/>
        <v>18959686</v>
      </c>
      <c r="O87" s="3"/>
    </row>
    <row r="88" spans="1:15" ht="22" x14ac:dyDescent="0.3">
      <c r="A88" s="5" vm="488">
        <f ca="1"/>
        <v>45504</v>
      </c>
      <c r="B88" s="5" vm="489">
        <f ca="1"/>
        <v>173.24</v>
      </c>
      <c r="C88" s="5" vm="490">
        <f ca="1"/>
        <v>171.54</v>
      </c>
      <c r="D88" s="5" vm="491">
        <f ca="1"/>
        <v>170.01</v>
      </c>
      <c r="E88" s="5" vm="492">
        <f ca="1"/>
        <v>174.245</v>
      </c>
      <c r="F88" s="5" vm="493">
        <f ca="1"/>
        <v>25729090</v>
      </c>
      <c r="O88" s="3"/>
    </row>
    <row r="89" spans="1:15" ht="22" x14ac:dyDescent="0.3">
      <c r="A89" s="5" vm="494">
        <f ca="1"/>
        <v>45505</v>
      </c>
      <c r="B89" s="5" vm="495">
        <f ca="1"/>
        <v>170.25</v>
      </c>
      <c r="C89" s="5" vm="496">
        <f ca="1"/>
        <v>170.76</v>
      </c>
      <c r="D89" s="5" vm="497">
        <f ca="1"/>
        <v>168.88</v>
      </c>
      <c r="E89" s="5" vm="498">
        <f ca="1"/>
        <v>174.05</v>
      </c>
      <c r="F89" s="5" vm="499">
        <f ca="1"/>
        <v>24531392</v>
      </c>
      <c r="O89" s="3"/>
    </row>
    <row r="90" spans="1:15" ht="22" x14ac:dyDescent="0.3">
      <c r="A90" s="5" vm="500">
        <f ca="1"/>
        <v>45506</v>
      </c>
      <c r="B90" s="5" vm="501">
        <f ca="1"/>
        <v>166.44</v>
      </c>
      <c r="C90" s="5" vm="502">
        <f ca="1"/>
        <v>166.66</v>
      </c>
      <c r="D90" s="5" vm="503">
        <f ca="1"/>
        <v>164.67</v>
      </c>
      <c r="E90" s="5" vm="504">
        <f ca="1"/>
        <v>168.51</v>
      </c>
      <c r="F90" s="5" vm="505">
        <f ca="1"/>
        <v>29130102</v>
      </c>
      <c r="O90" s="3"/>
    </row>
    <row r="91" spans="1:15" ht="22" x14ac:dyDescent="0.3">
      <c r="A91" s="5" vm="506">
        <f ca="1"/>
        <v>45509</v>
      </c>
      <c r="B91" s="5" vm="507">
        <f ca="1"/>
        <v>155.5</v>
      </c>
      <c r="C91" s="5" vm="508">
        <f ca="1"/>
        <v>159.25</v>
      </c>
      <c r="D91" s="5" vm="509">
        <f ca="1"/>
        <v>154.93</v>
      </c>
      <c r="E91" s="5" vm="510">
        <f ca="1"/>
        <v>164.43</v>
      </c>
      <c r="F91" s="5" vm="511">
        <f ca="1"/>
        <v>53630673</v>
      </c>
      <c r="O91" s="3"/>
    </row>
    <row r="92" spans="1:15" ht="22" x14ac:dyDescent="0.3">
      <c r="A92" s="5" vm="512">
        <f ca="1"/>
        <v>45510</v>
      </c>
      <c r="B92" s="5" vm="513">
        <f ca="1"/>
        <v>159.33000000000001</v>
      </c>
      <c r="C92" s="5" vm="514">
        <f ca="1"/>
        <v>158.29</v>
      </c>
      <c r="D92" s="5" vm="515">
        <f ca="1"/>
        <v>156.41</v>
      </c>
      <c r="E92" s="5" vm="516">
        <f ca="1"/>
        <v>160.57</v>
      </c>
      <c r="F92" s="5" vm="517">
        <f ca="1"/>
        <v>49004561</v>
      </c>
      <c r="O92" s="3"/>
    </row>
    <row r="93" spans="1:15" ht="22" x14ac:dyDescent="0.3">
      <c r="A93" s="5" vm="518">
        <f ca="1"/>
        <v>45511</v>
      </c>
      <c r="B93" s="5" vm="519">
        <f ca="1"/>
        <v>161.25</v>
      </c>
      <c r="C93" s="5" vm="520">
        <f ca="1"/>
        <v>158.94</v>
      </c>
      <c r="D93" s="5" vm="521">
        <f ca="1"/>
        <v>158.47</v>
      </c>
      <c r="E93" s="5" vm="522">
        <f ca="1"/>
        <v>162.97999999999999</v>
      </c>
      <c r="F93" s="5" vm="523">
        <f ca="1"/>
        <v>25138573</v>
      </c>
      <c r="O93" s="3"/>
    </row>
    <row r="94" spans="1:15" ht="22" x14ac:dyDescent="0.3">
      <c r="A94" s="5" vm="524">
        <f ca="1"/>
        <v>45512</v>
      </c>
      <c r="B94" s="5" vm="525">
        <f ca="1"/>
        <v>160.51</v>
      </c>
      <c r="C94" s="5" vm="526">
        <f ca="1"/>
        <v>162.03</v>
      </c>
      <c r="D94" s="5" vm="527">
        <f ca="1"/>
        <v>160.21</v>
      </c>
      <c r="E94" s="5" vm="528">
        <f ca="1"/>
        <v>163.69</v>
      </c>
      <c r="F94" s="5" vm="529">
        <f ca="1"/>
        <v>25578839</v>
      </c>
      <c r="O94" s="3"/>
    </row>
    <row r="95" spans="1:15" ht="22" x14ac:dyDescent="0.3">
      <c r="A95" s="5" vm="530">
        <f ca="1"/>
        <v>45513</v>
      </c>
      <c r="B95" s="5" vm="531">
        <f ca="1"/>
        <v>160.01</v>
      </c>
      <c r="C95" s="5" vm="532">
        <f ca="1"/>
        <v>163.66999999999999</v>
      </c>
      <c r="D95" s="5" vm="533">
        <f ca="1"/>
        <v>159.06</v>
      </c>
      <c r="E95" s="5" vm="534">
        <f ca="1"/>
        <v>163.79</v>
      </c>
      <c r="F95" s="5" vm="535">
        <f ca="1"/>
        <v>28602285</v>
      </c>
      <c r="O95" s="3"/>
    </row>
    <row r="96" spans="1:15" ht="22" x14ac:dyDescent="0.3">
      <c r="A96" s="5" vm="536">
        <f ca="1"/>
        <v>45516</v>
      </c>
      <c r="B96" s="5" vm="537">
        <f ca="1"/>
        <v>164.35</v>
      </c>
      <c r="C96" s="5" vm="538">
        <f ca="1"/>
        <v>162.29</v>
      </c>
      <c r="D96" s="5" vm="539">
        <f ca="1"/>
        <v>161.84</v>
      </c>
      <c r="E96" s="5" vm="540">
        <f ca="1"/>
        <v>164.9</v>
      </c>
      <c r="F96" s="5" vm="541">
        <f ca="1"/>
        <v>15895286</v>
      </c>
      <c r="O96" s="3"/>
    </row>
    <row r="97" spans="1:15" ht="22" x14ac:dyDescent="0.3">
      <c r="A97" s="5" vm="542">
        <f ca="1"/>
        <v>45517</v>
      </c>
      <c r="B97" s="5" vm="543">
        <f ca="1"/>
        <v>163.41</v>
      </c>
      <c r="C97" s="5" vm="544">
        <f ca="1"/>
        <v>164.16</v>
      </c>
      <c r="D97" s="5" vm="545">
        <f ca="1"/>
        <v>162.97</v>
      </c>
      <c r="E97" s="5" vm="546">
        <f ca="1"/>
        <v>164.73</v>
      </c>
      <c r="F97" s="5" vm="547">
        <f ca="1"/>
        <v>18551690</v>
      </c>
      <c r="O97" s="3"/>
    </row>
    <row r="98" spans="1:15" ht="22" x14ac:dyDescent="0.3">
      <c r="A98" s="5" vm="548">
        <f ca="1"/>
        <v>45518</v>
      </c>
      <c r="B98" s="5" vm="549">
        <f ca="1"/>
        <v>162.4</v>
      </c>
      <c r="C98" s="5" vm="550">
        <f ca="1"/>
        <v>160.37</v>
      </c>
      <c r="D98" s="5" vm="551">
        <f ca="1"/>
        <v>157.71</v>
      </c>
      <c r="E98" s="5" vm="552">
        <f ca="1"/>
        <v>163.22</v>
      </c>
      <c r="F98" s="5" vm="553">
        <f ca="1"/>
        <v>40591126</v>
      </c>
      <c r="O98" s="3"/>
    </row>
    <row r="99" spans="1:15" ht="22" x14ac:dyDescent="0.3">
      <c r="A99" s="5" vm="554">
        <f ca="1"/>
        <v>45519</v>
      </c>
      <c r="B99" s="5" vm="555">
        <f ca="1"/>
        <v>160.5</v>
      </c>
      <c r="C99" s="5" vm="556">
        <f ca="1"/>
        <v>161.30000000000001</v>
      </c>
      <c r="D99" s="5" vm="557">
        <f ca="1"/>
        <v>159.61000000000001</v>
      </c>
      <c r="E99" s="5" vm="558">
        <f ca="1"/>
        <v>161.63499999999999</v>
      </c>
      <c r="F99" s="5" vm="559">
        <f ca="1"/>
        <v>31524252</v>
      </c>
      <c r="O99" s="3"/>
    </row>
    <row r="100" spans="1:15" ht="22" x14ac:dyDescent="0.3">
      <c r="A100" s="5" vm="560">
        <f ca="1"/>
        <v>45520</v>
      </c>
      <c r="B100" s="5" vm="561">
        <f ca="1"/>
        <v>161.47</v>
      </c>
      <c r="C100" s="5" vm="562">
        <f ca="1"/>
        <v>162.96</v>
      </c>
      <c r="D100" s="5" vm="563">
        <f ca="1"/>
        <v>161.13</v>
      </c>
      <c r="E100" s="5" vm="564">
        <f ca="1"/>
        <v>165.06</v>
      </c>
      <c r="F100" s="5" vm="565">
        <f ca="1"/>
        <v>24208647</v>
      </c>
      <c r="O100" s="3"/>
    </row>
    <row r="101" spans="1:15" ht="22" x14ac:dyDescent="0.3">
      <c r="A101" s="5" vm="566">
        <f ca="1"/>
        <v>45523</v>
      </c>
      <c r="B101" s="5" vm="567">
        <f ca="1"/>
        <v>165.28</v>
      </c>
      <c r="C101" s="5" vm="568">
        <f ca="1"/>
        <v>166.67</v>
      </c>
      <c r="D101" s="5" vm="179">
        <f ca="1"/>
        <v>164.26</v>
      </c>
      <c r="E101" s="5" vm="569">
        <f ca="1"/>
        <v>166.69</v>
      </c>
      <c r="F101" s="5" vm="570">
        <f ca="1"/>
        <v>22416185</v>
      </c>
      <c r="O101" s="3"/>
    </row>
    <row r="102" spans="1:15" ht="22" x14ac:dyDescent="0.3">
      <c r="A102" s="5" vm="571">
        <f ca="1"/>
        <v>45524</v>
      </c>
      <c r="B102" s="5" vm="572">
        <f ca="1"/>
        <v>166.9</v>
      </c>
      <c r="C102" s="5" vm="573">
        <f ca="1"/>
        <v>167.18</v>
      </c>
      <c r="D102" s="5" vm="574">
        <f ca="1"/>
        <v>166.82</v>
      </c>
      <c r="E102" s="5" vm="575">
        <f ca="1"/>
        <v>168.64</v>
      </c>
      <c r="F102" s="5" vm="576">
        <f ca="1"/>
        <v>18341533</v>
      </c>
      <c r="O102" s="3"/>
    </row>
    <row r="103" spans="1:15" ht="22" x14ac:dyDescent="0.3">
      <c r="A103" s="5" vm="577">
        <f ca="1"/>
        <v>45525</v>
      </c>
      <c r="B103" s="5" vm="578">
        <f ca="1"/>
        <v>165.15</v>
      </c>
      <c r="C103" s="5" vm="579">
        <f ca="1"/>
        <v>165.85</v>
      </c>
      <c r="D103" s="5" vm="503">
        <f ca="1"/>
        <v>164.67</v>
      </c>
      <c r="E103" s="5" vm="580">
        <f ca="1"/>
        <v>166.85</v>
      </c>
      <c r="F103" s="5" vm="581">
        <f ca="1"/>
        <v>22901997</v>
      </c>
      <c r="O103" s="3"/>
    </row>
    <row r="104" spans="1:15" ht="22" x14ac:dyDescent="0.3">
      <c r="A104" s="5" vm="582">
        <f ca="1"/>
        <v>45526</v>
      </c>
      <c r="B104" s="5" vm="583">
        <f ca="1"/>
        <v>167.26</v>
      </c>
      <c r="C104" s="5" vm="584">
        <f ca="1"/>
        <v>163.80000000000001</v>
      </c>
      <c r="D104" s="5" vm="585">
        <f ca="1"/>
        <v>163.31</v>
      </c>
      <c r="E104" s="5" vm="586">
        <f ca="1"/>
        <v>167.59</v>
      </c>
      <c r="F104" s="5" vm="587">
        <f ca="1"/>
        <v>22493275</v>
      </c>
      <c r="O104" s="3"/>
    </row>
    <row r="105" spans="1:15" ht="22" x14ac:dyDescent="0.3">
      <c r="A105" s="5" vm="588">
        <f ca="1"/>
        <v>45527</v>
      </c>
      <c r="B105" s="5" vm="589">
        <f ca="1"/>
        <v>164.72</v>
      </c>
      <c r="C105" s="5" vm="590">
        <f ca="1"/>
        <v>165.62</v>
      </c>
      <c r="D105" s="5" vm="591">
        <f ca="1"/>
        <v>163.83000000000001</v>
      </c>
      <c r="E105" s="5" vm="592">
        <f ca="1"/>
        <v>166.18</v>
      </c>
      <c r="F105" s="5" vm="593">
        <f ca="1"/>
        <v>13955741</v>
      </c>
      <c r="O105" s="3"/>
    </row>
    <row r="106" spans="1:15" ht="22" x14ac:dyDescent="0.3">
      <c r="A106" s="5" vm="594">
        <f ca="1"/>
        <v>45530</v>
      </c>
      <c r="B106" s="5" vm="595">
        <f ca="1"/>
        <v>166.38</v>
      </c>
      <c r="C106" s="5" vm="596">
        <f ca="1"/>
        <v>166.16</v>
      </c>
      <c r="D106" s="5" vm="597">
        <f ca="1"/>
        <v>164.45500000000001</v>
      </c>
      <c r="E106" s="5" vm="598">
        <f ca="1"/>
        <v>167.55</v>
      </c>
      <c r="F106" s="5" vm="599">
        <f ca="1"/>
        <v>14190417</v>
      </c>
      <c r="O106" s="3"/>
    </row>
    <row r="107" spans="1:15" ht="22" x14ac:dyDescent="0.3">
      <c r="A107" s="5" vm="600">
        <f ca="1"/>
        <v>45531</v>
      </c>
      <c r="B107" s="5" vm="601">
        <f ca="1"/>
        <v>165.83500000000001</v>
      </c>
      <c r="C107" s="5" vm="602">
        <f ca="1"/>
        <v>164.68</v>
      </c>
      <c r="D107" s="5" vm="603">
        <f ca="1"/>
        <v>164.46</v>
      </c>
      <c r="E107" s="5" vm="604">
        <f ca="1"/>
        <v>166.4426</v>
      </c>
      <c r="F107" s="5" vm="605">
        <f ca="1"/>
        <v>11821941</v>
      </c>
      <c r="O107" s="3"/>
    </row>
    <row r="108" spans="1:15" ht="22" x14ac:dyDescent="0.3">
      <c r="A108" s="5" vm="606">
        <f ca="1"/>
        <v>45532</v>
      </c>
      <c r="B108" s="5" vm="607">
        <f ca="1"/>
        <v>165.035</v>
      </c>
      <c r="C108" s="5" vm="608">
        <f ca="1"/>
        <v>162.85</v>
      </c>
      <c r="D108" s="5" vm="609">
        <f ca="1"/>
        <v>161.5284</v>
      </c>
      <c r="E108" s="5" vm="610">
        <f ca="1"/>
        <v>165.6</v>
      </c>
      <c r="F108" s="5" vm="611">
        <f ca="1"/>
        <v>16407444</v>
      </c>
      <c r="O108" s="3"/>
    </row>
    <row r="109" spans="1:15" ht="22" x14ac:dyDescent="0.3">
      <c r="A109" s="5" vm="612">
        <f ca="1"/>
        <v>45533</v>
      </c>
      <c r="B109" s="5" vm="613">
        <f ca="1"/>
        <v>164.31</v>
      </c>
      <c r="C109" s="5" vm="614">
        <f ca="1"/>
        <v>161.78</v>
      </c>
      <c r="D109" s="5" vm="615">
        <f ca="1"/>
        <v>160.25</v>
      </c>
      <c r="E109" s="5" vm="616">
        <f ca="1"/>
        <v>165.97</v>
      </c>
      <c r="F109" s="5" vm="617">
        <f ca="1"/>
        <v>19699767</v>
      </c>
      <c r="O109" s="3"/>
    </row>
    <row r="110" spans="1:15" ht="22" x14ac:dyDescent="0.3">
      <c r="A110" s="5" vm="618">
        <f ca="1"/>
        <v>45534</v>
      </c>
      <c r="B110" s="5" vm="619">
        <f ca="1"/>
        <v>162.61500000000001</v>
      </c>
      <c r="C110" s="5" vm="620">
        <f ca="1"/>
        <v>163.38</v>
      </c>
      <c r="D110" s="5" vm="621">
        <f ca="1"/>
        <v>161.6925</v>
      </c>
      <c r="E110" s="5" vm="622">
        <f ca="1"/>
        <v>163.66</v>
      </c>
      <c r="F110" s="5" vm="623">
        <f ca="1"/>
        <v>22123811</v>
      </c>
      <c r="O110" s="3"/>
    </row>
    <row r="111" spans="1:15" ht="22" x14ac:dyDescent="0.3">
      <c r="A111" s="5" vm="624">
        <f ca="1"/>
        <v>45538</v>
      </c>
      <c r="B111" s="5" vm="625">
        <f ca="1"/>
        <v>161.72</v>
      </c>
      <c r="C111" s="5" vm="626">
        <f ca="1"/>
        <v>157.36000000000001</v>
      </c>
      <c r="D111" s="5" vm="627">
        <f ca="1"/>
        <v>156.47999999999999</v>
      </c>
      <c r="E111" s="5" vm="628">
        <f ca="1"/>
        <v>161.85</v>
      </c>
      <c r="F111" s="5" vm="629">
        <f ca="1"/>
        <v>38945301</v>
      </c>
      <c r="O111" s="3"/>
    </row>
    <row r="112" spans="1:15" ht="22" x14ac:dyDescent="0.3">
      <c r="A112" s="5" vm="630">
        <f ca="1"/>
        <v>45539</v>
      </c>
      <c r="B112" s="5" vm="631">
        <f ca="1"/>
        <v>156.655</v>
      </c>
      <c r="C112" s="5" vm="632">
        <f ca="1"/>
        <v>156.44999999999999</v>
      </c>
      <c r="D112" s="5" vm="633">
        <f ca="1"/>
        <v>155.9616</v>
      </c>
      <c r="E112" s="5" vm="634">
        <f ca="1"/>
        <v>159</v>
      </c>
      <c r="F112" s="5" vm="635">
        <f ca="1"/>
        <v>19353759</v>
      </c>
      <c r="O112" s="3"/>
    </row>
    <row r="113" spans="1:15" ht="22" x14ac:dyDescent="0.3">
      <c r="A113" s="5" vm="636">
        <f ca="1"/>
        <v>45540</v>
      </c>
      <c r="B113" s="5" vm="637">
        <f ca="1"/>
        <v>156.30000000000001</v>
      </c>
      <c r="C113" s="5" vm="638">
        <f ca="1"/>
        <v>157.24</v>
      </c>
      <c r="D113" s="5" vm="639">
        <f ca="1"/>
        <v>155.98050000000001</v>
      </c>
      <c r="E113" s="5" vm="640">
        <f ca="1"/>
        <v>159.44999999999999</v>
      </c>
      <c r="F113" s="5" vm="641">
        <f ca="1"/>
        <v>18688747</v>
      </c>
      <c r="O113" s="3"/>
    </row>
    <row r="114" spans="1:15" ht="22" x14ac:dyDescent="0.3">
      <c r="A114" s="5" vm="642">
        <f ca="1"/>
        <v>45541</v>
      </c>
      <c r="B114" s="5" vm="643">
        <f ca="1"/>
        <v>157.30000000000001</v>
      </c>
      <c r="C114" s="5" vm="644">
        <f ca="1"/>
        <v>150.91999999999999</v>
      </c>
      <c r="D114" s="5" vm="645">
        <f ca="1"/>
        <v>150.55000000000001</v>
      </c>
      <c r="E114" s="5" vm="646">
        <f ca="1"/>
        <v>157.83000000000001</v>
      </c>
      <c r="F114" s="5" vm="647">
        <f ca="1"/>
        <v>37912130</v>
      </c>
      <c r="O114" s="3"/>
    </row>
    <row r="115" spans="1:15" ht="22" x14ac:dyDescent="0.3">
      <c r="A115" s="5" vm="648">
        <f ca="1"/>
        <v>45544</v>
      </c>
      <c r="B115" s="5" vm="649">
        <f ca="1"/>
        <v>152.51</v>
      </c>
      <c r="C115" s="5" vm="650">
        <f ca="1"/>
        <v>148.71</v>
      </c>
      <c r="D115" s="5" vm="651">
        <f ca="1"/>
        <v>147.215</v>
      </c>
      <c r="E115" s="5" vm="652">
        <f ca="1"/>
        <v>153.4</v>
      </c>
      <c r="F115" s="5" vm="653">
        <f ca="1"/>
        <v>39260451</v>
      </c>
      <c r="O115" s="3"/>
    </row>
    <row r="116" spans="1:15" ht="22" x14ac:dyDescent="0.3">
      <c r="A116" s="5" vm="654">
        <f ca="1"/>
        <v>45545</v>
      </c>
      <c r="B116" s="5" vm="21">
        <f ca="1"/>
        <v>150.44999999999999</v>
      </c>
      <c r="C116" s="5" vm="655">
        <f ca="1"/>
        <v>148.66</v>
      </c>
      <c r="D116" s="5" vm="656">
        <f ca="1"/>
        <v>148.34</v>
      </c>
      <c r="E116" s="5" vm="657">
        <f ca="1"/>
        <v>151.27000000000001</v>
      </c>
      <c r="F116" s="5" vm="658">
        <f ca="1"/>
        <v>31118765</v>
      </c>
      <c r="O116" s="3"/>
    </row>
    <row r="117" spans="1:15" ht="22" x14ac:dyDescent="0.3">
      <c r="A117" s="5" vm="659">
        <f ca="1"/>
        <v>45546</v>
      </c>
      <c r="B117" s="5" vm="660">
        <f ca="1"/>
        <v>149.91999999999999</v>
      </c>
      <c r="C117" s="5" vm="661">
        <f ca="1"/>
        <v>151.16</v>
      </c>
      <c r="D117" s="5" vm="662">
        <f ca="1"/>
        <v>147.52000000000001</v>
      </c>
      <c r="E117" s="5" vm="663">
        <f ca="1"/>
        <v>151.5</v>
      </c>
      <c r="F117" s="5" vm="664">
        <f ca="1"/>
        <v>29607693</v>
      </c>
      <c r="O117" s="3"/>
    </row>
    <row r="118" spans="1:15" ht="22" x14ac:dyDescent="0.3">
      <c r="A118" s="5" vm="665">
        <f ca="1"/>
        <v>45547</v>
      </c>
      <c r="B118" s="5" vm="666">
        <f ca="1"/>
        <v>153.80000000000001</v>
      </c>
      <c r="C118" s="5" vm="667">
        <f ca="1"/>
        <v>154.69</v>
      </c>
      <c r="D118" s="5" vm="668">
        <f ca="1"/>
        <v>152.65</v>
      </c>
      <c r="E118" s="5" vm="669">
        <f ca="1"/>
        <v>154.82</v>
      </c>
      <c r="F118" s="5" vm="670">
        <f ca="1"/>
        <v>29695048</v>
      </c>
      <c r="O118" s="3"/>
    </row>
    <row r="119" spans="1:15" ht="22" x14ac:dyDescent="0.3">
      <c r="A119" s="5" vm="671">
        <f ca="1"/>
        <v>45548</v>
      </c>
      <c r="B119" s="5" vm="672">
        <f ca="1"/>
        <v>155.43</v>
      </c>
      <c r="C119" s="5" vm="673">
        <f ca="1"/>
        <v>157.46</v>
      </c>
      <c r="D119" s="5" vm="674">
        <f ca="1"/>
        <v>155.21</v>
      </c>
      <c r="E119" s="5" vm="675">
        <f ca="1"/>
        <v>158.38</v>
      </c>
      <c r="F119" s="5" vm="676">
        <f ca="1"/>
        <v>29591152</v>
      </c>
      <c r="O119" s="3"/>
    </row>
    <row r="120" spans="1:15" ht="22" x14ac:dyDescent="0.3">
      <c r="A120" s="5" vm="677">
        <f ca="1"/>
        <v>45551</v>
      </c>
      <c r="B120" s="5" vm="678">
        <f ca="1"/>
        <v>157.31</v>
      </c>
      <c r="C120" s="5" vm="679">
        <f ca="1"/>
        <v>158.06</v>
      </c>
      <c r="D120" s="5" vm="38">
        <f ca="1"/>
        <v>156.6</v>
      </c>
      <c r="E120" s="5" vm="680">
        <f ca="1"/>
        <v>158.25</v>
      </c>
      <c r="F120" s="5" vm="681">
        <f ca="1"/>
        <v>18379775</v>
      </c>
      <c r="O120" s="3"/>
    </row>
    <row r="121" spans="1:15" ht="22" x14ac:dyDescent="0.3">
      <c r="A121" s="5" vm="682">
        <f ca="1"/>
        <v>45552</v>
      </c>
      <c r="B121" s="5" vm="683">
        <f ca="1"/>
        <v>159.02000000000001</v>
      </c>
      <c r="C121" s="5" vm="684">
        <f ca="1"/>
        <v>159.32</v>
      </c>
      <c r="D121" s="5" vm="685">
        <f ca="1"/>
        <v>158.375</v>
      </c>
      <c r="E121" s="5" vm="686">
        <f ca="1"/>
        <v>160.55000000000001</v>
      </c>
      <c r="F121" s="5" vm="687">
        <f ca="1"/>
        <v>20715612</v>
      </c>
      <c r="O121" s="3"/>
    </row>
    <row r="122" spans="1:15" ht="22" x14ac:dyDescent="0.3">
      <c r="A122" s="5" vm="688">
        <f ca="1"/>
        <v>45553</v>
      </c>
      <c r="B122" s="5" vm="689">
        <f ca="1"/>
        <v>159.86000000000001</v>
      </c>
      <c r="C122" s="5" vm="690">
        <f ca="1"/>
        <v>159.81</v>
      </c>
      <c r="D122" s="5" vm="691">
        <f ca="1"/>
        <v>158.595</v>
      </c>
      <c r="E122" s="5" vm="555">
        <f ca="1"/>
        <v>160.5</v>
      </c>
      <c r="F122" s="5" vm="692">
        <f ca="1"/>
        <v>23677315</v>
      </c>
      <c r="O122" s="3"/>
    </row>
    <row r="123" spans="1:15" ht="22" x14ac:dyDescent="0.3">
      <c r="A123" s="5" vm="693">
        <f ca="1"/>
        <v>45554</v>
      </c>
      <c r="B123" s="5" vm="694">
        <f ca="1"/>
        <v>163.71</v>
      </c>
      <c r="C123" s="5" vm="695">
        <f ca="1"/>
        <v>162.13999999999999</v>
      </c>
      <c r="D123" s="5" vm="696">
        <f ca="1"/>
        <v>161.34</v>
      </c>
      <c r="E123" s="5" vm="534">
        <f ca="1"/>
        <v>163.79</v>
      </c>
      <c r="F123" s="5" vm="697">
        <f ca="1"/>
        <v>26587733</v>
      </c>
      <c r="O123" s="3"/>
    </row>
    <row r="124" spans="1:15" ht="22" x14ac:dyDescent="0.3">
      <c r="A124" s="5" vm="698">
        <f ca="1"/>
        <v>45555</v>
      </c>
      <c r="B124" s="5" vm="699">
        <f ca="1"/>
        <v>163.5</v>
      </c>
      <c r="C124" s="5" vm="700">
        <f ca="1"/>
        <v>163.59</v>
      </c>
      <c r="D124" s="5" vm="701">
        <f ca="1"/>
        <v>162.06</v>
      </c>
      <c r="E124" s="5" vm="702">
        <f ca="1"/>
        <v>163.72999999999999</v>
      </c>
      <c r="F124" s="5" vm="703">
        <f ca="1"/>
        <v>40896438</v>
      </c>
      <c r="O124" s="3"/>
    </row>
    <row r="125" spans="1:15" ht="22" x14ac:dyDescent="0.3">
      <c r="A125" s="5" vm="704">
        <f ca="1"/>
        <v>45558</v>
      </c>
      <c r="B125" s="5" vm="537">
        <f ca="1"/>
        <v>164.35</v>
      </c>
      <c r="C125" s="5" vm="628">
        <f ca="1"/>
        <v>161.85</v>
      </c>
      <c r="D125" s="5" vm="705">
        <f ca="1"/>
        <v>161.66999999999999</v>
      </c>
      <c r="E125" s="5" vm="706">
        <f ca="1"/>
        <v>165.49</v>
      </c>
      <c r="F125" s="5" vm="707">
        <f ca="1"/>
        <v>24150852</v>
      </c>
      <c r="O125" s="3"/>
    </row>
    <row r="126" spans="1:15" ht="22" x14ac:dyDescent="0.3">
      <c r="A126" s="5" vm="708">
        <f ca="1"/>
        <v>45559</v>
      </c>
      <c r="B126" s="5" vm="709">
        <f ca="1"/>
        <v>163.03</v>
      </c>
      <c r="C126" s="5" vm="538">
        <f ca="1"/>
        <v>162.29</v>
      </c>
      <c r="D126" s="5" vm="710">
        <f ca="1"/>
        <v>160.69</v>
      </c>
      <c r="E126" s="5" vm="711">
        <f ca="1"/>
        <v>163.2158</v>
      </c>
      <c r="F126" s="5" vm="712">
        <f ca="1"/>
        <v>23332147</v>
      </c>
      <c r="O126" s="3"/>
    </row>
    <row r="127" spans="1:15" ht="22" x14ac:dyDescent="0.3">
      <c r="A127" s="5" vm="713">
        <f ca="1"/>
        <v>45560</v>
      </c>
      <c r="B127" s="5" vm="561">
        <f ca="1"/>
        <v>161.47</v>
      </c>
      <c r="C127" s="5" vm="714">
        <f ca="1"/>
        <v>161.49</v>
      </c>
      <c r="D127" s="5" vm="556">
        <f ca="1"/>
        <v>161.30000000000001</v>
      </c>
      <c r="E127" s="5" vm="715">
        <f ca="1"/>
        <v>162.81</v>
      </c>
      <c r="F127" s="5" vm="716">
        <f ca="1"/>
        <v>18869199</v>
      </c>
      <c r="O127" s="3"/>
    </row>
    <row r="128" spans="1:15" ht="22" x14ac:dyDescent="0.3">
      <c r="A128" s="5" vm="717">
        <f ca="1"/>
        <v>45561</v>
      </c>
      <c r="B128" s="5" vm="718">
        <f ca="1"/>
        <v>163.63999999999999</v>
      </c>
      <c r="C128" s="5" vm="719">
        <f ca="1"/>
        <v>162.72999999999999</v>
      </c>
      <c r="D128" s="5" vm="720">
        <f ca="1"/>
        <v>162.28</v>
      </c>
      <c r="E128" s="5" vm="721">
        <f ca="1"/>
        <v>164.08</v>
      </c>
      <c r="F128" s="5" vm="722">
        <f ca="1"/>
        <v>20319336</v>
      </c>
      <c r="O128" s="3"/>
    </row>
    <row r="129" spans="1:15" ht="22" x14ac:dyDescent="0.3">
      <c r="A129" s="5" vm="723">
        <f ca="1"/>
        <v>45562</v>
      </c>
      <c r="B129" s="5" vm="715">
        <f ca="1"/>
        <v>162.81</v>
      </c>
      <c r="C129" s="5" vm="724">
        <f ca="1"/>
        <v>163.95</v>
      </c>
      <c r="D129" s="5" vm="725">
        <f ca="1"/>
        <v>162.62610000000001</v>
      </c>
      <c r="E129" s="5" vm="726">
        <f ca="1"/>
        <v>165.7</v>
      </c>
      <c r="F129" s="5" vm="727">
        <f ca="1"/>
        <v>21101307</v>
      </c>
      <c r="O129" s="3"/>
    </row>
    <row r="130" spans="1:15" ht="22" x14ac:dyDescent="0.3">
      <c r="A130" s="5" vm="728">
        <f ca="1"/>
        <v>45565</v>
      </c>
      <c r="B130" s="5" vm="729">
        <f ca="1"/>
        <v>163.32</v>
      </c>
      <c r="C130" s="5" vm="579">
        <f ca="1"/>
        <v>165.85</v>
      </c>
      <c r="D130" s="5" vm="730">
        <f ca="1"/>
        <v>163.26</v>
      </c>
      <c r="E130" s="5" vm="121">
        <f ca="1"/>
        <v>166.15</v>
      </c>
      <c r="F130" s="5" vm="731">
        <f ca="1"/>
        <v>20481303</v>
      </c>
      <c r="O130" s="3"/>
    </row>
    <row r="131" spans="1:15" ht="22" x14ac:dyDescent="0.3">
      <c r="A131" s="5" vm="732">
        <f ca="1"/>
        <v>45566</v>
      </c>
      <c r="B131" s="5" vm="733">
        <f ca="1"/>
        <v>167.685</v>
      </c>
      <c r="C131" s="5" vm="734">
        <f ca="1"/>
        <v>166.99</v>
      </c>
      <c r="D131" s="5" vm="735">
        <f ca="1"/>
        <v>164.58</v>
      </c>
      <c r="E131" s="5" vm="736">
        <f ca="1"/>
        <v>169.16</v>
      </c>
      <c r="F131" s="5" vm="737">
        <f ca="1"/>
        <v>28338123</v>
      </c>
      <c r="O131" s="3"/>
    </row>
    <row r="132" spans="1:15" ht="22" x14ac:dyDescent="0.3">
      <c r="A132" s="5" vm="738">
        <f ca="1"/>
        <v>45567</v>
      </c>
      <c r="B132" s="5" vm="739">
        <f ca="1"/>
        <v>166.42</v>
      </c>
      <c r="C132" s="5" vm="740">
        <f ca="1"/>
        <v>165.86</v>
      </c>
      <c r="D132" s="5" vm="546">
        <f ca="1"/>
        <v>164.73</v>
      </c>
      <c r="E132" s="5" vm="741">
        <f ca="1"/>
        <v>167.52</v>
      </c>
      <c r="F132" s="5" vm="742">
        <f ca="1"/>
        <v>17760179</v>
      </c>
      <c r="O132" s="3"/>
    </row>
    <row r="133" spans="1:15" ht="22" x14ac:dyDescent="0.3">
      <c r="A133" s="5" vm="743">
        <f ca="1"/>
        <v>45568</v>
      </c>
      <c r="B133" s="5" vm="744">
        <f ca="1"/>
        <v>164.41</v>
      </c>
      <c r="C133" s="5" vm="740">
        <f ca="1"/>
        <v>165.86</v>
      </c>
      <c r="D133" s="5" vm="745">
        <f ca="1"/>
        <v>163.923</v>
      </c>
      <c r="E133" s="5" vm="746">
        <f ca="1"/>
        <v>166.64</v>
      </c>
      <c r="F133" s="5" vm="747">
        <f ca="1"/>
        <v>15073101</v>
      </c>
      <c r="O133" s="3"/>
    </row>
    <row r="134" spans="1:15" ht="22" x14ac:dyDescent="0.3">
      <c r="A134" s="5" vm="748">
        <f ca="1"/>
        <v>45569</v>
      </c>
      <c r="B134" s="5" vm="749">
        <f ca="1"/>
        <v>168.06</v>
      </c>
      <c r="C134" s="5" vm="750">
        <f ca="1"/>
        <v>167.06</v>
      </c>
      <c r="D134" s="5" vm="751">
        <f ca="1"/>
        <v>165.48</v>
      </c>
      <c r="E134" s="5" vm="752">
        <f ca="1"/>
        <v>168.23</v>
      </c>
      <c r="F134" s="5" vm="753">
        <f ca="1"/>
        <v>19093724</v>
      </c>
      <c r="O134" s="3"/>
    </row>
    <row r="135" spans="1:15" ht="22" x14ac:dyDescent="0.3">
      <c r="A135" s="5" vm="754">
        <f ca="1"/>
        <v>45572</v>
      </c>
      <c r="B135" s="5" vm="755">
        <f ca="1"/>
        <v>167.72</v>
      </c>
      <c r="C135" s="5" vm="522">
        <f ca="1"/>
        <v>162.97999999999999</v>
      </c>
      <c r="D135" s="5" vm="756">
        <f ca="1"/>
        <v>162.75</v>
      </c>
      <c r="E135" s="5" vm="757">
        <f ca="1"/>
        <v>168.48</v>
      </c>
      <c r="F135" s="5" vm="758">
        <f ca="1"/>
        <v>22463140</v>
      </c>
      <c r="O135" s="3"/>
    </row>
    <row r="136" spans="1:15" ht="22" x14ac:dyDescent="0.3">
      <c r="A136" s="5" vm="759">
        <f ca="1"/>
        <v>45573</v>
      </c>
      <c r="B136" s="5" vm="760">
        <f ca="1"/>
        <v>163.94</v>
      </c>
      <c r="C136" s="5" vm="761">
        <f ca="1"/>
        <v>164.38</v>
      </c>
      <c r="D136" s="5" vm="762">
        <f ca="1"/>
        <v>162.87</v>
      </c>
      <c r="E136" s="5" vm="763">
        <f ca="1"/>
        <v>164.72499999999999</v>
      </c>
      <c r="F136" s="5" vm="764">
        <f ca="1"/>
        <v>23072733</v>
      </c>
      <c r="O136" s="3"/>
    </row>
    <row r="137" spans="1:15" ht="22" x14ac:dyDescent="0.3">
      <c r="A137" s="5" vm="765">
        <f ca="1"/>
        <v>45574</v>
      </c>
      <c r="B137" s="5" vm="766">
        <f ca="1"/>
        <v>163.44999999999999</v>
      </c>
      <c r="C137" s="5" vm="767">
        <f ca="1"/>
        <v>161.86000000000001</v>
      </c>
      <c r="D137" s="5" vm="768">
        <f ca="1"/>
        <v>159.74</v>
      </c>
      <c r="E137" s="5" vm="769">
        <f ca="1"/>
        <v>164.84</v>
      </c>
      <c r="F137" s="5" vm="770">
        <f ca="1"/>
        <v>31181774</v>
      </c>
      <c r="O137" s="3"/>
    </row>
    <row r="138" spans="1:15" ht="22" x14ac:dyDescent="0.3">
      <c r="A138" s="5" vm="771">
        <f ca="1"/>
        <v>45575</v>
      </c>
      <c r="B138" s="5" vm="772">
        <f ca="1"/>
        <v>160.87</v>
      </c>
      <c r="C138" s="5" vm="773">
        <f ca="1"/>
        <v>162.08000000000001</v>
      </c>
      <c r="D138" s="5" vm="774">
        <f ca="1"/>
        <v>160.39500000000001</v>
      </c>
      <c r="E138" s="5" vm="775">
        <f ca="1"/>
        <v>163.07</v>
      </c>
      <c r="F138" s="5" vm="776">
        <f ca="1"/>
        <v>14144068</v>
      </c>
      <c r="O138" s="3"/>
    </row>
    <row r="139" spans="1:15" ht="22" x14ac:dyDescent="0.3">
      <c r="A139" s="5" vm="777">
        <f ca="1"/>
        <v>45576</v>
      </c>
      <c r="B139" s="5" vm="778">
        <f ca="1"/>
        <v>162.13</v>
      </c>
      <c r="C139" s="5" vm="779">
        <f ca="1"/>
        <v>163.24</v>
      </c>
      <c r="D139" s="5" vm="780">
        <f ca="1"/>
        <v>161.23500000000001</v>
      </c>
      <c r="E139" s="5" vm="781">
        <f ca="1"/>
        <v>163.9</v>
      </c>
      <c r="F139" s="5" vm="782">
        <f ca="1"/>
        <v>15344251</v>
      </c>
      <c r="O139" s="3"/>
    </row>
    <row r="140" spans="1:15" ht="22" x14ac:dyDescent="0.3">
      <c r="A140" s="5" vm="783">
        <f ca="1"/>
        <v>45579</v>
      </c>
      <c r="B140" s="5" vm="718">
        <f ca="1"/>
        <v>163.63999999999999</v>
      </c>
      <c r="C140" s="5" vm="784">
        <f ca="1"/>
        <v>164.96</v>
      </c>
      <c r="D140" s="5" vm="785">
        <f ca="1"/>
        <v>163.4</v>
      </c>
      <c r="E140" s="5" vm="786">
        <f ca="1"/>
        <v>166.226</v>
      </c>
      <c r="F140" s="5" vm="787">
        <f ca="1"/>
        <v>19016141</v>
      </c>
      <c r="O140" s="3"/>
    </row>
    <row r="141" spans="1:15" ht="22" x14ac:dyDescent="0.3">
      <c r="A141" s="5" vm="788">
        <f ca="1"/>
        <v>45580</v>
      </c>
      <c r="B141" s="5" vm="789">
        <f ca="1"/>
        <v>165.785</v>
      </c>
      <c r="C141" s="5" vm="790">
        <f ca="1"/>
        <v>165.46</v>
      </c>
      <c r="D141" s="5" vm="791">
        <f ca="1"/>
        <v>164.625</v>
      </c>
      <c r="E141" s="5" vm="792">
        <f ca="1"/>
        <v>167.68</v>
      </c>
      <c r="F141" s="5" vm="793">
        <f ca="1"/>
        <v>20247195</v>
      </c>
      <c r="O141" s="3"/>
    </row>
    <row r="142" spans="1:15" ht="22" x14ac:dyDescent="0.3">
      <c r="A142" s="5" vm="794">
        <f ca="1"/>
        <v>45581</v>
      </c>
      <c r="B142" s="5" vm="795">
        <f ca="1"/>
        <v>164.53</v>
      </c>
      <c r="C142" s="5" vm="796">
        <f ca="1"/>
        <v>165.16</v>
      </c>
      <c r="D142" s="5" vm="797">
        <f ca="1"/>
        <v>163.74</v>
      </c>
      <c r="E142" s="5" vm="798">
        <f ca="1"/>
        <v>165.8</v>
      </c>
      <c r="F142" s="5" vm="799">
        <f ca="1"/>
        <v>16406030</v>
      </c>
      <c r="O142" s="3"/>
    </row>
    <row r="143" spans="1:15" ht="22" x14ac:dyDescent="0.3">
      <c r="A143" s="5" vm="800">
        <f ca="1"/>
        <v>45582</v>
      </c>
      <c r="B143" s="5" vm="801">
        <f ca="1"/>
        <v>165.73</v>
      </c>
      <c r="C143" s="5" vm="802">
        <f ca="1"/>
        <v>162.93</v>
      </c>
      <c r="D143" s="5" vm="803">
        <f ca="1"/>
        <v>162.76</v>
      </c>
      <c r="E143" s="5" vm="804">
        <f ca="1"/>
        <v>166.37</v>
      </c>
      <c r="F143" s="5" vm="805">
        <f ca="1"/>
        <v>21453395</v>
      </c>
      <c r="O143" s="3"/>
    </row>
    <row r="144" spans="1:15" ht="22" x14ac:dyDescent="0.3">
      <c r="A144" s="5" vm="806">
        <f ca="1"/>
        <v>45583</v>
      </c>
      <c r="B144" s="5" vm="807">
        <f ca="1"/>
        <v>163.19</v>
      </c>
      <c r="C144" s="5" vm="808">
        <f ca="1"/>
        <v>163.41999999999999</v>
      </c>
      <c r="D144" s="5" vm="809">
        <f ca="1"/>
        <v>163.08000000000001</v>
      </c>
      <c r="E144" s="5" vm="810">
        <f ca="1"/>
        <v>164.71</v>
      </c>
      <c r="F144" s="5" vm="811">
        <f ca="1"/>
        <v>19757661</v>
      </c>
      <c r="O144" s="3"/>
    </row>
    <row r="145" spans="1:15" ht="22" x14ac:dyDescent="0.3">
      <c r="A145" s="5" vm="812">
        <f ca="1"/>
        <v>45586</v>
      </c>
      <c r="B145" s="5" vm="813">
        <f ca="1"/>
        <v>162.94999999999999</v>
      </c>
      <c r="C145" s="5" vm="814">
        <f ca="1"/>
        <v>164.07</v>
      </c>
      <c r="D145" s="5" vm="815">
        <f ca="1"/>
        <v>162.62</v>
      </c>
      <c r="E145" s="5" vm="816">
        <f ca="1"/>
        <v>164.5</v>
      </c>
      <c r="F145" s="5" vm="817">
        <f ca="1"/>
        <v>20946455</v>
      </c>
      <c r="O145" s="3"/>
    </row>
    <row r="146" spans="1:15" ht="22" x14ac:dyDescent="0.3">
      <c r="A146" s="5" vm="818">
        <f ca="1"/>
        <v>45587</v>
      </c>
      <c r="B146" s="5" vm="522">
        <f ca="1"/>
        <v>162.97999999999999</v>
      </c>
      <c r="C146" s="5" vm="819">
        <f ca="1"/>
        <v>165.14</v>
      </c>
      <c r="D146" s="5" vm="522">
        <f ca="1"/>
        <v>162.97999999999999</v>
      </c>
      <c r="E146" s="5" vm="820">
        <f ca="1"/>
        <v>165.77</v>
      </c>
      <c r="F146" s="5" vm="821">
        <f ca="1"/>
        <v>16568121</v>
      </c>
      <c r="O146" s="3"/>
    </row>
    <row r="147" spans="1:15" ht="22" x14ac:dyDescent="0.3">
      <c r="A147" s="5" vm="822">
        <f ca="1"/>
        <v>45588</v>
      </c>
      <c r="B147" s="5" vm="823">
        <f ca="1"/>
        <v>164.76</v>
      </c>
      <c r="C147" s="5" vm="127">
        <f ca="1"/>
        <v>162.78</v>
      </c>
      <c r="D147" s="5" vm="824">
        <f ca="1"/>
        <v>161.92500000000001</v>
      </c>
      <c r="E147" s="5" vm="825">
        <f ca="1"/>
        <v>165.82</v>
      </c>
      <c r="F147" s="5" vm="826">
        <f ca="1"/>
        <v>18280518</v>
      </c>
      <c r="O147" s="3"/>
    </row>
    <row r="148" spans="1:15" ht="22" x14ac:dyDescent="0.3">
      <c r="A148" s="5" vm="827">
        <f ca="1"/>
        <v>45589</v>
      </c>
      <c r="B148" s="5" vm="828">
        <f ca="1"/>
        <v>162.83000000000001</v>
      </c>
      <c r="C148" s="5" vm="829">
        <f ca="1"/>
        <v>162.72</v>
      </c>
      <c r="D148" s="5" vm="830">
        <f ca="1"/>
        <v>161.01</v>
      </c>
      <c r="E148" s="5" vm="831">
        <f ca="1"/>
        <v>163.33000000000001</v>
      </c>
      <c r="F148" s="5" vm="832">
        <f ca="1"/>
        <v>22412527</v>
      </c>
      <c r="O148" s="3"/>
    </row>
    <row r="149" spans="1:15" ht="22" x14ac:dyDescent="0.3">
      <c r="A149" s="5" vm="833">
        <f ca="1"/>
        <v>45590</v>
      </c>
      <c r="B149" s="5" vm="532">
        <f ca="1"/>
        <v>163.66999999999999</v>
      </c>
      <c r="C149" s="5" vm="834">
        <f ca="1"/>
        <v>165.27</v>
      </c>
      <c r="D149" s="5" vm="808">
        <f ca="1"/>
        <v>163.41999999999999</v>
      </c>
      <c r="E149" s="5" vm="835">
        <f ca="1"/>
        <v>165.59</v>
      </c>
      <c r="F149" s="5" vm="836">
        <f ca="1"/>
        <v>19828884</v>
      </c>
      <c r="O149" s="3"/>
    </row>
    <row r="150" spans="1:15" ht="22" x14ac:dyDescent="0.3">
      <c r="A150" s="5" vm="837">
        <f ca="1"/>
        <v>45593</v>
      </c>
      <c r="B150" s="5" vm="838">
        <f ca="1"/>
        <v>168.75</v>
      </c>
      <c r="C150" s="5" vm="839">
        <f ca="1"/>
        <v>166.72</v>
      </c>
      <c r="D150" s="5" vm="724">
        <f ca="1"/>
        <v>163.95</v>
      </c>
      <c r="E150" s="5" vm="838">
        <f ca="1"/>
        <v>168.75</v>
      </c>
      <c r="F150" s="5" vm="840">
        <f ca="1"/>
        <v>32138641</v>
      </c>
      <c r="O150" s="3"/>
    </row>
    <row r="151" spans="1:15" ht="22" x14ac:dyDescent="0.3">
      <c r="A151" s="5" vm="841">
        <f ca="1"/>
        <v>45594</v>
      </c>
      <c r="B151" s="5" vm="842">
        <f ca="1"/>
        <v>167.73</v>
      </c>
      <c r="C151" s="5" vm="843">
        <f ca="1"/>
        <v>169.68</v>
      </c>
      <c r="D151" s="5" vm="844">
        <f ca="1"/>
        <v>167.08959999999999</v>
      </c>
      <c r="E151" s="5" vm="845">
        <f ca="1"/>
        <v>170.38</v>
      </c>
      <c r="F151" s="5" vm="846">
        <f ca="1"/>
        <v>42169025</v>
      </c>
      <c r="O151" s="3"/>
    </row>
    <row r="152" spans="1:15" ht="22" x14ac:dyDescent="0.3">
      <c r="A152" s="5" vm="847">
        <f ca="1"/>
        <v>45595</v>
      </c>
      <c r="B152" s="5" vm="848">
        <f ca="1"/>
        <v>180.68</v>
      </c>
      <c r="C152" s="5" vm="284">
        <f ca="1"/>
        <v>174.46</v>
      </c>
      <c r="D152" s="5" vm="849">
        <f ca="1"/>
        <v>174.0599</v>
      </c>
      <c r="E152" s="5" vm="850">
        <f ca="1"/>
        <v>182.02</v>
      </c>
      <c r="F152" s="5" vm="851">
        <f ca="1"/>
        <v>68890787</v>
      </c>
      <c r="O152" s="3"/>
    </row>
    <row r="153" spans="1:15" ht="22" x14ac:dyDescent="0.3">
      <c r="A153" s="5" vm="852">
        <f ca="1"/>
        <v>45596</v>
      </c>
      <c r="B153" s="5" vm="853">
        <f ca="1"/>
        <v>173.13</v>
      </c>
      <c r="C153" s="5" vm="854">
        <f ca="1"/>
        <v>171.11</v>
      </c>
      <c r="D153" s="5" vm="855">
        <f ca="1"/>
        <v>171</v>
      </c>
      <c r="E153" s="5" vm="856">
        <f ca="1"/>
        <v>176.82</v>
      </c>
      <c r="F153" s="5" vm="857">
        <f ca="1"/>
        <v>44768981</v>
      </c>
      <c r="O153" s="3"/>
    </row>
    <row r="154" spans="1:15" ht="22" x14ac:dyDescent="0.3">
      <c r="A154" s="5" vm="858">
        <f ca="1"/>
        <v>45597</v>
      </c>
      <c r="B154" s="5" vm="859">
        <f ca="1"/>
        <v>170.07</v>
      </c>
      <c r="C154" s="5" vm="860">
        <f ca="1"/>
        <v>171.29</v>
      </c>
      <c r="D154" s="5" vm="497">
        <f ca="1"/>
        <v>168.88</v>
      </c>
      <c r="E154" s="5" vm="861">
        <f ca="1"/>
        <v>172.32</v>
      </c>
      <c r="F154" s="5" vm="862">
        <f ca="1"/>
        <v>31796477</v>
      </c>
      <c r="O154" s="3"/>
    </row>
    <row r="155" spans="1:15" ht="22" x14ac:dyDescent="0.3">
      <c r="A155" s="5" vm="863">
        <f ca="1"/>
        <v>45600</v>
      </c>
      <c r="B155" s="5" vm="864">
        <f ca="1"/>
        <v>169.93</v>
      </c>
      <c r="C155" s="5" vm="865">
        <f ca="1"/>
        <v>169.24</v>
      </c>
      <c r="D155" s="5" vm="866">
        <f ca="1"/>
        <v>168.011</v>
      </c>
      <c r="E155" s="5" vm="867">
        <f ca="1"/>
        <v>170.73</v>
      </c>
      <c r="F155" s="5" vm="868">
        <f ca="1"/>
        <v>21492744</v>
      </c>
      <c r="O155" s="3"/>
    </row>
    <row r="156" spans="1:15" ht="22" x14ac:dyDescent="0.3">
      <c r="A156" s="5" vm="869">
        <f ca="1"/>
        <v>45601</v>
      </c>
      <c r="B156" s="5" vm="870">
        <f ca="1"/>
        <v>169.43</v>
      </c>
      <c r="C156" s="5" vm="871">
        <f ca="1"/>
        <v>169.74</v>
      </c>
      <c r="D156" s="5" vm="872">
        <f ca="1"/>
        <v>168.84</v>
      </c>
      <c r="E156" s="5" vm="873">
        <f ca="1"/>
        <v>170.53</v>
      </c>
      <c r="F156" s="5" vm="874">
        <f ca="1"/>
        <v>18242050</v>
      </c>
      <c r="O156" s="3"/>
    </row>
    <row r="157" spans="1:15" ht="22" x14ac:dyDescent="0.3">
      <c r="A157" s="5" vm="875">
        <f ca="1"/>
        <v>45602</v>
      </c>
      <c r="B157" s="5" vm="876">
        <f ca="1"/>
        <v>173.8</v>
      </c>
      <c r="C157" s="5" vm="877">
        <f ca="1"/>
        <v>176.51</v>
      </c>
      <c r="D157" s="5" vm="878">
        <f ca="1"/>
        <v>173.5</v>
      </c>
      <c r="E157" s="5" vm="879">
        <f ca="1"/>
        <v>176.94</v>
      </c>
      <c r="F157" s="5" vm="880">
        <f ca="1"/>
        <v>33695538</v>
      </c>
      <c r="O157" s="3"/>
    </row>
    <row r="158" spans="1:15" ht="22" x14ac:dyDescent="0.3">
      <c r="A158" s="5" vm="881">
        <f ca="1"/>
        <v>45603</v>
      </c>
      <c r="B158" s="5" vm="882">
        <f ca="1"/>
        <v>177.41</v>
      </c>
      <c r="C158" s="5" vm="883">
        <f ca="1"/>
        <v>180.75</v>
      </c>
      <c r="D158" s="5" vm="884">
        <f ca="1"/>
        <v>177.19</v>
      </c>
      <c r="E158" s="5" vm="885">
        <f ca="1"/>
        <v>181.08</v>
      </c>
      <c r="F158" s="5" vm="886">
        <f ca="1"/>
        <v>25352939</v>
      </c>
      <c r="O158" s="3"/>
    </row>
    <row r="159" spans="1:15" ht="22" x14ac:dyDescent="0.3">
      <c r="A159" s="5" vm="887">
        <f ca="1"/>
        <v>45604</v>
      </c>
      <c r="B159" s="5" vm="888">
        <f ca="1"/>
        <v>180.64500000000001</v>
      </c>
      <c r="C159" s="5" vm="889">
        <f ca="1"/>
        <v>178.35</v>
      </c>
      <c r="D159" s="5" vm="890">
        <f ca="1"/>
        <v>178.08</v>
      </c>
      <c r="E159" s="5" vm="891">
        <f ca="1"/>
        <v>180.9</v>
      </c>
      <c r="F159" s="5" vm="892">
        <f ca="1"/>
        <v>22006182</v>
      </c>
      <c r="O159" s="3"/>
    </row>
    <row r="160" spans="1:15" ht="22" x14ac:dyDescent="0.3">
      <c r="A160" s="5" vm="893">
        <f ca="1"/>
        <v>45607</v>
      </c>
      <c r="B160" s="5" vm="894">
        <f ca="1"/>
        <v>178.58</v>
      </c>
      <c r="C160" s="5" vm="895">
        <f ca="1"/>
        <v>180.35</v>
      </c>
      <c r="D160" s="5" vm="896">
        <f ca="1"/>
        <v>178.47</v>
      </c>
      <c r="E160" s="5" vm="897">
        <f ca="1"/>
        <v>180.54499999999999</v>
      </c>
      <c r="F160" s="5" vm="898">
        <f ca="1"/>
        <v>17450354</v>
      </c>
      <c r="O160" s="3"/>
    </row>
    <row r="161" spans="1:15" ht="22" x14ac:dyDescent="0.3">
      <c r="A161" s="5" vm="899">
        <f ca="1"/>
        <v>45608</v>
      </c>
      <c r="B161" s="5" vm="900">
        <f ca="1"/>
        <v>179.82</v>
      </c>
      <c r="C161" s="5" vm="901">
        <f ca="1"/>
        <v>181.62</v>
      </c>
      <c r="D161" s="5" vm="902">
        <f ca="1"/>
        <v>179.39</v>
      </c>
      <c r="E161" s="5" vm="903">
        <f ca="1"/>
        <v>182.49</v>
      </c>
      <c r="F161" s="5" vm="904">
        <f ca="1"/>
        <v>25134905</v>
      </c>
      <c r="O161" s="3"/>
    </row>
    <row r="162" spans="1:15" ht="22" x14ac:dyDescent="0.3">
      <c r="A162" s="5" vm="905">
        <f ca="1"/>
        <v>45609</v>
      </c>
      <c r="B162" s="5" vm="906">
        <f ca="1"/>
        <v>180.46</v>
      </c>
      <c r="C162" s="5" vm="442">
        <f ca="1"/>
        <v>178.88</v>
      </c>
      <c r="D162" s="5" vm="907">
        <f ca="1"/>
        <v>178.54</v>
      </c>
      <c r="E162" s="5" vm="908">
        <f ca="1"/>
        <v>180.96</v>
      </c>
      <c r="F162" s="5" vm="909">
        <f ca="1"/>
        <v>23184003</v>
      </c>
      <c r="O162" s="3"/>
    </row>
    <row r="163" spans="1:15" ht="22" x14ac:dyDescent="0.3">
      <c r="A163" s="5" vm="910">
        <f ca="1"/>
        <v>45610</v>
      </c>
      <c r="B163" s="5" vm="911">
        <f ca="1"/>
        <v>178.28</v>
      </c>
      <c r="C163" s="5" vm="912">
        <f ca="1"/>
        <v>175.58</v>
      </c>
      <c r="D163" s="5" vm="913">
        <f ca="1"/>
        <v>174.3218</v>
      </c>
      <c r="E163" s="5" vm="914">
        <f ca="1"/>
        <v>178.82</v>
      </c>
      <c r="F163" s="5" vm="915">
        <f ca="1"/>
        <v>31007457</v>
      </c>
      <c r="O163" s="3"/>
    </row>
    <row r="164" spans="1:15" ht="22" x14ac:dyDescent="0.3">
      <c r="A164" s="5" vm="916">
        <f ca="1"/>
        <v>45611</v>
      </c>
      <c r="B164" s="5" vm="917">
        <f ca="1"/>
        <v>173.73</v>
      </c>
      <c r="C164" s="5" vm="918">
        <f ca="1"/>
        <v>172.49</v>
      </c>
      <c r="D164" s="5" vm="919">
        <f ca="1"/>
        <v>171.22</v>
      </c>
      <c r="E164" s="5" vm="920">
        <f ca="1"/>
        <v>174.14</v>
      </c>
      <c r="F164" s="5" vm="921">
        <f ca="1"/>
        <v>32504649</v>
      </c>
      <c r="O164" s="3"/>
    </row>
    <row r="165" spans="1:15" ht="22" x14ac:dyDescent="0.3">
      <c r="A165" s="5" vm="922">
        <f ca="1"/>
        <v>45614</v>
      </c>
      <c r="B165" s="5" vm="468">
        <f ca="1"/>
        <v>173.42</v>
      </c>
      <c r="C165" s="5" vm="923">
        <f ca="1"/>
        <v>175.3</v>
      </c>
      <c r="D165" s="5" vm="924">
        <f ca="1"/>
        <v>172.9</v>
      </c>
      <c r="E165" s="5" vm="925">
        <f ca="1"/>
        <v>175.43799999999999</v>
      </c>
      <c r="F165" s="5" vm="926">
        <f ca="1"/>
        <v>20206613</v>
      </c>
      <c r="O165" s="3"/>
    </row>
    <row r="166" spans="1:15" ht="22" x14ac:dyDescent="0.3">
      <c r="A166" s="5" vm="927">
        <f ca="1"/>
        <v>45615</v>
      </c>
      <c r="B166" s="5" vm="928">
        <f ca="1"/>
        <v>173.72</v>
      </c>
      <c r="C166" s="5" vm="929">
        <f ca="1"/>
        <v>178.12</v>
      </c>
      <c r="D166" s="5" vm="930">
        <f ca="1"/>
        <v>173.56</v>
      </c>
      <c r="E166" s="5" vm="931">
        <f ca="1"/>
        <v>178.87</v>
      </c>
      <c r="F166" s="5" vm="932">
        <f ca="1"/>
        <v>23434925</v>
      </c>
      <c r="O166" s="3"/>
    </row>
    <row r="167" spans="1:15" ht="22" x14ac:dyDescent="0.3">
      <c r="A167" s="5" vm="933">
        <f ca="1"/>
        <v>45616</v>
      </c>
      <c r="B167" s="5" vm="934">
        <f ca="1"/>
        <v>177.34</v>
      </c>
      <c r="C167" s="5" vm="935">
        <f ca="1"/>
        <v>175.98</v>
      </c>
      <c r="D167" s="5" vm="936">
        <f ca="1"/>
        <v>173.78</v>
      </c>
      <c r="E167" s="5" vm="937">
        <f ca="1"/>
        <v>177.67500000000001</v>
      </c>
      <c r="F167" s="5" vm="938">
        <f ca="1"/>
        <v>18997111</v>
      </c>
      <c r="O167" s="3"/>
    </row>
    <row r="168" spans="1:15" ht="22" x14ac:dyDescent="0.3">
      <c r="A168" s="5" vm="939">
        <f ca="1"/>
        <v>45617</v>
      </c>
      <c r="B168" s="5" vm="940">
        <f ca="1"/>
        <v>173.9</v>
      </c>
      <c r="C168" s="5" vm="941">
        <f ca="1"/>
        <v>167.63</v>
      </c>
      <c r="D168" s="5" vm="942">
        <f ca="1"/>
        <v>163.69999999999999</v>
      </c>
      <c r="E168" s="5" vm="943">
        <f ca="1"/>
        <v>174.13</v>
      </c>
      <c r="F168" s="5" vm="944">
        <f ca="1"/>
        <v>59734379</v>
      </c>
      <c r="O168" s="3"/>
    </row>
    <row r="169" spans="1:15" ht="22" x14ac:dyDescent="0.3">
      <c r="A169" s="5" vm="945">
        <f ca="1"/>
        <v>45618</v>
      </c>
      <c r="B169" s="5" vm="579">
        <f ca="1"/>
        <v>165.85</v>
      </c>
      <c r="C169" s="5" vm="823">
        <f ca="1"/>
        <v>164.76</v>
      </c>
      <c r="D169" s="5" vm="781">
        <f ca="1"/>
        <v>163.9</v>
      </c>
      <c r="E169" s="5" vm="946">
        <f ca="1"/>
        <v>166.46</v>
      </c>
      <c r="F169" s="5" vm="947">
        <f ca="1"/>
        <v>38604587</v>
      </c>
      <c r="O169" s="3"/>
    </row>
    <row r="170" spans="1:15" ht="22" x14ac:dyDescent="0.3">
      <c r="A170" s="5" vm="948">
        <f ca="1"/>
        <v>45621</v>
      </c>
      <c r="B170" s="5" vm="949">
        <f ca="1"/>
        <v>166.09</v>
      </c>
      <c r="C170" s="5" vm="950">
        <f ca="1"/>
        <v>167.65</v>
      </c>
      <c r="D170" s="5" vm="951">
        <f ca="1"/>
        <v>165.60720000000001</v>
      </c>
      <c r="E170" s="5" vm="952">
        <f ca="1"/>
        <v>168.63</v>
      </c>
      <c r="F170" s="5" vm="953">
        <f ca="1"/>
        <v>33135263</v>
      </c>
      <c r="O170" s="3"/>
    </row>
    <row r="171" spans="1:15" ht="22" x14ac:dyDescent="0.3">
      <c r="A171" s="5" vm="954">
        <f ca="1"/>
        <v>45622</v>
      </c>
      <c r="B171" s="5" vm="941">
        <f ca="1"/>
        <v>167.63</v>
      </c>
      <c r="C171" s="5" vm="955">
        <f ca="1"/>
        <v>169.12</v>
      </c>
      <c r="D171" s="5" vm="956">
        <f ca="1"/>
        <v>167.58</v>
      </c>
      <c r="E171" s="5" vm="957">
        <f ca="1"/>
        <v>169.82</v>
      </c>
      <c r="F171" s="5" vm="958">
        <f ca="1"/>
        <v>20486720</v>
      </c>
      <c r="O171" s="3"/>
    </row>
    <row r="172" spans="1:15" ht="22" x14ac:dyDescent="0.3">
      <c r="A172" s="5" vm="959">
        <f ca="1"/>
        <v>45623</v>
      </c>
      <c r="B172" s="5" vm="161">
        <f ca="1"/>
        <v>169</v>
      </c>
      <c r="C172" s="5" vm="960">
        <f ca="1"/>
        <v>169.23</v>
      </c>
      <c r="D172" s="5" vm="961">
        <f ca="1"/>
        <v>168.02</v>
      </c>
      <c r="E172" s="5" vm="962">
        <f ca="1"/>
        <v>169.48320000000001</v>
      </c>
      <c r="F172" s="5" vm="963">
        <f ca="1"/>
        <v>19266511</v>
      </c>
      <c r="O172" s="3"/>
    </row>
    <row r="173" spans="1:15" ht="22" x14ac:dyDescent="0.3">
      <c r="A173" s="5" vm="964">
        <f ca="1"/>
        <v>45625</v>
      </c>
      <c r="B173" s="5" vm="155">
        <f ca="1"/>
        <v>168.5</v>
      </c>
      <c r="C173" s="5" vm="965">
        <f ca="1"/>
        <v>168.95</v>
      </c>
      <c r="D173" s="5" vm="966">
        <f ca="1"/>
        <v>167.16</v>
      </c>
      <c r="E173" s="5" vm="870">
        <f ca="1"/>
        <v>169.43</v>
      </c>
      <c r="F173" s="5" vm="967">
        <f ca="1"/>
        <v>14257244</v>
      </c>
      <c r="O173" s="3"/>
    </row>
    <row r="174" spans="1:15" ht="22" x14ac:dyDescent="0.3">
      <c r="A174" s="5" vm="968">
        <f ca="1"/>
        <v>45628</v>
      </c>
      <c r="B174" s="5" vm="969">
        <f ca="1"/>
        <v>168.76499999999999</v>
      </c>
      <c r="C174" s="5" vm="970">
        <f ca="1"/>
        <v>171.49</v>
      </c>
      <c r="D174" s="5" vm="971">
        <f ca="1"/>
        <v>168.57</v>
      </c>
      <c r="E174" s="5" vm="972">
        <f ca="1"/>
        <v>172.07499999999999</v>
      </c>
      <c r="F174" s="5" vm="973">
        <f ca="1"/>
        <v>23789084</v>
      </c>
      <c r="O174" s="3"/>
    </row>
    <row r="175" spans="1:15" ht="22" x14ac:dyDescent="0.3">
      <c r="A175" s="5" vm="974">
        <f ca="1"/>
        <v>45629</v>
      </c>
      <c r="B175" s="5" vm="970">
        <f ca="1"/>
        <v>171.49</v>
      </c>
      <c r="C175" s="5" vm="975">
        <f ca="1"/>
        <v>171.34</v>
      </c>
      <c r="D175" s="5" vm="976">
        <f ca="1"/>
        <v>170.85</v>
      </c>
      <c r="E175" s="5" vm="977">
        <f ca="1"/>
        <v>172.68</v>
      </c>
      <c r="F175" s="5" vm="978">
        <f ca="1"/>
        <v>22248705</v>
      </c>
      <c r="O175" s="3"/>
    </row>
    <row r="176" spans="1:15" ht="22" x14ac:dyDescent="0.3">
      <c r="A176" s="5" vm="979">
        <f ca="1"/>
        <v>45630</v>
      </c>
      <c r="B176" s="5" vm="980">
        <f ca="1"/>
        <v>171.14500000000001</v>
      </c>
      <c r="C176" s="5" vm="114">
        <f ca="1"/>
        <v>174.37</v>
      </c>
      <c r="D176" s="5" vm="981">
        <f ca="1"/>
        <v>171.06</v>
      </c>
      <c r="E176" s="5" vm="982">
        <f ca="1"/>
        <v>174.91</v>
      </c>
      <c r="F176" s="5" vm="983">
        <f ca="1"/>
        <v>31615137</v>
      </c>
      <c r="O176" s="3"/>
    </row>
    <row r="177" spans="1:15" ht="22" x14ac:dyDescent="0.3">
      <c r="A177" s="5" vm="984">
        <f ca="1"/>
        <v>45631</v>
      </c>
      <c r="B177" s="5" vm="985">
        <f ca="1"/>
        <v>175.36</v>
      </c>
      <c r="C177" s="5" vm="986">
        <f ca="1"/>
        <v>172.64</v>
      </c>
      <c r="D177" s="5" vm="987">
        <f ca="1"/>
        <v>172.33</v>
      </c>
      <c r="E177" s="5" vm="202">
        <f ca="1"/>
        <v>176.06</v>
      </c>
      <c r="F177" s="5" vm="988">
        <f ca="1"/>
        <v>21356243</v>
      </c>
      <c r="O177" s="3"/>
    </row>
    <row r="178" spans="1:15" ht="22" x14ac:dyDescent="0.3">
      <c r="A178" s="5" vm="989">
        <f ca="1"/>
        <v>45632</v>
      </c>
      <c r="B178" s="5" vm="990">
        <f ca="1"/>
        <v>172.03</v>
      </c>
      <c r="C178" s="5" vm="117">
        <f ca="1"/>
        <v>174.71</v>
      </c>
      <c r="D178" s="5" vm="255">
        <f ca="1"/>
        <v>171.86</v>
      </c>
      <c r="E178" s="5" vm="991">
        <f ca="1"/>
        <v>175.08</v>
      </c>
      <c r="F178" s="5" vm="992">
        <f ca="1"/>
        <v>21462393</v>
      </c>
      <c r="O178" s="3"/>
    </row>
    <row r="179" spans="1:15" ht="22" x14ac:dyDescent="0.3">
      <c r="A179" s="5" vm="993">
        <f ca="1"/>
        <v>45635</v>
      </c>
      <c r="B179" s="5" vm="994">
        <f ca="1"/>
        <v>173.96</v>
      </c>
      <c r="C179" s="5" vm="329">
        <f ca="1"/>
        <v>175.37</v>
      </c>
      <c r="D179" s="5" vm="233">
        <f ca="1"/>
        <v>173.65</v>
      </c>
      <c r="E179" s="5" vm="995">
        <f ca="1"/>
        <v>176.26</v>
      </c>
      <c r="F179" s="5" vm="996">
        <f ca="1"/>
        <v>25389631</v>
      </c>
      <c r="O179" s="3"/>
    </row>
    <row r="180" spans="1:15" ht="22" x14ac:dyDescent="0.3">
      <c r="A180" s="5" vm="997">
        <f ca="1"/>
        <v>45636</v>
      </c>
      <c r="B180" s="5" vm="998">
        <f ca="1"/>
        <v>182.845</v>
      </c>
      <c r="C180" s="5" vm="999">
        <f ca="1"/>
        <v>185.17</v>
      </c>
      <c r="D180" s="5" vm="1000">
        <f ca="1"/>
        <v>181.05</v>
      </c>
      <c r="E180" s="5" vm="1001">
        <f ca="1"/>
        <v>186.36</v>
      </c>
      <c r="F180" s="5" vm="1002">
        <f ca="1"/>
        <v>54813022</v>
      </c>
      <c r="O180" s="3"/>
    </row>
    <row r="181" spans="1:15" ht="22" x14ac:dyDescent="0.3">
      <c r="A181" s="5" vm="1003">
        <f ca="1"/>
        <v>45637</v>
      </c>
      <c r="B181" s="5" vm="1004">
        <f ca="1"/>
        <v>185.31</v>
      </c>
      <c r="C181" s="5" vm="1005">
        <f ca="1"/>
        <v>195.4</v>
      </c>
      <c r="D181" s="5" vm="381">
        <f ca="1"/>
        <v>184.85</v>
      </c>
      <c r="E181" s="5" vm="1006">
        <f ca="1"/>
        <v>195.61</v>
      </c>
      <c r="F181" s="5" vm="1007">
        <f ca="1"/>
        <v>67894071</v>
      </c>
      <c r="O181" s="3"/>
    </row>
    <row r="182" spans="1:15" ht="22" x14ac:dyDescent="0.3">
      <c r="A182" s="5" vm="1008">
        <f ca="1"/>
        <v>45638</v>
      </c>
      <c r="B182" s="5" vm="1009">
        <f ca="1"/>
        <v>195</v>
      </c>
      <c r="C182" s="5" vm="1010">
        <f ca="1"/>
        <v>191.96</v>
      </c>
      <c r="D182" s="5" vm="1011">
        <f ca="1"/>
        <v>191.71</v>
      </c>
      <c r="E182" s="5" vm="1012">
        <f ca="1"/>
        <v>195.18</v>
      </c>
      <c r="F182" s="5" vm="1013">
        <f ca="1"/>
        <v>34817486</v>
      </c>
      <c r="O182" s="3"/>
    </row>
    <row r="183" spans="1:15" ht="22" x14ac:dyDescent="0.3">
      <c r="A183" s="5" vm="1014">
        <f ca="1"/>
        <v>45639</v>
      </c>
      <c r="B183" s="5" vm="1015">
        <f ca="1"/>
        <v>191.01</v>
      </c>
      <c r="C183" s="5" vm="1016">
        <f ca="1"/>
        <v>189.82</v>
      </c>
      <c r="D183" s="5" vm="1017">
        <f ca="1"/>
        <v>189.64</v>
      </c>
      <c r="E183" s="5" vm="1018">
        <f ca="1"/>
        <v>192.73</v>
      </c>
      <c r="F183" s="5" vm="1019">
        <f ca="1"/>
        <v>25143495</v>
      </c>
      <c r="O183" s="3"/>
    </row>
    <row r="184" spans="1:15" ht="22" x14ac:dyDescent="0.3">
      <c r="A184" s="5" vm="1020">
        <f ca="1"/>
        <v>45642</v>
      </c>
      <c r="B184" s="5" vm="1021">
        <f ca="1"/>
        <v>192.87</v>
      </c>
      <c r="C184" s="5" vm="1022">
        <f ca="1"/>
        <v>196.66</v>
      </c>
      <c r="D184" s="5" vm="1023">
        <f ca="1"/>
        <v>192.62</v>
      </c>
      <c r="E184" s="5" vm="1024">
        <f ca="1"/>
        <v>199</v>
      </c>
      <c r="F184" s="5" vm="1025">
        <f ca="1"/>
        <v>44934901</v>
      </c>
      <c r="O184" s="3"/>
    </row>
    <row r="185" spans="1:15" ht="22" x14ac:dyDescent="0.3">
      <c r="A185" s="5" vm="1026">
        <f ca="1"/>
        <v>45643</v>
      </c>
      <c r="B185" s="5" vm="1027">
        <f ca="1"/>
        <v>197.25</v>
      </c>
      <c r="C185" s="5" vm="1028">
        <f ca="1"/>
        <v>195.42</v>
      </c>
      <c r="D185" s="5" vm="1029">
        <f ca="1"/>
        <v>194.98</v>
      </c>
      <c r="E185" s="5" vm="1030">
        <f ca="1"/>
        <v>201.42</v>
      </c>
      <c r="F185" s="5" vm="1031">
        <f ca="1"/>
        <v>43504025</v>
      </c>
      <c r="O185" s="3"/>
    </row>
    <row r="186" spans="1:15" ht="22" x14ac:dyDescent="0.3">
      <c r="A186" s="5" vm="1032">
        <f ca="1"/>
        <v>45644</v>
      </c>
      <c r="B186" s="5" vm="1033">
        <f ca="1"/>
        <v>195.22</v>
      </c>
      <c r="C186" s="5" vm="1034">
        <f ca="1"/>
        <v>188.4</v>
      </c>
      <c r="D186" s="5" vm="1035">
        <f ca="1"/>
        <v>187.74</v>
      </c>
      <c r="E186" s="5" vm="1036">
        <f ca="1"/>
        <v>197</v>
      </c>
      <c r="F186" s="5" vm="1037">
        <f ca="1"/>
        <v>34166074</v>
      </c>
      <c r="O186" s="3"/>
    </row>
    <row r="187" spans="1:15" ht="22" x14ac:dyDescent="0.3">
      <c r="A187" s="5" vm="1038">
        <f ca="1"/>
        <v>45645</v>
      </c>
      <c r="B187" s="5" vm="1039">
        <f ca="1"/>
        <v>191.625</v>
      </c>
      <c r="C187" s="5" vm="1040">
        <f ca="1"/>
        <v>188.51</v>
      </c>
      <c r="D187" s="5" vm="1041">
        <f ca="1"/>
        <v>188.38</v>
      </c>
      <c r="E187" s="5" vm="1042">
        <f ca="1"/>
        <v>193.03</v>
      </c>
      <c r="F187" s="5" vm="1043">
        <f ca="1"/>
        <v>32265241</v>
      </c>
      <c r="O187" s="3"/>
    </row>
    <row r="188" spans="1:15" ht="22" x14ac:dyDescent="0.3">
      <c r="A188" s="5" vm="1044">
        <f ca="1"/>
        <v>45646</v>
      </c>
      <c r="B188" s="5" vm="1045">
        <f ca="1"/>
        <v>185.78</v>
      </c>
      <c r="C188" s="5" vm="1046">
        <f ca="1"/>
        <v>191.41</v>
      </c>
      <c r="D188" s="5" vm="1047">
        <f ca="1"/>
        <v>185.22</v>
      </c>
      <c r="E188" s="5" vm="1048">
        <f ca="1"/>
        <v>192.89</v>
      </c>
      <c r="F188" s="5" vm="1049">
        <f ca="1"/>
        <v>63462934</v>
      </c>
      <c r="O188" s="3"/>
    </row>
    <row r="189" spans="1:15" ht="22" x14ac:dyDescent="0.3">
      <c r="A189" s="5" vm="1050">
        <f ca="1"/>
        <v>45649</v>
      </c>
      <c r="B189" s="5" vm="1023">
        <f ca="1"/>
        <v>192.62</v>
      </c>
      <c r="C189" s="5" vm="1051">
        <f ca="1"/>
        <v>194.63</v>
      </c>
      <c r="D189" s="5" vm="1052">
        <f ca="1"/>
        <v>190.15</v>
      </c>
      <c r="E189" s="5" vm="1053">
        <f ca="1"/>
        <v>195.1</v>
      </c>
      <c r="F189" s="5" vm="1054">
        <f ca="1"/>
        <v>25675014</v>
      </c>
      <c r="O189" s="3"/>
    </row>
    <row r="190" spans="1:15" ht="22" x14ac:dyDescent="0.3">
      <c r="A190" s="5" vm="1055">
        <f ca="1"/>
        <v>45650</v>
      </c>
      <c r="B190" s="5" vm="1056">
        <f ca="1"/>
        <v>194.84</v>
      </c>
      <c r="C190" s="5" vm="1057">
        <f ca="1"/>
        <v>196.11</v>
      </c>
      <c r="D190" s="5" vm="1058">
        <f ca="1"/>
        <v>193.78</v>
      </c>
      <c r="E190" s="5" vm="1057">
        <f ca="1"/>
        <v>196.11</v>
      </c>
      <c r="F190" s="5" vm="1059">
        <f ca="1"/>
        <v>10403259</v>
      </c>
      <c r="O190" s="3"/>
    </row>
    <row r="191" spans="1:15" ht="22" x14ac:dyDescent="0.3">
      <c r="A191" s="5" vm="1060">
        <f ca="1"/>
        <v>45652</v>
      </c>
      <c r="B191" s="5" vm="1061">
        <f ca="1"/>
        <v>195.15</v>
      </c>
      <c r="C191" s="5" vm="1062">
        <f ca="1"/>
        <v>195.6</v>
      </c>
      <c r="D191" s="5" vm="1063">
        <f ca="1"/>
        <v>194.375</v>
      </c>
      <c r="E191" s="5" vm="1064">
        <f ca="1"/>
        <v>196.74799999999999</v>
      </c>
      <c r="F191" s="5" vm="1065">
        <f ca="1"/>
        <v>12057210</v>
      </c>
      <c r="O191" s="3"/>
    </row>
    <row r="192" spans="1:15" ht="22" x14ac:dyDescent="0.3">
      <c r="A192" s="5" vm="1066">
        <f ca="1"/>
        <v>45653</v>
      </c>
      <c r="B192" s="5" vm="1067">
        <f ca="1"/>
        <v>194.95</v>
      </c>
      <c r="C192" s="5" vm="1068">
        <f ca="1"/>
        <v>192.76</v>
      </c>
      <c r="D192" s="5" vm="1069">
        <f ca="1"/>
        <v>190.65</v>
      </c>
      <c r="E192" s="5" vm="1070">
        <f ca="1"/>
        <v>195.32</v>
      </c>
      <c r="F192" s="5" vm="1071">
        <f ca="1"/>
        <v>18891362</v>
      </c>
      <c r="O192" s="3"/>
    </row>
    <row r="193" spans="1:15" ht="22" x14ac:dyDescent="0.3">
      <c r="A193" s="5" vm="1072">
        <f ca="1"/>
        <v>45656</v>
      </c>
      <c r="B193" s="5" vm="1073">
        <f ca="1"/>
        <v>189.8</v>
      </c>
      <c r="C193" s="5" vm="1074">
        <f ca="1"/>
        <v>191.24</v>
      </c>
      <c r="D193" s="5" vm="1075">
        <f ca="1"/>
        <v>189.12</v>
      </c>
      <c r="E193" s="5" vm="1076">
        <f ca="1"/>
        <v>192.55</v>
      </c>
      <c r="F193" s="5" vm="1077">
        <f ca="1"/>
        <v>14264659</v>
      </c>
      <c r="O193" s="3"/>
    </row>
    <row r="194" spans="1:15" ht="22" x14ac:dyDescent="0.3">
      <c r="A194" s="5" vm="1078">
        <f ca="1"/>
        <v>45657</v>
      </c>
      <c r="B194" s="5" vm="1079">
        <f ca="1"/>
        <v>191.07499999999999</v>
      </c>
      <c r="C194" s="5" vm="1080">
        <f ca="1"/>
        <v>189.3</v>
      </c>
      <c r="D194" s="5" vm="1040">
        <f ca="1"/>
        <v>188.51</v>
      </c>
      <c r="E194" s="5" vm="1010">
        <f ca="1"/>
        <v>191.96</v>
      </c>
      <c r="F194" s="5" vm="1081">
        <f ca="1"/>
        <v>17466919</v>
      </c>
      <c r="O194" s="3"/>
    </row>
    <row r="195" spans="1:15" ht="22" x14ac:dyDescent="0.3">
      <c r="A195" s="5" vm="1082">
        <f ca="1"/>
        <v>45659</v>
      </c>
      <c r="B195" s="5" vm="1069">
        <f ca="1"/>
        <v>190.65</v>
      </c>
      <c r="C195" s="5" vm="1083">
        <f ca="1"/>
        <v>189.43</v>
      </c>
      <c r="D195" s="5" vm="1084">
        <f ca="1"/>
        <v>187.5</v>
      </c>
      <c r="E195" s="5" vm="1085">
        <f ca="1"/>
        <v>192</v>
      </c>
      <c r="F195" s="5" vm="1086">
        <f ca="1"/>
        <v>20370828</v>
      </c>
      <c r="O195" s="3"/>
    </row>
    <row r="196" spans="1:15" ht="22" x14ac:dyDescent="0.3">
      <c r="A196" s="5" vm="1087">
        <f ca="1"/>
        <v>45660</v>
      </c>
      <c r="B196" s="5" vm="1088">
        <f ca="1"/>
        <v>191.37</v>
      </c>
      <c r="C196" s="5" vm="1089">
        <f ca="1"/>
        <v>191.79</v>
      </c>
      <c r="D196" s="5" vm="1090">
        <f ca="1"/>
        <v>189.97499999999999</v>
      </c>
      <c r="E196" s="5" vm="1091">
        <f ca="1"/>
        <v>193.21</v>
      </c>
      <c r="F196" s="5" vm="1092">
        <f ca="1"/>
        <v>18596159</v>
      </c>
      <c r="O196" s="3"/>
    </row>
    <row r="197" spans="1:15" ht="22" x14ac:dyDescent="0.3">
      <c r="A197" s="5" vm="1093">
        <f ca="1"/>
        <v>45663</v>
      </c>
      <c r="B197" s="5" vm="1094">
        <f ca="1"/>
        <v>193.98</v>
      </c>
      <c r="C197" s="5" vm="1095">
        <f ca="1"/>
        <v>196.87</v>
      </c>
      <c r="D197" s="5" vm="1096">
        <f ca="1"/>
        <v>193.85</v>
      </c>
      <c r="E197" s="5" vm="1097">
        <f ca="1"/>
        <v>198.22219999999999</v>
      </c>
      <c r="F197" s="5" vm="1098">
        <f ca="1"/>
        <v>29563638</v>
      </c>
      <c r="O197" s="3"/>
    </row>
    <row r="198" spans="1:15" ht="22" x14ac:dyDescent="0.3">
      <c r="A198" s="5" vm="1099">
        <f ca="1"/>
        <v>45664</v>
      </c>
      <c r="B198" s="5" vm="1100">
        <f ca="1"/>
        <v>197.11</v>
      </c>
      <c r="C198" s="5" vm="1101">
        <f ca="1"/>
        <v>195.49</v>
      </c>
      <c r="D198" s="5" vm="1102">
        <f ca="1"/>
        <v>194.6</v>
      </c>
      <c r="E198" s="5" vm="1103">
        <f ca="1"/>
        <v>201</v>
      </c>
      <c r="F198" s="5" vm="1104">
        <f ca="1"/>
        <v>26487244</v>
      </c>
      <c r="O198" s="3"/>
    </row>
    <row r="199" spans="1:15" ht="22" x14ac:dyDescent="0.3">
      <c r="A199" s="5" vm="1105">
        <f ca="1"/>
        <v>45665</v>
      </c>
      <c r="B199" s="5" vm="1106">
        <f ca="1"/>
        <v>192.57</v>
      </c>
      <c r="C199" s="5" vm="1107">
        <f ca="1"/>
        <v>193.95</v>
      </c>
      <c r="D199" s="5" vm="1108">
        <f ca="1"/>
        <v>192.38</v>
      </c>
      <c r="E199" s="5" vm="1109">
        <f ca="1"/>
        <v>196.29</v>
      </c>
      <c r="F199" s="5" vm="1110">
        <f ca="1"/>
        <v>24864766</v>
      </c>
      <c r="O199" s="3"/>
    </row>
    <row r="200" spans="1:15" ht="22" x14ac:dyDescent="0.3">
      <c r="A200" s="5" vm="1111">
        <f ca="1"/>
        <v>45667</v>
      </c>
      <c r="B200" s="5" vm="1112">
        <f ca="1"/>
        <v>194.29499999999999</v>
      </c>
      <c r="C200" s="5" vm="1113">
        <f ca="1"/>
        <v>192.04</v>
      </c>
      <c r="D200" s="5" vm="399">
        <f ca="1"/>
        <v>190.31</v>
      </c>
      <c r="E200" s="5" vm="1114">
        <f ca="1"/>
        <v>196.52</v>
      </c>
      <c r="F200" s="5" vm="1115">
        <f ca="1"/>
        <v>26665206</v>
      </c>
      <c r="O200" s="3"/>
    </row>
    <row r="201" spans="1:15" ht="22" x14ac:dyDescent="0.3">
      <c r="A201" s="5" vm="1116">
        <f ca="1"/>
        <v>45670</v>
      </c>
      <c r="B201" s="5" vm="1117">
        <f ca="1"/>
        <v>190.07</v>
      </c>
      <c r="C201" s="5" vm="1015">
        <f ca="1"/>
        <v>191.01</v>
      </c>
      <c r="D201" s="5" vm="424">
        <f ca="1"/>
        <v>187.36</v>
      </c>
      <c r="E201" s="5" vm="406">
        <f ca="1"/>
        <v>191.18</v>
      </c>
      <c r="F201" s="5" vm="1118">
        <f ca="1"/>
        <v>21823699</v>
      </c>
      <c r="O201" s="3"/>
    </row>
    <row r="202" spans="1:15" ht="22" x14ac:dyDescent="0.3">
      <c r="A202" s="5" vm="1119">
        <f ca="1"/>
        <v>45671</v>
      </c>
      <c r="B202" s="5" vm="1074">
        <f ca="1"/>
        <v>191.24</v>
      </c>
      <c r="C202" s="5" vm="1120">
        <f ca="1"/>
        <v>189.66</v>
      </c>
      <c r="D202" s="5" vm="1121">
        <f ca="1"/>
        <v>188.3082</v>
      </c>
      <c r="E202" s="5" vm="1122">
        <f ca="1"/>
        <v>191.98</v>
      </c>
      <c r="F202" s="5" vm="1123">
        <f ca="1"/>
        <v>17174854</v>
      </c>
      <c r="O202" s="3"/>
    </row>
    <row r="203" spans="1:15" ht="22" x14ac:dyDescent="0.3">
      <c r="A203" s="5" vm="1124">
        <f ca="1"/>
        <v>45672</v>
      </c>
      <c r="B203" s="5" vm="1125">
        <f ca="1"/>
        <v>193.09</v>
      </c>
      <c r="C203" s="5" vm="1126">
        <f ca="1"/>
        <v>195.55</v>
      </c>
      <c r="D203" s="5" vm="1127">
        <f ca="1"/>
        <v>191.86</v>
      </c>
      <c r="E203" s="5" vm="1128">
        <f ca="1"/>
        <v>196.36</v>
      </c>
      <c r="F203" s="5" vm="1129">
        <f ca="1"/>
        <v>21775969</v>
      </c>
      <c r="O203" s="3"/>
    </row>
    <row r="204" spans="1:15" ht="22" x14ac:dyDescent="0.3">
      <c r="A204" s="5" vm="1130">
        <f ca="1"/>
        <v>45673</v>
      </c>
      <c r="B204" s="5" vm="1131">
        <f ca="1"/>
        <v>194.14</v>
      </c>
      <c r="C204" s="5" vm="1132">
        <f ca="1"/>
        <v>192.91</v>
      </c>
      <c r="D204" s="5" vm="1133">
        <f ca="1"/>
        <v>192.81</v>
      </c>
      <c r="E204" s="5" vm="1134">
        <f ca="1"/>
        <v>195.48</v>
      </c>
      <c r="F204" s="5" vm="1135">
        <f ca="1"/>
        <v>17815432</v>
      </c>
      <c r="O204" s="3"/>
    </row>
    <row r="205" spans="1:15" ht="22" x14ac:dyDescent="0.3">
      <c r="A205" s="5" vm="1136">
        <f ca="1"/>
        <v>45674</v>
      </c>
      <c r="B205" s="5" vm="1137">
        <f ca="1"/>
        <v>196.53</v>
      </c>
      <c r="C205" s="5" vm="1138">
        <f ca="1"/>
        <v>196</v>
      </c>
      <c r="D205" s="5" vm="1139">
        <f ca="1"/>
        <v>193.75</v>
      </c>
      <c r="E205" s="5" vm="1140">
        <f ca="1"/>
        <v>197.23</v>
      </c>
      <c r="F205" s="5" vm="1141">
        <f ca="1"/>
        <v>27735089</v>
      </c>
      <c r="O205" s="3"/>
    </row>
    <row r="206" spans="1:15" ht="22" x14ac:dyDescent="0.3">
      <c r="A206" s="5" vm="1142">
        <f ca="1"/>
        <v>45678</v>
      </c>
      <c r="B206" s="5" vm="1143">
        <f ca="1"/>
        <v>199.07</v>
      </c>
      <c r="C206" s="5" vm="1144">
        <f ca="1"/>
        <v>198.05</v>
      </c>
      <c r="D206" s="5" vm="1145">
        <f ca="1"/>
        <v>197.87</v>
      </c>
      <c r="E206" s="5" vm="1146">
        <f ca="1"/>
        <v>202.29</v>
      </c>
      <c r="F206" s="5" vm="1147">
        <f ca="1"/>
        <v>29971292</v>
      </c>
      <c r="O206" s="3"/>
    </row>
    <row r="207" spans="1:15" ht="22" x14ac:dyDescent="0.3">
      <c r="A207" s="5" vm="1148">
        <f ca="1"/>
        <v>45679</v>
      </c>
      <c r="B207" s="5" vm="1149">
        <f ca="1"/>
        <v>199.06</v>
      </c>
      <c r="C207" s="5" vm="1150">
        <f ca="1"/>
        <v>198.37</v>
      </c>
      <c r="D207" s="5" vm="1151">
        <f ca="1"/>
        <v>197.53</v>
      </c>
      <c r="E207" s="5" vm="1152">
        <f ca="1"/>
        <v>200.48</v>
      </c>
      <c r="F207" s="5" vm="1153">
        <f ca="1"/>
        <v>26200617</v>
      </c>
      <c r="O207" s="3"/>
    </row>
    <row r="208" spans="1:15" ht="22" x14ac:dyDescent="0.3">
      <c r="A208" s="5" vm="1154">
        <f ca="1"/>
        <v>45680</v>
      </c>
      <c r="B208" s="5" vm="1155">
        <f ca="1"/>
        <v>198.14</v>
      </c>
      <c r="C208" s="5" vm="1156">
        <f ca="1"/>
        <v>197.98</v>
      </c>
      <c r="D208" s="5" vm="1157">
        <f ca="1"/>
        <v>195.2</v>
      </c>
      <c r="E208" s="5" vm="1158">
        <f ca="1"/>
        <v>200.3</v>
      </c>
      <c r="F208" s="5" vm="1159">
        <f ca="1"/>
        <v>26951357</v>
      </c>
      <c r="O208" s="3"/>
    </row>
    <row r="209" spans="1:15" ht="22" x14ac:dyDescent="0.3">
      <c r="A209" s="5" vm="1160">
        <f ca="1"/>
        <v>45681</v>
      </c>
      <c r="B209" s="5" vm="1161">
        <f ca="1"/>
        <v>198.1</v>
      </c>
      <c r="C209" s="5" vm="1162">
        <f ca="1"/>
        <v>200.21</v>
      </c>
      <c r="D209" s="5" vm="1163">
        <f ca="1"/>
        <v>198</v>
      </c>
      <c r="E209" s="5" vm="1164">
        <f ca="1"/>
        <v>200.9</v>
      </c>
      <c r="F209" s="5" vm="1165">
        <f ca="1"/>
        <v>23877521</v>
      </c>
      <c r="O209" s="3"/>
    </row>
    <row r="210" spans="1:15" ht="22" x14ac:dyDescent="0.3">
      <c r="A210" s="5" vm="1166">
        <f ca="1"/>
        <v>45684</v>
      </c>
      <c r="B210" s="5" vm="1167">
        <f ca="1"/>
        <v>192.41</v>
      </c>
      <c r="C210" s="5" vm="1168">
        <f ca="1"/>
        <v>191.81</v>
      </c>
      <c r="D210" s="5" vm="1169">
        <f ca="1"/>
        <v>190.73</v>
      </c>
      <c r="E210" s="5" vm="1170">
        <f ca="1"/>
        <v>196.88</v>
      </c>
      <c r="F210" s="5" vm="1171">
        <f ca="1"/>
        <v>41728893</v>
      </c>
      <c r="O210" s="3"/>
    </row>
    <row r="211" spans="1:15" ht="22" x14ac:dyDescent="0.3">
      <c r="A211" s="5" vm="1172">
        <f ca="1"/>
        <v>45685</v>
      </c>
      <c r="B211" s="5" vm="1173">
        <f ca="1"/>
        <v>192.745</v>
      </c>
      <c r="C211" s="5" vm="1174">
        <f ca="1"/>
        <v>195.3</v>
      </c>
      <c r="D211" s="5" vm="1175">
        <f ca="1"/>
        <v>190.68</v>
      </c>
      <c r="E211" s="5" vm="1134">
        <f ca="1"/>
        <v>195.48</v>
      </c>
      <c r="F211" s="5" vm="1176">
        <f ca="1"/>
        <v>24157929</v>
      </c>
      <c r="O211" s="3"/>
    </row>
    <row r="212" spans="1:15" ht="22" x14ac:dyDescent="0.3">
      <c r="A212" s="5" vm="1177">
        <f ca="1"/>
        <v>45686</v>
      </c>
      <c r="B212" s="5" vm="1178">
        <f ca="1"/>
        <v>195.55500000000001</v>
      </c>
      <c r="C212" s="5" vm="1179">
        <f ca="1"/>
        <v>195.41</v>
      </c>
      <c r="D212" s="5" vm="1180">
        <f ca="1"/>
        <v>193.43</v>
      </c>
      <c r="E212" s="5" vm="1181">
        <f ca="1"/>
        <v>196.785</v>
      </c>
      <c r="F212" s="5" vm="1182">
        <f ca="1"/>
        <v>18218256</v>
      </c>
      <c r="O212" s="3"/>
    </row>
    <row r="213" spans="1:15" ht="22" x14ac:dyDescent="0.3">
      <c r="A213" s="5" vm="1183">
        <f ca="1"/>
        <v>45687</v>
      </c>
      <c r="B213" s="5" vm="1163">
        <f ca="1"/>
        <v>198</v>
      </c>
      <c r="C213" s="5" vm="1184">
        <f ca="1"/>
        <v>200.87</v>
      </c>
      <c r="D213" s="5" vm="1185">
        <f ca="1"/>
        <v>197.67</v>
      </c>
      <c r="E213" s="5" vm="1186">
        <f ca="1"/>
        <v>201.4</v>
      </c>
      <c r="F213" s="5" vm="1187">
        <f ca="1"/>
        <v>24354684</v>
      </c>
      <c r="O213" s="3"/>
    </row>
    <row r="214" spans="1:15" ht="22" x14ac:dyDescent="0.3">
      <c r="A214" s="5" vm="1188">
        <f ca="1"/>
        <v>45688</v>
      </c>
      <c r="B214" s="5" vm="1189">
        <f ca="1"/>
        <v>202</v>
      </c>
      <c r="C214" s="5" vm="1190">
        <f ca="1"/>
        <v>204.02</v>
      </c>
      <c r="D214" s="5" vm="1191">
        <f ca="1"/>
        <v>201.8</v>
      </c>
      <c r="E214" s="5" vm="1192">
        <f ca="1"/>
        <v>205.48</v>
      </c>
      <c r="F214" s="5" vm="1193">
        <f ca="1"/>
        <v>32041952</v>
      </c>
      <c r="O214" s="3"/>
    </row>
    <row r="215" spans="1:15" ht="22" x14ac:dyDescent="0.3">
      <c r="A215" s="5" vm="1194">
        <f ca="1"/>
        <v>45691</v>
      </c>
      <c r="B215" s="5" vm="1195">
        <f ca="1"/>
        <v>200.69</v>
      </c>
      <c r="C215" s="5" vm="1196">
        <f ca="1"/>
        <v>201.23</v>
      </c>
      <c r="D215" s="5" vm="1197">
        <f ca="1"/>
        <v>200.1</v>
      </c>
      <c r="E215" s="5" vm="1198">
        <f ca="1"/>
        <v>203.75</v>
      </c>
      <c r="F215" s="5" vm="1199">
        <f ca="1"/>
        <v>27838348</v>
      </c>
      <c r="O215" s="3"/>
    </row>
    <row r="216" spans="1:15" ht="22" x14ac:dyDescent="0.3">
      <c r="A216" s="5" vm="1200">
        <f ca="1"/>
        <v>45692</v>
      </c>
      <c r="B216" s="5" vm="1201">
        <f ca="1"/>
        <v>203.39</v>
      </c>
      <c r="C216" s="5" vm="1202">
        <f ca="1"/>
        <v>206.38</v>
      </c>
      <c r="D216" s="5" vm="1203">
        <f ca="1"/>
        <v>202.81</v>
      </c>
      <c r="E216" s="5" vm="1204">
        <f ca="1"/>
        <v>207.05</v>
      </c>
      <c r="F216" s="5" vm="1205">
        <f ca="1"/>
        <v>43856425</v>
      </c>
      <c r="O216" s="3"/>
    </row>
    <row r="217" spans="1:15" ht="22" x14ac:dyDescent="0.3">
      <c r="A217" s="5" vm="1206">
        <f ca="1"/>
        <v>45693</v>
      </c>
      <c r="B217" s="5" vm="1207">
        <f ca="1"/>
        <v>191.07</v>
      </c>
      <c r="C217" s="5" vm="1208">
        <f ca="1"/>
        <v>191.33</v>
      </c>
      <c r="D217" s="5" vm="1209">
        <f ca="1"/>
        <v>188.03</v>
      </c>
      <c r="E217" s="5" vm="1210">
        <f ca="1"/>
        <v>192.75</v>
      </c>
      <c r="F217" s="5" vm="1211">
        <f ca="1"/>
        <v>70461770</v>
      </c>
      <c r="O217" s="3"/>
    </row>
    <row r="218" spans="1:15" ht="22" x14ac:dyDescent="0.3">
      <c r="A218" s="5" vm="1212">
        <f ca="1"/>
        <v>45694</v>
      </c>
      <c r="B218" s="5" vm="1213">
        <f ca="1"/>
        <v>189.5</v>
      </c>
      <c r="C218" s="5" vm="1214">
        <f ca="1"/>
        <v>191.6</v>
      </c>
      <c r="D218" s="5" vm="401">
        <f ca="1"/>
        <v>188.72</v>
      </c>
      <c r="E218" s="5" vm="1215">
        <f ca="1"/>
        <v>192.1</v>
      </c>
      <c r="F218" s="5" vm="1216">
        <f ca="1"/>
        <v>29297442</v>
      </c>
      <c r="O218" s="3"/>
    </row>
    <row r="219" spans="1:15" ht="22" x14ac:dyDescent="0.3">
      <c r="A219" s="5" vm="1217">
        <f ca="1"/>
        <v>45695</v>
      </c>
      <c r="B219" s="5" vm="1218">
        <f ca="1"/>
        <v>191.05</v>
      </c>
      <c r="C219" s="5" vm="1219">
        <f ca="1"/>
        <v>185.34</v>
      </c>
      <c r="D219" s="5" vm="1220">
        <f ca="1"/>
        <v>183.24</v>
      </c>
      <c r="E219" s="5" vm="406">
        <f ca="1"/>
        <v>191.18</v>
      </c>
      <c r="F219" s="5" vm="1221">
        <f ca="1"/>
        <v>49314961</v>
      </c>
      <c r="O219" s="3"/>
    </row>
    <row r="220" spans="1:15" ht="22" x14ac:dyDescent="0.3">
      <c r="A220" s="5" vm="1222">
        <f ca="1"/>
        <v>45698</v>
      </c>
      <c r="B220" s="5" vm="1223">
        <f ca="1"/>
        <v>187.35</v>
      </c>
      <c r="C220" s="5" vm="1224">
        <f ca="1"/>
        <v>186.47</v>
      </c>
      <c r="D220" s="5" vm="1225">
        <f ca="1"/>
        <v>185.86</v>
      </c>
      <c r="E220" s="5" vm="1226">
        <f ca="1"/>
        <v>188.2</v>
      </c>
      <c r="F220" s="5" vm="1227">
        <f ca="1"/>
        <v>23105649</v>
      </c>
      <c r="O220" s="3"/>
    </row>
    <row r="221" spans="1:15" ht="22" x14ac:dyDescent="0.3">
      <c r="A221" s="5" vm="1228">
        <f ca="1"/>
        <v>45699</v>
      </c>
      <c r="B221" s="5" vm="1229">
        <f ca="1"/>
        <v>185.03</v>
      </c>
      <c r="C221" s="5" vm="1230">
        <f ca="1"/>
        <v>185.32</v>
      </c>
      <c r="D221" s="5" vm="1231">
        <f ca="1"/>
        <v>184.28</v>
      </c>
      <c r="E221" s="5" vm="1232">
        <f ca="1"/>
        <v>186.94</v>
      </c>
      <c r="F221" s="5" vm="1233">
        <f ca="1"/>
        <v>21239519</v>
      </c>
      <c r="O221" s="3"/>
    </row>
    <row r="222" spans="1:15" ht="22" x14ac:dyDescent="0.3">
      <c r="A222" s="5" vm="1234">
        <f ca="1"/>
        <v>45700</v>
      </c>
      <c r="B222" s="5" vm="1235">
        <f ca="1"/>
        <v>183.22</v>
      </c>
      <c r="C222" s="5" vm="456">
        <f ca="1"/>
        <v>183.61</v>
      </c>
      <c r="D222" s="5" vm="1236">
        <f ca="1"/>
        <v>181.83</v>
      </c>
      <c r="E222" s="5" vm="1237">
        <f ca="1"/>
        <v>185.11</v>
      </c>
      <c r="F222" s="5" vm="1238">
        <f ca="1"/>
        <v>22072559</v>
      </c>
      <c r="O222" s="3"/>
    </row>
    <row r="223" spans="1:15" ht="22" x14ac:dyDescent="0.3">
      <c r="A223" s="5" vm="1239">
        <f ca="1"/>
        <v>45701</v>
      </c>
      <c r="B223" s="5" vm="364">
        <f ca="1"/>
        <v>184.32</v>
      </c>
      <c r="C223" s="5" vm="1240">
        <f ca="1"/>
        <v>186.14</v>
      </c>
      <c r="D223" s="5" vm="1241">
        <f ca="1"/>
        <v>183.14</v>
      </c>
      <c r="E223" s="5" vm="1242">
        <f ca="1"/>
        <v>186.28</v>
      </c>
      <c r="F223" s="5" vm="1243">
        <f ca="1"/>
        <v>21402523</v>
      </c>
      <c r="O223" s="3"/>
    </row>
    <row r="224" spans="1:15" ht="22" x14ac:dyDescent="0.3">
      <c r="A224" s="5" vm="1244">
        <f ca="1"/>
        <v>45702</v>
      </c>
      <c r="B224" s="5" vm="1245">
        <f ca="1"/>
        <v>185.05500000000001</v>
      </c>
      <c r="C224" s="5" vm="1246">
        <f ca="1"/>
        <v>185.23</v>
      </c>
      <c r="D224" s="5" vm="364">
        <f ca="1"/>
        <v>184.32</v>
      </c>
      <c r="E224" s="5" vm="1247">
        <f ca="1"/>
        <v>186.4</v>
      </c>
      <c r="F224" s="5" vm="1248">
        <f ca="1"/>
        <v>20448437</v>
      </c>
      <c r="O224" s="3"/>
    </row>
    <row r="225" spans="1:15" ht="22" x14ac:dyDescent="0.3">
      <c r="A225" s="5" vm="1249">
        <f ca="1"/>
        <v>45706</v>
      </c>
      <c r="B225" s="5" vm="1250">
        <f ca="1"/>
        <v>185.6</v>
      </c>
      <c r="C225" s="5" vm="1251">
        <f ca="1"/>
        <v>183.77</v>
      </c>
      <c r="D225" s="5" vm="1252">
        <f ca="1"/>
        <v>181.74010000000001</v>
      </c>
      <c r="E225" s="5" vm="1253">
        <f ca="1"/>
        <v>185.96</v>
      </c>
      <c r="F225" s="5" vm="1254">
        <f ca="1"/>
        <v>29916675</v>
      </c>
      <c r="O225" s="3"/>
    </row>
    <row r="226" spans="1:15" ht="22" x14ac:dyDescent="0.3">
      <c r="A226" s="5" vm="1255">
        <f ca="1"/>
        <v>45707</v>
      </c>
      <c r="B226" s="5" vm="1256">
        <f ca="1"/>
        <v>184.07</v>
      </c>
      <c r="C226" s="5" vm="1257">
        <f ca="1"/>
        <v>185.27</v>
      </c>
      <c r="D226" s="5" vm="1258">
        <f ca="1"/>
        <v>183.59</v>
      </c>
      <c r="E226" s="5" vm="1259">
        <f ca="1"/>
        <v>185.46</v>
      </c>
      <c r="F226" s="5" vm="1260">
        <f ca="1"/>
        <v>19549396</v>
      </c>
      <c r="O226" s="3"/>
    </row>
    <row r="227" spans="1:15" ht="22" x14ac:dyDescent="0.3">
      <c r="A227" s="5" vm="1261">
        <f ca="1"/>
        <v>45708</v>
      </c>
      <c r="B227" s="5" vm="1262">
        <f ca="1"/>
        <v>184.8</v>
      </c>
      <c r="C227" s="5" vm="1263">
        <f ca="1"/>
        <v>184.56</v>
      </c>
      <c r="D227" s="5" vm="1264">
        <f ca="1"/>
        <v>182.72</v>
      </c>
      <c r="E227" s="5" vm="1004">
        <f ca="1"/>
        <v>185.31</v>
      </c>
      <c r="F227" s="5" vm="1265">
        <f ca="1"/>
        <v>20441462</v>
      </c>
      <c r="O227" s="3"/>
    </row>
    <row r="228" spans="1:15" ht="22" x14ac:dyDescent="0.3">
      <c r="A228" s="5" vm="1266">
        <f ca="1"/>
        <v>45709</v>
      </c>
      <c r="B228" s="5" vm="1267">
        <f ca="1"/>
        <v>185.15</v>
      </c>
      <c r="C228" s="5" vm="1268">
        <f ca="1"/>
        <v>179.66</v>
      </c>
      <c r="D228" s="5" vm="1269">
        <f ca="1"/>
        <v>179.08</v>
      </c>
      <c r="E228" s="5" vm="1219">
        <f ca="1"/>
        <v>185.34</v>
      </c>
      <c r="F228" s="5" vm="1270">
        <f ca="1"/>
        <v>35199239</v>
      </c>
      <c r="O228" s="3"/>
    </row>
    <row r="229" spans="1:15" ht="22" x14ac:dyDescent="0.3">
      <c r="A229" s="5" vm="1271">
        <f ca="1"/>
        <v>45712</v>
      </c>
      <c r="B229" s="5" vm="1272">
        <f ca="1"/>
        <v>181.99</v>
      </c>
      <c r="C229" s="5" vm="1273">
        <f ca="1"/>
        <v>179.25</v>
      </c>
      <c r="D229" s="5" vm="1274">
        <f ca="1"/>
        <v>178.88499999999999</v>
      </c>
      <c r="E229" s="5" vm="1275">
        <f ca="1"/>
        <v>183.12</v>
      </c>
      <c r="F229" s="5" vm="1276">
        <f ca="1"/>
        <v>29854206</v>
      </c>
      <c r="O229" s="3"/>
    </row>
    <row r="230" spans="1:15" ht="22" x14ac:dyDescent="0.3">
      <c r="A230" s="5" vm="1277">
        <f ca="1"/>
        <v>45713</v>
      </c>
      <c r="B230" s="5" vm="1278">
        <f ca="1"/>
        <v>178.04</v>
      </c>
      <c r="C230" s="5" vm="1279">
        <f ca="1"/>
        <v>175.42</v>
      </c>
      <c r="D230" s="5" vm="1280">
        <f ca="1"/>
        <v>174.69390000000001</v>
      </c>
      <c r="E230" s="5" vm="1281">
        <f ca="1"/>
        <v>178.74</v>
      </c>
      <c r="F230" s="5" vm="1282">
        <f ca="1"/>
        <v>41913411</v>
      </c>
      <c r="O230" s="3"/>
    </row>
    <row r="231" spans="1:15" ht="22" x14ac:dyDescent="0.3">
      <c r="A231" s="5" vm="1283">
        <f ca="1"/>
        <v>45714</v>
      </c>
      <c r="B231" s="5" vm="1284">
        <f ca="1"/>
        <v>175.07</v>
      </c>
      <c r="C231" s="5" vm="1285">
        <f ca="1"/>
        <v>172.73</v>
      </c>
      <c r="D231" s="5" vm="1286">
        <f ca="1"/>
        <v>171.58070000000001</v>
      </c>
      <c r="E231" s="5" vm="209">
        <f ca="1"/>
        <v>176.08</v>
      </c>
      <c r="F231" s="5" vm="1287">
        <f ca="1"/>
        <v>35431268</v>
      </c>
      <c r="O231" s="3"/>
    </row>
    <row r="232" spans="1:15" ht="22" x14ac:dyDescent="0.3">
      <c r="A232" s="5" vm="1288">
        <f ca="1"/>
        <v>45715</v>
      </c>
      <c r="B232" s="5" vm="1289">
        <f ca="1"/>
        <v>173.99</v>
      </c>
      <c r="C232" s="5" vm="155">
        <f ca="1"/>
        <v>168.5</v>
      </c>
      <c r="D232" s="5" vm="1290">
        <f ca="1"/>
        <v>167.94</v>
      </c>
      <c r="E232" s="5" vm="1291">
        <f ca="1"/>
        <v>174.56</v>
      </c>
      <c r="F232" s="5" vm="1292">
        <f ca="1"/>
        <v>39991015</v>
      </c>
      <c r="O232" s="3"/>
    </row>
    <row r="233" spans="1:15" ht="22" x14ac:dyDescent="0.3">
      <c r="A233" s="5" vm="1293">
        <f ca="1"/>
        <v>45716</v>
      </c>
      <c r="B233" s="5" vm="1294">
        <f ca="1"/>
        <v>168.68</v>
      </c>
      <c r="C233" s="5" vm="1295">
        <f ca="1"/>
        <v>170.28</v>
      </c>
      <c r="D233" s="5" vm="1296">
        <f ca="1"/>
        <v>166.77</v>
      </c>
      <c r="E233" s="5" vm="1297">
        <f ca="1"/>
        <v>170.61</v>
      </c>
      <c r="F233" s="5" vm="1298">
        <f ca="1"/>
        <v>48130565</v>
      </c>
      <c r="O233" s="3"/>
    </row>
    <row r="234" spans="1:15" ht="22" x14ac:dyDescent="0.3">
      <c r="A234" s="5" vm="1299">
        <f ca="1"/>
        <v>45719</v>
      </c>
      <c r="B234" s="5" vm="1300">
        <f ca="1"/>
        <v>171.92500000000001</v>
      </c>
      <c r="C234" s="5" vm="1301">
        <f ca="1"/>
        <v>167.01</v>
      </c>
      <c r="D234" s="5" vm="1302">
        <f ca="1"/>
        <v>165.93</v>
      </c>
      <c r="E234" s="5" vm="1303">
        <f ca="1"/>
        <v>173.37</v>
      </c>
      <c r="F234" s="5" vm="1304">
        <f ca="1"/>
        <v>40770451</v>
      </c>
      <c r="O234" s="3"/>
    </row>
    <row r="235" spans="1:15" ht="22" x14ac:dyDescent="0.3">
      <c r="A235" s="5" vm="1305">
        <f ca="1"/>
        <v>45720</v>
      </c>
      <c r="B235" s="5" vm="1306">
        <f ca="1"/>
        <v>166.24</v>
      </c>
      <c r="C235" s="5" vm="1307">
        <f ca="1"/>
        <v>170.92</v>
      </c>
      <c r="D235" s="5" vm="798">
        <f ca="1"/>
        <v>165.8</v>
      </c>
      <c r="E235" s="5" vm="1308">
        <f ca="1"/>
        <v>173.2946</v>
      </c>
      <c r="F235" s="5" vm="1309">
        <f ca="1"/>
        <v>45387996</v>
      </c>
      <c r="O235" s="3"/>
    </row>
    <row r="236" spans="1:15" ht="22" x14ac:dyDescent="0.3">
      <c r="A236" s="5" vm="1310">
        <f ca="1"/>
        <v>45721</v>
      </c>
      <c r="B236" s="5" vm="1311">
        <f ca="1"/>
        <v>170.52</v>
      </c>
      <c r="C236" s="5" vm="1312">
        <f ca="1"/>
        <v>173.02</v>
      </c>
      <c r="D236" s="5" vm="1313">
        <f ca="1"/>
        <v>169.06</v>
      </c>
      <c r="E236" s="5" vm="936">
        <f ca="1"/>
        <v>173.78</v>
      </c>
      <c r="F236" s="5" vm="1314">
        <f ca="1"/>
        <v>30954922</v>
      </c>
      <c r="O236" s="3"/>
    </row>
    <row r="237" spans="1:15" ht="22" x14ac:dyDescent="0.3">
      <c r="A237" s="5" vm="1315">
        <f ca="1"/>
        <v>45722</v>
      </c>
      <c r="B237" s="5" vm="873">
        <f ca="1"/>
        <v>170.53</v>
      </c>
      <c r="C237" s="5" vm="1316">
        <f ca="1"/>
        <v>172.35</v>
      </c>
      <c r="D237" s="5" vm="1317">
        <f ca="1"/>
        <v>170.5</v>
      </c>
      <c r="E237" s="5" vm="319">
        <f ca="1"/>
        <v>174.81</v>
      </c>
      <c r="F237" s="5" vm="1318">
        <f ca="1"/>
        <v>28301953</v>
      </c>
      <c r="O237" s="3"/>
    </row>
    <row r="238" spans="1:15" ht="22" x14ac:dyDescent="0.3">
      <c r="A238" s="5" vm="1319">
        <f ca="1"/>
        <v>45723</v>
      </c>
      <c r="B238" s="5" vm="1320">
        <f ca="1"/>
        <v>171.26</v>
      </c>
      <c r="C238" s="5" vm="1321">
        <f ca="1"/>
        <v>173.86</v>
      </c>
      <c r="D238" s="5" vm="1322">
        <f ca="1"/>
        <v>170.27</v>
      </c>
      <c r="E238" s="5" vm="289">
        <f ca="1"/>
        <v>174.97</v>
      </c>
      <c r="F238" s="5" vm="1323">
        <f ca="1"/>
        <v>27385813</v>
      </c>
      <c r="O238" s="3"/>
    </row>
    <row r="239" spans="1:15" ht="22" x14ac:dyDescent="0.3">
      <c r="A239" s="5" vm="1324">
        <f ca="1"/>
        <v>45726</v>
      </c>
      <c r="B239" s="5" vm="1325">
        <f ca="1"/>
        <v>168.26</v>
      </c>
      <c r="C239" s="5" vm="1326">
        <f ca="1"/>
        <v>165.87</v>
      </c>
      <c r="D239" s="5" vm="528">
        <f ca="1"/>
        <v>163.69</v>
      </c>
      <c r="E239" s="5" vm="1327">
        <f ca="1"/>
        <v>168.46</v>
      </c>
      <c r="F239" s="5" vm="1328">
        <f ca="1"/>
        <v>43604027</v>
      </c>
      <c r="O239" s="3"/>
    </row>
    <row r="240" spans="1:15" ht="22" x14ac:dyDescent="0.3">
      <c r="A240" s="5" vm="1329">
        <f ca="1"/>
        <v>45727</v>
      </c>
      <c r="B240" s="5" vm="1330">
        <f ca="1"/>
        <v>164.91</v>
      </c>
      <c r="C240" s="5" vm="1331">
        <f ca="1"/>
        <v>164.04</v>
      </c>
      <c r="D240" s="5" vm="1332">
        <f ca="1"/>
        <v>161.37</v>
      </c>
      <c r="E240" s="5" vm="1333">
        <f ca="1"/>
        <v>166.75</v>
      </c>
      <c r="F240" s="5" vm="1334">
        <f ca="1"/>
        <v>39587414</v>
      </c>
      <c r="O240" s="3"/>
    </row>
    <row r="241" spans="1:15" ht="22" x14ac:dyDescent="0.3">
      <c r="A241" s="5" vm="1335">
        <f ca="1"/>
        <v>45728</v>
      </c>
      <c r="B241" s="5" vm="1336">
        <f ca="1"/>
        <v>166.58</v>
      </c>
      <c r="C241" s="5" vm="1337">
        <f ca="1"/>
        <v>167.11</v>
      </c>
      <c r="D241" s="5" vm="1338">
        <f ca="1"/>
        <v>163.53</v>
      </c>
      <c r="E241" s="5" vm="1339">
        <f ca="1"/>
        <v>167.63990000000001</v>
      </c>
      <c r="F241" s="5" vm="1340">
        <f ca="1"/>
        <v>28372396</v>
      </c>
      <c r="O241" s="3"/>
    </row>
    <row r="242" spans="1:15" ht="22" x14ac:dyDescent="0.3">
      <c r="A242" s="5" vm="1341">
        <f ca="1"/>
        <v>45729</v>
      </c>
      <c r="B242" s="5" vm="1342">
        <f ca="1"/>
        <v>166.035</v>
      </c>
      <c r="C242" s="5" vm="803">
        <f ca="1"/>
        <v>162.76</v>
      </c>
      <c r="D242" s="5" vm="1343">
        <f ca="1"/>
        <v>162.11000000000001</v>
      </c>
      <c r="E242" s="5" vm="1344">
        <f ca="1"/>
        <v>166.13</v>
      </c>
      <c r="F242" s="5" vm="1345">
        <f ca="1"/>
        <v>31756214</v>
      </c>
      <c r="O242" s="3"/>
    </row>
    <row r="243" spans="1:15" ht="22" x14ac:dyDescent="0.3">
      <c r="A243" s="5" vm="1346">
        <f ca="1"/>
        <v>45730</v>
      </c>
      <c r="B243" s="5" vm="1347">
        <f ca="1"/>
        <v>163.27000000000001</v>
      </c>
      <c r="C243" s="5" vm="706">
        <f ca="1"/>
        <v>165.49</v>
      </c>
      <c r="D243" s="5" vm="1348">
        <f ca="1"/>
        <v>162.44999999999999</v>
      </c>
      <c r="E243" s="5" vm="1349">
        <f ca="1"/>
        <v>166.49</v>
      </c>
      <c r="F243" s="5" vm="1350">
        <f ca="1"/>
        <v>31995894</v>
      </c>
      <c r="O243" s="3"/>
    </row>
    <row r="244" spans="1:15" ht="22" x14ac:dyDescent="0.3">
      <c r="A244" s="5" vm="1351">
        <f ca="1"/>
        <v>45733</v>
      </c>
      <c r="B244" s="5" vm="1352">
        <f ca="1"/>
        <v>165.03</v>
      </c>
      <c r="C244" s="5" vm="1353">
        <f ca="1"/>
        <v>164.29</v>
      </c>
      <c r="D244" s="5" vm="532">
        <f ca="1"/>
        <v>163.66999999999999</v>
      </c>
      <c r="E244" s="5" vm="1354">
        <f ca="1"/>
        <v>166.3</v>
      </c>
      <c r="F244" s="5" vm="1355">
        <f ca="1"/>
        <v>31184335</v>
      </c>
      <c r="O244" s="3"/>
    </row>
    <row r="245" spans="1:15" ht="22" x14ac:dyDescent="0.3">
      <c r="A245" s="5" vm="1356">
        <f ca="1"/>
        <v>45734</v>
      </c>
      <c r="B245" s="5" vm="1357">
        <f ca="1"/>
        <v>163.67500000000001</v>
      </c>
      <c r="C245" s="5" vm="1358">
        <f ca="1"/>
        <v>160.66999999999999</v>
      </c>
      <c r="D245" s="5" vm="1359">
        <f ca="1"/>
        <v>156.72</v>
      </c>
      <c r="E245" s="5" vm="1360">
        <f ca="1"/>
        <v>164.25</v>
      </c>
      <c r="F245" s="5" vm="1361">
        <f ca="1"/>
        <v>42074751</v>
      </c>
      <c r="O245" s="3"/>
    </row>
    <row r="246" spans="1:15" ht="22" x14ac:dyDescent="0.3">
      <c r="A246" s="5" vm="1362">
        <f ca="1"/>
        <v>45735</v>
      </c>
      <c r="B246" s="5" vm="1363">
        <f ca="1"/>
        <v>161.76</v>
      </c>
      <c r="C246" s="5" vm="140">
        <f ca="1"/>
        <v>163.89</v>
      </c>
      <c r="D246" s="5" vm="1364">
        <f ca="1"/>
        <v>161</v>
      </c>
      <c r="E246" s="5" vm="1326">
        <f ca="1"/>
        <v>165.87</v>
      </c>
      <c r="F246" s="5" vm="1365">
        <f ca="1"/>
        <v>34275582</v>
      </c>
      <c r="O246" s="3"/>
    </row>
    <row r="247" spans="1:15" ht="22" x14ac:dyDescent="0.3">
      <c r="A247" s="5" vm="1366">
        <f ca="1"/>
        <v>45736</v>
      </c>
      <c r="B247" s="5" vm="1367">
        <f ca="1"/>
        <v>161.57</v>
      </c>
      <c r="C247" s="5" vm="1368">
        <f ca="1"/>
        <v>162.80000000000001</v>
      </c>
      <c r="D247" s="5" vm="1369">
        <f ca="1"/>
        <v>160.96</v>
      </c>
      <c r="E247" s="5" vm="1370">
        <f ca="1"/>
        <v>164.89</v>
      </c>
      <c r="F247" s="5" vm="1371">
        <f ca="1"/>
        <v>28138464</v>
      </c>
      <c r="O247" s="3"/>
    </row>
    <row r="248" spans="1:15" ht="22" x14ac:dyDescent="0.3">
      <c r="A248" s="5" vm="1372">
        <f ca="1"/>
        <v>45737</v>
      </c>
      <c r="B248" s="5" vm="1373">
        <f ca="1"/>
        <v>161.20500000000001</v>
      </c>
      <c r="C248" s="5" vm="1374">
        <f ca="1"/>
        <v>163.99</v>
      </c>
      <c r="D248" s="5" vm="1375">
        <f ca="1"/>
        <v>160.89009999999999</v>
      </c>
      <c r="E248" s="5" vm="1376">
        <f ca="1"/>
        <v>164.24</v>
      </c>
      <c r="F248" s="5" vm="1377">
        <f ca="1"/>
        <v>36625764</v>
      </c>
      <c r="O248" s="3"/>
    </row>
    <row r="249" spans="1:15" ht="22" x14ac:dyDescent="0.3">
      <c r="A249" s="5" vm="1378">
        <f ca="1"/>
        <v>45740</v>
      </c>
      <c r="B249" s="5" vm="1379">
        <f ca="1"/>
        <v>167.065</v>
      </c>
      <c r="C249" s="5" vm="792">
        <f ca="1"/>
        <v>167.68</v>
      </c>
      <c r="D249" s="5" vm="819">
        <f ca="1"/>
        <v>165.14</v>
      </c>
      <c r="E249" s="5" vm="1380">
        <f ca="1"/>
        <v>168.32</v>
      </c>
      <c r="F249" s="5" vm="1381">
        <f ca="1"/>
        <v>30879129</v>
      </c>
      <c r="O249" s="3"/>
    </row>
    <row r="250" spans="1:15" ht="22" x14ac:dyDescent="0.3">
      <c r="A250" s="5" vm="1382">
        <f ca="1"/>
        <v>45741</v>
      </c>
      <c r="B250" s="5" vm="1383">
        <f ca="1"/>
        <v>168.98</v>
      </c>
      <c r="C250" s="5" vm="1384">
        <f ca="1"/>
        <v>170.56</v>
      </c>
      <c r="D250" s="5" vm="1385">
        <f ca="1"/>
        <v>168.315</v>
      </c>
      <c r="E250" s="5" vm="190">
        <f ca="1"/>
        <v>170.63</v>
      </c>
      <c r="F250" s="5" vm="1386">
        <f ca="1"/>
        <v>24174373</v>
      </c>
      <c r="O250" s="3"/>
    </row>
    <row r="251" spans="1:15" ht="22" x14ac:dyDescent="0.3">
      <c r="A251" s="5" vm="1387">
        <f ca="1"/>
        <v>45742</v>
      </c>
      <c r="B251" s="5" vm="161">
        <f ca="1"/>
        <v>169</v>
      </c>
      <c r="C251" s="5" vm="564">
        <f ca="1"/>
        <v>165.06</v>
      </c>
      <c r="D251" s="5" vm="769">
        <f ca="1"/>
        <v>164.84</v>
      </c>
      <c r="E251" s="5" vm="1388">
        <f ca="1"/>
        <v>169.61</v>
      </c>
      <c r="F251" s="5" vm="1389">
        <f ca="1"/>
        <v>28939326</v>
      </c>
      <c r="O251" s="3"/>
    </row>
    <row r="252" spans="1:15" ht="22" x14ac:dyDescent="0.3">
      <c r="A252" s="5" vm="1390">
        <f ca="1"/>
        <v>45743</v>
      </c>
      <c r="B252" s="5" vm="1391">
        <f ca="1"/>
        <v>164.63</v>
      </c>
      <c r="C252" s="5" vm="1392">
        <f ca="1"/>
        <v>162.24</v>
      </c>
      <c r="D252" s="5" vm="1393">
        <f ca="1"/>
        <v>162</v>
      </c>
      <c r="E252" s="5" vm="1394">
        <f ca="1"/>
        <v>165.42</v>
      </c>
      <c r="F252" s="5" vm="1395">
        <f ca="1"/>
        <v>24508273</v>
      </c>
      <c r="O252" s="3"/>
    </row>
    <row r="253" spans="1:15" ht="22" x14ac:dyDescent="0.3">
      <c r="A253" s="5" vm="1396">
        <f ca="1"/>
        <v>45744</v>
      </c>
      <c r="B253" s="5" vm="1397">
        <f ca="1"/>
        <v>160.49</v>
      </c>
      <c r="C253" s="5" vm="1398">
        <f ca="1"/>
        <v>154.33000000000001</v>
      </c>
      <c r="D253" s="5" vm="1399">
        <f ca="1"/>
        <v>153.63</v>
      </c>
      <c r="E253" s="5" vm="1400">
        <f ca="1"/>
        <v>161.82</v>
      </c>
      <c r="F253" s="5" vm="1401">
        <f ca="1"/>
        <v>48669335</v>
      </c>
      <c r="O253" s="3"/>
    </row>
    <row r="254" spans="1:15" ht="22" x14ac:dyDescent="0.3">
      <c r="A254" s="5" vm="1402">
        <f ca="1"/>
        <v>45747</v>
      </c>
      <c r="B254" s="5" vm="1403">
        <f ca="1"/>
        <v>153.11000000000001</v>
      </c>
      <c r="C254" s="5" vm="1404">
        <f ca="1"/>
        <v>154.63999999999999</v>
      </c>
      <c r="D254" s="5" vm="1405">
        <f ca="1"/>
        <v>150.66200000000001</v>
      </c>
      <c r="E254" s="5" vm="1406">
        <f ca="1"/>
        <v>155.54</v>
      </c>
      <c r="F254" s="5" vm="1407">
        <f ca="1"/>
        <v>54603464</v>
      </c>
      <c r="O254" s="3"/>
    </row>
    <row r="255" spans="1:15" ht="22" x14ac:dyDescent="0.3">
      <c r="A255" s="5" vm="1408">
        <f ca="1"/>
        <v>45748</v>
      </c>
      <c r="B255" s="5" vm="1409">
        <f ca="1"/>
        <v>153.62</v>
      </c>
      <c r="C255" s="5" vm="1410">
        <f ca="1"/>
        <v>157.07</v>
      </c>
      <c r="D255" s="5" vm="1409">
        <f ca="1"/>
        <v>153.62</v>
      </c>
      <c r="E255" s="5" vm="1411">
        <f ca="1"/>
        <v>158.1</v>
      </c>
      <c r="F255" s="5" vm="1412">
        <f ca="1"/>
        <v>30672899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9F10-17FF-BD46-ADA6-55C2D22AF298}">
  <dimension ref="A1:D17"/>
  <sheetViews>
    <sheetView showGridLines="0" tabSelected="1" workbookViewId="0">
      <selection activeCell="A21" sqref="A21"/>
    </sheetView>
  </sheetViews>
  <sheetFormatPr baseColWidth="10" defaultRowHeight="16" x14ac:dyDescent="0.2"/>
  <cols>
    <col min="1" max="1" width="61.6640625" bestFit="1" customWidth="1"/>
    <col min="2" max="2" width="15.83203125" bestFit="1" customWidth="1"/>
    <col min="3" max="3" width="23.33203125" bestFit="1" customWidth="1"/>
  </cols>
  <sheetData>
    <row r="1" spans="1:4" ht="27" x14ac:dyDescent="0.2">
      <c r="A1" s="6" t="s">
        <v>11</v>
      </c>
      <c r="B1" s="10">
        <v>0.05</v>
      </c>
      <c r="C1" s="7"/>
      <c r="D1" s="4"/>
    </row>
    <row r="2" spans="1:4" ht="27" x14ac:dyDescent="0.2">
      <c r="A2" s="6" t="s">
        <v>1</v>
      </c>
      <c r="B2" s="11">
        <v>156.69999999999999</v>
      </c>
      <c r="C2" s="7"/>
      <c r="D2" s="4"/>
    </row>
    <row r="3" spans="1:4" ht="27" x14ac:dyDescent="0.2">
      <c r="A3" s="6" t="s">
        <v>2</v>
      </c>
      <c r="B3" s="11">
        <v>24.33</v>
      </c>
      <c r="C3" s="7"/>
      <c r="D3" s="4"/>
    </row>
    <row r="4" spans="1:4" ht="27" x14ac:dyDescent="0.2">
      <c r="A4" s="6" t="s">
        <v>3</v>
      </c>
      <c r="B4" s="12">
        <f>B2/B3</f>
        <v>6.4406083025071927</v>
      </c>
      <c r="C4" s="7"/>
      <c r="D4" s="4"/>
    </row>
    <row r="5" spans="1:4" ht="27" x14ac:dyDescent="0.2">
      <c r="A5" s="7"/>
      <c r="B5" s="6" t="s">
        <v>6</v>
      </c>
      <c r="C5" s="6" t="s">
        <v>4</v>
      </c>
      <c r="D5" s="4"/>
    </row>
    <row r="6" spans="1:4" ht="27" x14ac:dyDescent="0.2">
      <c r="A6" s="6">
        <v>2025</v>
      </c>
      <c r="B6" s="12">
        <f>B4</f>
        <v>6.4406083025071927</v>
      </c>
      <c r="C6" s="12">
        <f>B6/(1+$B$1-1%)^(A6-2025+1)</f>
        <v>6.1928925985646082</v>
      </c>
      <c r="D6" s="4"/>
    </row>
    <row r="7" spans="1:4" ht="27" x14ac:dyDescent="0.2">
      <c r="A7" s="6">
        <v>2026</v>
      </c>
      <c r="B7" s="12">
        <f>B6*(1+$B$1)</f>
        <v>6.7626387176325524</v>
      </c>
      <c r="C7" s="12">
        <f t="shared" ref="C7:C11" si="0">B7/(1+$B$1-1%)^(A7-2025+1)</f>
        <v>6.2524396427815754</v>
      </c>
      <c r="D7" s="4"/>
    </row>
    <row r="8" spans="1:4" ht="27" x14ac:dyDescent="0.2">
      <c r="A8" s="6">
        <v>2027</v>
      </c>
      <c r="B8" s="12">
        <f t="shared" ref="B8:B11" si="1">B7*(1+$B$1)</f>
        <v>7.1007706535141804</v>
      </c>
      <c r="C8" s="12">
        <f t="shared" si="0"/>
        <v>6.3125592547313989</v>
      </c>
      <c r="D8" s="4"/>
    </row>
    <row r="9" spans="1:4" ht="27" x14ac:dyDescent="0.2">
      <c r="A9" s="6">
        <v>2028</v>
      </c>
      <c r="B9" s="12">
        <f t="shared" si="1"/>
        <v>7.4558091861898896</v>
      </c>
      <c r="C9" s="12">
        <f t="shared" si="0"/>
        <v>6.3732569398730456</v>
      </c>
      <c r="D9" s="4"/>
    </row>
    <row r="10" spans="1:4" ht="27" x14ac:dyDescent="0.2">
      <c r="A10" s="6">
        <v>2029</v>
      </c>
      <c r="B10" s="12">
        <f t="shared" si="1"/>
        <v>7.8285996454993843</v>
      </c>
      <c r="C10" s="12">
        <f t="shared" si="0"/>
        <v>6.4345382566025942</v>
      </c>
      <c r="D10" s="4"/>
    </row>
    <row r="11" spans="1:4" ht="27" x14ac:dyDescent="0.2">
      <c r="A11" s="6">
        <v>2030</v>
      </c>
      <c r="B11" s="12">
        <f t="shared" si="1"/>
        <v>8.2200296277743536</v>
      </c>
      <c r="C11" s="12">
        <f t="shared" si="0"/>
        <v>6.4964088167622345</v>
      </c>
      <c r="D11" s="4"/>
    </row>
    <row r="12" spans="1:4" ht="27" x14ac:dyDescent="0.2">
      <c r="A12" s="6" t="s">
        <v>5</v>
      </c>
      <c r="B12" s="12">
        <f>B11*(1+3%)</f>
        <v>8.4666305166075837</v>
      </c>
      <c r="C12" s="12">
        <f>B12/(1+$B$1-1%)^5</f>
        <v>6.9589531245157055</v>
      </c>
      <c r="D12" s="4"/>
    </row>
    <row r="13" spans="1:4" ht="27" x14ac:dyDescent="0.35">
      <c r="A13" s="8" t="s">
        <v>7</v>
      </c>
      <c r="B13" s="13" t="s">
        <v>0</v>
      </c>
      <c r="C13" s="12">
        <f>SUM(C6:C12)</f>
        <v>45.021048633831157</v>
      </c>
    </row>
    <row r="14" spans="1:4" ht="27" x14ac:dyDescent="0.35">
      <c r="A14" s="9"/>
      <c r="B14" s="9"/>
      <c r="C14" s="9"/>
    </row>
    <row r="15" spans="1:4" ht="27" x14ac:dyDescent="0.35">
      <c r="A15" s="8" t="s">
        <v>8</v>
      </c>
      <c r="B15" s="8"/>
      <c r="C15" s="13">
        <f>C13/0.3833</f>
        <v>117.45642742977083</v>
      </c>
    </row>
    <row r="16" spans="1:4" ht="27" x14ac:dyDescent="0.35">
      <c r="A16" s="8" t="s">
        <v>9</v>
      </c>
      <c r="B16" s="8"/>
      <c r="C16" s="13">
        <f>C15*2</f>
        <v>234.91285485954165</v>
      </c>
    </row>
    <row r="17" spans="1:3" ht="27" x14ac:dyDescent="0.35">
      <c r="A17" s="8" t="s">
        <v>10</v>
      </c>
      <c r="B17" s="8"/>
      <c r="C17" s="13">
        <f>C15*3</f>
        <v>352.36928228931248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A52F5-809B-C04A-96AD-27A7A6E80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Price analysis</vt:lpstr>
      <vt:lpstr>DCF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Kopecký Matěj (S-PEF)</dc:creator>
  <cp:lastModifiedBy>Kopecký Matěj (S-PEF)</cp:lastModifiedBy>
  <dcterms:created xsi:type="dcterms:W3CDTF">2025-04-02T08:05:49Z</dcterms:created>
  <dcterms:modified xsi:type="dcterms:W3CDTF">2025-04-02T16:57:20Z</dcterms:modified>
</cp:coreProperties>
</file>