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1201100002\Downloads\"/>
    </mc:Choice>
  </mc:AlternateContent>
  <workbookProtection workbookAlgorithmName="SHA-512" workbookHashValue="Iim2tdQNU8jNdFROfi+JugOTZsJmRdEAhZL5TiXOCrUv7OQloy9mNfd6isrQvch+ZWWqC72LHEhxfY3jva/P7g==" workbookSaltValue="vVoY0WMkxb+QsrWcCveuew==" workbookSpinCount="100000" lockStructure="1"/>
  <bookViews>
    <workbookView xWindow="0" yWindow="0" windowWidth="28800" windowHeight="12330" activeTab="1"/>
  </bookViews>
  <sheets>
    <sheet name="Prova" sheetId="1" r:id="rId1"/>
    <sheet name="QUESTÃO 1" sheetId="2" r:id="rId2"/>
    <sheet name="QUESTÃO 2" sheetId="3" r:id="rId3"/>
    <sheet name="QUESTÃO 3" sheetId="4" r:id="rId4"/>
    <sheet name="QUESTÃO 4" sheetId="5" r:id="rId5"/>
    <sheet name="QUESTÃO 5" sheetId="6" r:id="rId6"/>
    <sheet name="QUESTÃO 6" sheetId="7" r:id="rId7"/>
    <sheet name="QUESTÃO 7" sheetId="8" r:id="rId8"/>
    <sheet name="QUESTÃO 8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9" l="1"/>
  <c r="R4" i="8"/>
  <c r="O3" i="8"/>
  <c r="O4" i="8"/>
  <c r="P5" i="8"/>
  <c r="P4" i="8"/>
  <c r="R3" i="8"/>
  <c r="P3" i="8"/>
  <c r="Q3" i="8"/>
  <c r="Q4" i="7"/>
  <c r="Q5" i="7"/>
  <c r="Q3" i="7"/>
  <c r="P3" i="7"/>
  <c r="O4" i="7"/>
  <c r="P4" i="7" s="1"/>
  <c r="O5" i="7"/>
  <c r="P5" i="7" s="1"/>
  <c r="O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3" i="7"/>
  <c r="Q4" i="8" l="1"/>
  <c r="O6" i="7"/>
  <c r="P6" i="7" s="1"/>
  <c r="Q6" i="7"/>
  <c r="Q5" i="8" l="1"/>
  <c r="O5" i="8" s="1"/>
  <c r="R5" i="8" s="1"/>
  <c r="Q7" i="7"/>
  <c r="O7" i="7"/>
  <c r="P7" i="7" s="1"/>
  <c r="P6" i="8" l="1"/>
  <c r="Q8" i="7"/>
  <c r="O8" i="7"/>
  <c r="P8" i="7" s="1"/>
  <c r="Q6" i="8" l="1"/>
  <c r="O6" i="8" s="1"/>
  <c r="R6" i="8" s="1"/>
  <c r="O9" i="7"/>
  <c r="P9" i="7" s="1"/>
  <c r="Q9" i="7"/>
  <c r="P7" i="8" l="1"/>
  <c r="O10" i="7"/>
  <c r="P10" i="7" s="1"/>
  <c r="Q10" i="7"/>
  <c r="Q7" i="8" l="1"/>
  <c r="O11" i="7"/>
  <c r="P11" i="7" s="1"/>
  <c r="Q11" i="7"/>
  <c r="O7" i="8" l="1"/>
  <c r="R7" i="8" s="1"/>
  <c r="Q12" i="7"/>
  <c r="O12" i="7"/>
  <c r="P12" i="7" s="1"/>
  <c r="Q8" i="8" l="1"/>
  <c r="Q13" i="7"/>
  <c r="O13" i="7"/>
  <c r="P13" i="7" s="1"/>
  <c r="P8" i="8" l="1"/>
  <c r="O8" i="8" s="1"/>
  <c r="R8" i="8" s="1"/>
  <c r="O14" i="7"/>
  <c r="P14" i="7" s="1"/>
  <c r="Q14" i="7"/>
  <c r="Q9" i="8" l="1"/>
  <c r="O15" i="7"/>
  <c r="P15" i="7" s="1"/>
  <c r="Q15" i="7"/>
  <c r="P9" i="8" l="1"/>
  <c r="O9" i="8" s="1"/>
  <c r="R9" i="8" s="1"/>
  <c r="Q16" i="7"/>
  <c r="O16" i="7"/>
  <c r="P16" i="7" s="1"/>
  <c r="P10" i="8" l="1"/>
  <c r="Q10" i="8"/>
  <c r="O10" i="8" s="1"/>
  <c r="R10" i="8" s="1"/>
  <c r="P11" i="8" s="1"/>
  <c r="Q17" i="7"/>
  <c r="O17" i="7"/>
  <c r="P17" i="7" s="1"/>
  <c r="Q11" i="8" l="1"/>
  <c r="O11" i="8" s="1"/>
  <c r="R11" i="8" s="1"/>
  <c r="P12" i="8" s="1"/>
  <c r="O18" i="7"/>
  <c r="P18" i="7" s="1"/>
  <c r="Q18" i="7"/>
  <c r="Q12" i="8" l="1"/>
  <c r="O12" i="8" s="1"/>
  <c r="R12" i="8" s="1"/>
  <c r="P13" i="8" s="1"/>
  <c r="Q19" i="7"/>
  <c r="O19" i="7"/>
  <c r="P19" i="7" s="1"/>
  <c r="Q13" i="8" l="1"/>
  <c r="Q20" i="7"/>
  <c r="O20" i="7"/>
  <c r="P20" i="7" s="1"/>
  <c r="O13" i="8" l="1"/>
  <c r="R13" i="8" s="1"/>
  <c r="P14" i="8" s="1"/>
  <c r="Q21" i="7"/>
  <c r="O21" i="7"/>
  <c r="P21" i="7" s="1"/>
  <c r="Q14" i="8" l="1"/>
  <c r="O22" i="7"/>
  <c r="P22" i="7" s="1"/>
  <c r="Q22" i="7"/>
  <c r="O14" i="8" l="1"/>
  <c r="R14" i="8" s="1"/>
  <c r="P15" i="8" s="1"/>
  <c r="Q23" i="7"/>
  <c r="O23" i="7"/>
  <c r="P23" i="7" s="1"/>
  <c r="Q15" i="8" l="1"/>
  <c r="Q24" i="7"/>
  <c r="O24" i="7"/>
  <c r="P24" i="7" s="1"/>
  <c r="O15" i="8" l="1"/>
  <c r="R15" i="8" s="1"/>
  <c r="P16" i="8" s="1"/>
  <c r="O25" i="7"/>
  <c r="P25" i="7" s="1"/>
  <c r="Q25" i="7"/>
  <c r="Q16" i="8" l="1"/>
  <c r="O26" i="7"/>
  <c r="P26" i="7" s="1"/>
  <c r="Q26" i="7"/>
  <c r="O16" i="8" l="1"/>
  <c r="R16" i="8" s="1"/>
  <c r="P17" i="8" s="1"/>
  <c r="Q27" i="7"/>
  <c r="O27" i="7"/>
  <c r="P27" i="7" s="1"/>
  <c r="Q17" i="8" l="1"/>
  <c r="Q28" i="7"/>
  <c r="O28" i="7"/>
  <c r="P28" i="7" s="1"/>
  <c r="O17" i="8" l="1"/>
  <c r="R17" i="8" s="1"/>
  <c r="P18" i="8" s="1"/>
  <c r="Q29" i="7"/>
  <c r="O29" i="7"/>
  <c r="P29" i="7" s="1"/>
  <c r="Q18" i="8" l="1"/>
  <c r="O18" i="8" s="1"/>
  <c r="R18" i="8" s="1"/>
  <c r="P19" i="8" s="1"/>
  <c r="O30" i="7"/>
  <c r="P30" i="7" s="1"/>
  <c r="Q30" i="7"/>
  <c r="Q19" i="8" l="1"/>
  <c r="O31" i="7"/>
  <c r="P31" i="7" s="1"/>
  <c r="Q31" i="7"/>
  <c r="O19" i="8" l="1"/>
  <c r="R19" i="8" s="1"/>
  <c r="P20" i="8" s="1"/>
  <c r="Q32" i="7"/>
  <c r="O32" i="7"/>
  <c r="P32" i="7" s="1"/>
  <c r="Q20" i="8" l="1"/>
  <c r="Q33" i="7"/>
  <c r="O33" i="7"/>
  <c r="P33" i="7" s="1"/>
  <c r="O20" i="8" l="1"/>
  <c r="R20" i="8" s="1"/>
  <c r="P21" i="8" s="1"/>
  <c r="O34" i="7"/>
  <c r="P34" i="7" s="1"/>
  <c r="Q34" i="7"/>
  <c r="Q21" i="8" l="1"/>
  <c r="O21" i="8" s="1"/>
  <c r="R21" i="8" s="1"/>
  <c r="P22" i="8" s="1"/>
  <c r="Q35" i="7"/>
  <c r="O35" i="7"/>
  <c r="P35" i="7" s="1"/>
  <c r="Q22" i="8" l="1"/>
  <c r="Q36" i="7"/>
  <c r="O36" i="7"/>
  <c r="P36" i="7" s="1"/>
  <c r="O22" i="8" l="1"/>
  <c r="R22" i="8" s="1"/>
  <c r="P23" i="8" s="1"/>
  <c r="O37" i="7"/>
  <c r="P37" i="7" s="1"/>
  <c r="Q37" i="7"/>
  <c r="Q23" i="8" l="1"/>
  <c r="O23" i="8" s="1"/>
  <c r="R23" i="8" s="1"/>
  <c r="P24" i="8" s="1"/>
  <c r="O38" i="7"/>
  <c r="P38" i="7" s="1"/>
  <c r="Q38" i="7"/>
  <c r="Q24" i="8" l="1"/>
  <c r="Q39" i="7"/>
  <c r="O39" i="7"/>
  <c r="P39" i="7" s="1"/>
  <c r="O24" i="8" l="1"/>
  <c r="R24" i="8" s="1"/>
  <c r="P25" i="8" s="1"/>
  <c r="Q40" i="7"/>
  <c r="O40" i="7"/>
  <c r="P40" i="7" s="1"/>
  <c r="Q25" i="8" l="1"/>
  <c r="O41" i="7"/>
  <c r="P41" i="7" s="1"/>
  <c r="Q41" i="7"/>
  <c r="O25" i="8" l="1"/>
  <c r="R25" i="8" s="1"/>
  <c r="P26" i="8" s="1"/>
  <c r="O42" i="7"/>
  <c r="P42" i="7" s="1"/>
  <c r="Q42" i="7"/>
  <c r="Q26" i="8" l="1"/>
  <c r="Q43" i="7"/>
  <c r="O43" i="7"/>
  <c r="P43" i="7" s="1"/>
  <c r="O26" i="8" l="1"/>
  <c r="R26" i="8" s="1"/>
  <c r="P27" i="8" s="1"/>
  <c r="Q44" i="7"/>
  <c r="O44" i="7"/>
  <c r="P44" i="7" s="1"/>
  <c r="Q27" i="8" l="1"/>
  <c r="O27" i="8" s="1"/>
  <c r="R27" i="8" s="1"/>
  <c r="P28" i="8" s="1"/>
  <c r="Q45" i="7"/>
  <c r="O45" i="7"/>
  <c r="P45" i="7" s="1"/>
  <c r="Q28" i="8" l="1"/>
  <c r="O46" i="7"/>
  <c r="P46" i="7" s="1"/>
  <c r="Q46" i="7"/>
  <c r="O28" i="8" l="1"/>
  <c r="R28" i="8" s="1"/>
  <c r="P29" i="8" s="1"/>
  <c r="O47" i="7"/>
  <c r="P47" i="7" s="1"/>
  <c r="Q47" i="7"/>
  <c r="Q29" i="8" l="1"/>
  <c r="O29" i="8" s="1"/>
  <c r="R29" i="8" s="1"/>
  <c r="P30" i="8" s="1"/>
  <c r="Q48" i="7"/>
  <c r="O48" i="7"/>
  <c r="P48" i="7" s="1"/>
  <c r="Q30" i="8" l="1"/>
  <c r="O49" i="7"/>
  <c r="P49" i="7" s="1"/>
  <c r="Q49" i="7"/>
  <c r="O30" i="8" l="1"/>
  <c r="R30" i="8" s="1"/>
  <c r="P31" i="8" s="1"/>
  <c r="O50" i="7"/>
  <c r="P50" i="7" s="1"/>
  <c r="Q50" i="7"/>
  <c r="Q31" i="8" l="1"/>
  <c r="O31" i="8" s="1"/>
  <c r="R31" i="8" s="1"/>
  <c r="P32" i="8" s="1"/>
  <c r="O51" i="7"/>
  <c r="P51" i="7" s="1"/>
  <c r="Q51" i="7"/>
  <c r="Q32" i="8" l="1"/>
  <c r="Q52" i="7"/>
  <c r="O52" i="7"/>
  <c r="P52" i="7" s="1"/>
  <c r="O32" i="8" l="1"/>
  <c r="R32" i="8" s="1"/>
  <c r="P33" i="8" s="1"/>
  <c r="Q53" i="7"/>
  <c r="O53" i="7"/>
  <c r="P53" i="7" s="1"/>
  <c r="Q33" i="8" l="1"/>
  <c r="O54" i="7"/>
  <c r="P54" i="7" s="1"/>
  <c r="Q54" i="7"/>
  <c r="O33" i="8" l="1"/>
  <c r="R33" i="8" s="1"/>
  <c r="P34" i="8" s="1"/>
  <c r="Q55" i="7"/>
  <c r="O55" i="7"/>
  <c r="P55" i="7" s="1"/>
  <c r="Q34" i="8" l="1"/>
  <c r="Q56" i="7"/>
  <c r="O56" i="7"/>
  <c r="P56" i="7" s="1"/>
  <c r="O34" i="8" l="1"/>
  <c r="R34" i="8" s="1"/>
  <c r="P35" i="8" s="1"/>
  <c r="O57" i="7"/>
  <c r="P57" i="7" s="1"/>
  <c r="Q57" i="7"/>
  <c r="Q35" i="8" l="1"/>
  <c r="O35" i="8" s="1"/>
  <c r="R35" i="8" s="1"/>
  <c r="P36" i="8" s="1"/>
  <c r="O58" i="7"/>
  <c r="P58" i="7" s="1"/>
  <c r="Q58" i="7"/>
  <c r="Q36" i="8" l="1"/>
  <c r="Q59" i="7"/>
  <c r="O59" i="7"/>
  <c r="P59" i="7" s="1"/>
  <c r="O36" i="8" l="1"/>
  <c r="R36" i="8" s="1"/>
  <c r="P37" i="8" s="1"/>
  <c r="Q60" i="7"/>
  <c r="O60" i="7"/>
  <c r="P60" i="7" s="1"/>
  <c r="Q37" i="8" l="1"/>
  <c r="Q61" i="7"/>
  <c r="O61" i="7"/>
  <c r="P61" i="7" s="1"/>
  <c r="O37" i="8" l="1"/>
  <c r="R37" i="8" s="1"/>
  <c r="P38" i="8" s="1"/>
  <c r="O62" i="7"/>
  <c r="P62" i="7" s="1"/>
  <c r="Q62" i="7"/>
  <c r="Q38" i="8" l="1"/>
  <c r="O38" i="8" s="1"/>
  <c r="R38" i="8" s="1"/>
  <c r="P39" i="8" s="1"/>
  <c r="O63" i="7"/>
  <c r="P63" i="7" s="1"/>
  <c r="Q63" i="7"/>
  <c r="Q39" i="8" l="1"/>
  <c r="O39" i="8" s="1"/>
  <c r="R39" i="8" s="1"/>
  <c r="P40" i="8" s="1"/>
  <c r="Q64" i="7"/>
  <c r="O64" i="7"/>
  <c r="P64" i="7" s="1"/>
  <c r="Q40" i="8" l="1"/>
  <c r="O65" i="7"/>
  <c r="P65" i="7" s="1"/>
  <c r="Q65" i="7"/>
  <c r="O40" i="8" l="1"/>
  <c r="R40" i="8" s="1"/>
  <c r="P41" i="8" s="1"/>
  <c r="O66" i="7"/>
  <c r="P66" i="7" s="1"/>
  <c r="Q66" i="7"/>
  <c r="Q41" i="8" l="1"/>
  <c r="Q67" i="7"/>
  <c r="O67" i="7"/>
  <c r="P67" i="7" s="1"/>
  <c r="O41" i="8" l="1"/>
  <c r="R41" i="8" s="1"/>
  <c r="P42" i="8" s="1"/>
  <c r="Q68" i="7"/>
  <c r="O68" i="7"/>
  <c r="P68" i="7" s="1"/>
  <c r="Q42" i="8" l="1"/>
  <c r="Q69" i="7"/>
  <c r="O69" i="7"/>
  <c r="P69" i="7" s="1"/>
  <c r="O42" i="8" l="1"/>
  <c r="R42" i="8" s="1"/>
  <c r="P43" i="8" s="1"/>
  <c r="O70" i="7"/>
  <c r="P70" i="7" s="1"/>
  <c r="Q70" i="7"/>
  <c r="Q43" i="8" l="1"/>
  <c r="Q71" i="7"/>
  <c r="O71" i="7"/>
  <c r="P71" i="7" s="1"/>
  <c r="O43" i="8" l="1"/>
  <c r="R43" i="8" s="1"/>
  <c r="P44" i="8" s="1"/>
  <c r="Q72" i="7"/>
  <c r="O72" i="7"/>
  <c r="P72" i="7" s="1"/>
  <c r="Q44" i="8" l="1"/>
  <c r="O73" i="7"/>
  <c r="P73" i="7" s="1"/>
  <c r="Q73" i="7"/>
  <c r="O44" i="8" l="1"/>
  <c r="R44" i="8" s="1"/>
  <c r="P45" i="8" s="1"/>
  <c r="O74" i="7"/>
  <c r="P74" i="7" s="1"/>
  <c r="Q74" i="7"/>
  <c r="Q45" i="8" l="1"/>
  <c r="Q75" i="7"/>
  <c r="O75" i="7"/>
  <c r="P75" i="7" s="1"/>
  <c r="O45" i="8" l="1"/>
  <c r="R45" i="8" s="1"/>
  <c r="P46" i="8" s="1"/>
  <c r="Q76" i="7"/>
  <c r="O76" i="7"/>
  <c r="P76" i="7" s="1"/>
  <c r="Q46" i="8" l="1"/>
  <c r="O46" i="8" s="1"/>
  <c r="R46" i="8" s="1"/>
  <c r="P47" i="8" s="1"/>
  <c r="Q77" i="7"/>
  <c r="O77" i="7"/>
  <c r="P77" i="7" s="1"/>
  <c r="Q47" i="8" l="1"/>
  <c r="O47" i="8" s="1"/>
  <c r="R47" i="8" s="1"/>
  <c r="P48" i="8" s="1"/>
  <c r="O78" i="7"/>
  <c r="P78" i="7" s="1"/>
  <c r="Q78" i="7"/>
  <c r="Q48" i="8" l="1"/>
  <c r="O48" i="8" s="1"/>
  <c r="R48" i="8" s="1"/>
  <c r="P49" i="8" s="1"/>
  <c r="O79" i="7"/>
  <c r="P79" i="7" s="1"/>
  <c r="Q79" i="7"/>
  <c r="Q49" i="8" l="1"/>
  <c r="O49" i="8" s="1"/>
  <c r="R49" i="8" s="1"/>
  <c r="P50" i="8" s="1"/>
  <c r="Q80" i="7"/>
  <c r="O80" i="7"/>
  <c r="P80" i="7" s="1"/>
  <c r="Q50" i="8" l="1"/>
  <c r="O50" i="8" s="1"/>
  <c r="R50" i="8" s="1"/>
  <c r="P51" i="8" s="1"/>
  <c r="Q81" i="7"/>
  <c r="O81" i="7"/>
  <c r="P81" i="7" s="1"/>
  <c r="Q51" i="8" l="1"/>
  <c r="O51" i="8" s="1"/>
  <c r="R51" i="8" s="1"/>
  <c r="P52" i="8" s="1"/>
  <c r="O82" i="7"/>
  <c r="P82" i="7" s="1"/>
  <c r="Q82" i="7"/>
  <c r="Q52" i="8" l="1"/>
  <c r="Q83" i="7"/>
  <c r="O83" i="7"/>
  <c r="P83" i="7" s="1"/>
  <c r="O52" i="8" l="1"/>
  <c r="R52" i="8" s="1"/>
  <c r="P53" i="8" s="1"/>
  <c r="Q84" i="7"/>
  <c r="O84" i="7"/>
  <c r="P84" i="7" s="1"/>
  <c r="Q53" i="8" l="1"/>
  <c r="Q85" i="7"/>
  <c r="O85" i="7"/>
  <c r="P85" i="7" s="1"/>
  <c r="O53" i="8" l="1"/>
  <c r="R53" i="8" s="1"/>
  <c r="P54" i="8" s="1"/>
  <c r="O86" i="7"/>
  <c r="P86" i="7" s="1"/>
  <c r="Q86" i="7"/>
  <c r="Q54" i="8" l="1"/>
  <c r="Q87" i="7"/>
  <c r="O87" i="7"/>
  <c r="P87" i="7" s="1"/>
  <c r="O54" i="8" l="1"/>
  <c r="R54" i="8" s="1"/>
  <c r="P55" i="8" s="1"/>
  <c r="Q88" i="7"/>
  <c r="O88" i="7"/>
  <c r="P88" i="7" s="1"/>
  <c r="Q55" i="8" l="1"/>
  <c r="O89" i="7"/>
  <c r="P89" i="7" s="1"/>
  <c r="Q89" i="7"/>
  <c r="O55" i="8" l="1"/>
  <c r="R55" i="8" s="1"/>
  <c r="P56" i="8" s="1"/>
  <c r="O90" i="7"/>
  <c r="P90" i="7" s="1"/>
  <c r="Q90" i="7"/>
  <c r="Q56" i="8" l="1"/>
  <c r="Q91" i="7"/>
  <c r="O91" i="7"/>
  <c r="P91" i="7" s="1"/>
  <c r="O56" i="8" l="1"/>
  <c r="R56" i="8" s="1"/>
  <c r="P57" i="8" s="1"/>
  <c r="Q92" i="7"/>
  <c r="O92" i="7"/>
  <c r="P92" i="7" s="1"/>
  <c r="Q57" i="8" l="1"/>
  <c r="O57" i="8" s="1"/>
  <c r="R57" i="8" s="1"/>
  <c r="P58" i="8" s="1"/>
  <c r="Q93" i="7"/>
  <c r="O93" i="7"/>
  <c r="P93" i="7" s="1"/>
  <c r="Q58" i="8" l="1"/>
  <c r="O58" i="8" s="1"/>
  <c r="R58" i="8" s="1"/>
  <c r="P59" i="8" s="1"/>
  <c r="O94" i="7"/>
  <c r="P94" i="7" s="1"/>
  <c r="Q94" i="7"/>
  <c r="Q59" i="8" l="1"/>
  <c r="O95" i="7"/>
  <c r="P95" i="7" s="1"/>
  <c r="Q95" i="7"/>
  <c r="O59" i="8" l="1"/>
  <c r="R59" i="8" s="1"/>
  <c r="P60" i="8" s="1"/>
  <c r="Q96" i="7"/>
  <c r="O96" i="7"/>
  <c r="P96" i="7" s="1"/>
  <c r="Q60" i="8" l="1"/>
  <c r="O60" i="8" s="1"/>
  <c r="R60" i="8" s="1"/>
  <c r="P61" i="8" s="1"/>
  <c r="Q97" i="7"/>
  <c r="O97" i="7"/>
  <c r="P97" i="7" s="1"/>
  <c r="Q61" i="8" l="1"/>
  <c r="O61" i="8" s="1"/>
  <c r="R61" i="8" s="1"/>
  <c r="P62" i="8" s="1"/>
  <c r="O98" i="7"/>
  <c r="P98" i="7" s="1"/>
  <c r="Q98" i="7"/>
  <c r="Q62" i="8" l="1"/>
  <c r="O62" i="8" s="1"/>
  <c r="R62" i="8" s="1"/>
  <c r="P63" i="8" s="1"/>
  <c r="Q99" i="7"/>
  <c r="O99" i="7"/>
  <c r="P99" i="7" s="1"/>
  <c r="Q63" i="8" l="1"/>
  <c r="Q100" i="7"/>
  <c r="O100" i="7"/>
  <c r="P100" i="7" s="1"/>
  <c r="O63" i="8" l="1"/>
  <c r="R63" i="8" s="1"/>
  <c r="P64" i="8" s="1"/>
  <c r="O101" i="7"/>
  <c r="P101" i="7" s="1"/>
  <c r="Q101" i="7"/>
  <c r="Q64" i="8" l="1"/>
  <c r="O64" i="8" s="1"/>
  <c r="R64" i="8" s="1"/>
  <c r="P65" i="8" s="1"/>
  <c r="O102" i="7"/>
  <c r="P102" i="7" s="1"/>
  <c r="Q102" i="7"/>
  <c r="Q65" i="8" l="1"/>
  <c r="Q103" i="7"/>
  <c r="O103" i="7"/>
  <c r="P103" i="7" s="1"/>
  <c r="O65" i="8" l="1"/>
  <c r="R65" i="8" s="1"/>
  <c r="P66" i="8" s="1"/>
  <c r="Q104" i="7"/>
  <c r="O104" i="7"/>
  <c r="P104" i="7" s="1"/>
  <c r="Q66" i="8" l="1"/>
  <c r="O66" i="8" s="1"/>
  <c r="R66" i="8" s="1"/>
  <c r="P67" i="8" s="1"/>
  <c r="O105" i="7"/>
  <c r="P105" i="7" s="1"/>
  <c r="Q105" i="7"/>
  <c r="Q67" i="8" l="1"/>
  <c r="O106" i="7"/>
  <c r="P106" i="7" s="1"/>
  <c r="Q106" i="7"/>
  <c r="O67" i="8" l="1"/>
  <c r="R67" i="8" s="1"/>
  <c r="P68" i="8" s="1"/>
  <c r="Q107" i="7"/>
  <c r="O107" i="7"/>
  <c r="P107" i="7" s="1"/>
  <c r="Q68" i="8" l="1"/>
  <c r="O68" i="8" s="1"/>
  <c r="R68" i="8" s="1"/>
  <c r="P69" i="8" s="1"/>
  <c r="Q108" i="7"/>
  <c r="O108" i="7"/>
  <c r="P108" i="7" s="1"/>
  <c r="Q69" i="8" l="1"/>
  <c r="O69" i="8" s="1"/>
  <c r="R69" i="8" s="1"/>
  <c r="P70" i="8" s="1"/>
  <c r="Q109" i="7"/>
  <c r="O109" i="7"/>
  <c r="P109" i="7" s="1"/>
  <c r="Q70" i="8" l="1"/>
  <c r="O70" i="8" s="1"/>
  <c r="R70" i="8" s="1"/>
  <c r="P71" i="8" s="1"/>
  <c r="O110" i="7"/>
  <c r="P110" i="7" s="1"/>
  <c r="Q110" i="7"/>
  <c r="Q71" i="8" l="1"/>
  <c r="O71" i="8" s="1"/>
  <c r="R71" i="8" s="1"/>
  <c r="P72" i="8" s="1"/>
  <c r="O111" i="7"/>
  <c r="P111" i="7" s="1"/>
  <c r="Q111" i="7"/>
  <c r="Q72" i="8" l="1"/>
  <c r="O72" i="8" s="1"/>
  <c r="R72" i="8" s="1"/>
  <c r="P73" i="8" s="1"/>
  <c r="Q112" i="7"/>
  <c r="O112" i="7"/>
  <c r="P112" i="7" s="1"/>
  <c r="Q73" i="8" l="1"/>
  <c r="O73" i="8" s="1"/>
  <c r="R73" i="8" s="1"/>
  <c r="P74" i="8" s="1"/>
  <c r="Q113" i="7"/>
  <c r="O113" i="7"/>
  <c r="P113" i="7" s="1"/>
  <c r="Q74" i="8" l="1"/>
  <c r="O74" i="8" s="1"/>
  <c r="R74" i="8" s="1"/>
  <c r="P75" i="8" s="1"/>
  <c r="O114" i="7"/>
  <c r="P114" i="7" s="1"/>
  <c r="Q114" i="7"/>
  <c r="Q75" i="8" l="1"/>
  <c r="O115" i="7"/>
  <c r="P115" i="7" s="1"/>
  <c r="Q115" i="7"/>
  <c r="O75" i="8" l="1"/>
  <c r="R75" i="8" s="1"/>
  <c r="P76" i="8" s="1"/>
  <c r="Q116" i="7"/>
  <c r="O116" i="7"/>
  <c r="P116" i="7" s="1"/>
  <c r="Q76" i="8" l="1"/>
  <c r="Q117" i="7"/>
  <c r="O117" i="7"/>
  <c r="P117" i="7" s="1"/>
  <c r="O76" i="8" l="1"/>
  <c r="R76" i="8" s="1"/>
  <c r="P77" i="8" s="1"/>
  <c r="O118" i="7"/>
  <c r="P118" i="7" s="1"/>
  <c r="Q118" i="7"/>
  <c r="Q77" i="8" l="1"/>
  <c r="O77" i="8" s="1"/>
  <c r="R77" i="8" s="1"/>
  <c r="P78" i="8" s="1"/>
  <c r="Q119" i="7"/>
  <c r="O119" i="7"/>
  <c r="P119" i="7" s="1"/>
  <c r="Q78" i="8" l="1"/>
  <c r="O78" i="8" s="1"/>
  <c r="R78" i="8" s="1"/>
  <c r="P79" i="8" s="1"/>
  <c r="Q120" i="7"/>
  <c r="O120" i="7"/>
  <c r="P120" i="7" s="1"/>
  <c r="Q79" i="8" l="1"/>
  <c r="O121" i="7"/>
  <c r="P121" i="7" s="1"/>
  <c r="Q121" i="7"/>
  <c r="O79" i="8" l="1"/>
  <c r="R79" i="8" s="1"/>
  <c r="P80" i="8" s="1"/>
  <c r="O122" i="7"/>
  <c r="P122" i="7" s="1"/>
  <c r="Q122" i="7"/>
  <c r="Q80" i="8" l="1"/>
  <c r="O80" i="8" s="1"/>
  <c r="R80" i="8" s="1"/>
  <c r="P81" i="8" s="1"/>
  <c r="Q123" i="7"/>
  <c r="O123" i="7"/>
  <c r="P123" i="7" s="1"/>
  <c r="Q81" i="8" l="1"/>
  <c r="O81" i="8" s="1"/>
  <c r="R81" i="8" s="1"/>
  <c r="P82" i="8" s="1"/>
  <c r="Q124" i="7"/>
  <c r="O124" i="7"/>
  <c r="P124" i="7" s="1"/>
  <c r="Q82" i="8" l="1"/>
  <c r="O82" i="8" s="1"/>
  <c r="R82" i="8" s="1"/>
  <c r="P83" i="8" s="1"/>
  <c r="Q125" i="7"/>
  <c r="O125" i="7"/>
  <c r="P125" i="7" s="1"/>
  <c r="Q83" i="8" l="1"/>
  <c r="O126" i="7"/>
  <c r="P126" i="7" s="1"/>
  <c r="Q126" i="7"/>
  <c r="O83" i="8" l="1"/>
  <c r="R83" i="8" s="1"/>
  <c r="P84" i="8" s="1"/>
  <c r="O127" i="7"/>
  <c r="P127" i="7" s="1"/>
  <c r="Q127" i="7"/>
  <c r="Q84" i="8" l="1"/>
  <c r="Q128" i="7"/>
  <c r="O128" i="7"/>
  <c r="P128" i="7" s="1"/>
  <c r="O84" i="8" l="1"/>
  <c r="R84" i="8" s="1"/>
  <c r="P85" i="8" s="1"/>
  <c r="O129" i="7"/>
  <c r="P129" i="7" s="1"/>
  <c r="Q129" i="7"/>
  <c r="Q85" i="8" l="1"/>
  <c r="O85" i="8" s="1"/>
  <c r="R85" i="8" s="1"/>
  <c r="P86" i="8" s="1"/>
  <c r="O130" i="7"/>
  <c r="P130" i="7" s="1"/>
  <c r="Q130" i="7"/>
  <c r="Q86" i="8" l="1"/>
  <c r="Q131" i="7"/>
  <c r="O131" i="7"/>
  <c r="P131" i="7" s="1"/>
  <c r="O86" i="8" l="1"/>
  <c r="R86" i="8" s="1"/>
  <c r="P87" i="8" s="1"/>
  <c r="Q132" i="7"/>
  <c r="O132" i="7"/>
  <c r="P132" i="7" s="1"/>
  <c r="Q87" i="8" l="1"/>
  <c r="Q133" i="7"/>
  <c r="O133" i="7"/>
  <c r="P133" i="7" s="1"/>
  <c r="O87" i="8" l="1"/>
  <c r="R87" i="8" s="1"/>
  <c r="P88" i="8" s="1"/>
  <c r="O134" i="7"/>
  <c r="P134" i="7" s="1"/>
  <c r="Q134" i="7"/>
  <c r="Q88" i="8" l="1"/>
  <c r="O88" i="8" s="1"/>
  <c r="R88" i="8" s="1"/>
  <c r="P89" i="8" s="1"/>
  <c r="Q135" i="7"/>
  <c r="O135" i="7"/>
  <c r="P135" i="7" s="1"/>
  <c r="Q89" i="8" l="1"/>
  <c r="O89" i="8" s="1"/>
  <c r="R89" i="8" s="1"/>
  <c r="P90" i="8" s="1"/>
  <c r="Q136" i="7"/>
  <c r="O136" i="7"/>
  <c r="P136" i="7" s="1"/>
  <c r="Q90" i="8" l="1"/>
  <c r="O90" i="8" s="1"/>
  <c r="R90" i="8" s="1"/>
  <c r="P91" i="8" s="1"/>
  <c r="O137" i="7"/>
  <c r="P137" i="7" s="1"/>
  <c r="Q137" i="7"/>
  <c r="Q91" i="8" l="1"/>
  <c r="O91" i="8" s="1"/>
  <c r="R91" i="8" s="1"/>
  <c r="P92" i="8" s="1"/>
  <c r="O138" i="7"/>
  <c r="P138" i="7" s="1"/>
  <c r="Q138" i="7"/>
  <c r="Q92" i="8" l="1"/>
  <c r="Q139" i="7"/>
  <c r="O139" i="7"/>
  <c r="P139" i="7" s="1"/>
  <c r="O92" i="8" l="1"/>
  <c r="R92" i="8" s="1"/>
  <c r="P93" i="8" s="1"/>
  <c r="Q140" i="7"/>
  <c r="O140" i="7"/>
  <c r="P140" i="7" s="1"/>
  <c r="Q93" i="8" l="1"/>
  <c r="Q141" i="7"/>
  <c r="O141" i="7"/>
  <c r="P141" i="7" s="1"/>
  <c r="O93" i="8" l="1"/>
  <c r="R93" i="8" s="1"/>
  <c r="P94" i="8" s="1"/>
  <c r="O142" i="7"/>
  <c r="P142" i="7" s="1"/>
  <c r="Q142" i="7"/>
  <c r="Q94" i="8" l="1"/>
  <c r="O143" i="7"/>
  <c r="P143" i="7" s="1"/>
  <c r="Q143" i="7"/>
  <c r="O94" i="8" l="1"/>
  <c r="R94" i="8" s="1"/>
  <c r="P95" i="8" s="1"/>
  <c r="Q144" i="7"/>
  <c r="O144" i="7"/>
  <c r="P144" i="7" s="1"/>
  <c r="Q95" i="8" l="1"/>
  <c r="O95" i="8" s="1"/>
  <c r="R95" i="8" s="1"/>
  <c r="P96" i="8" s="1"/>
  <c r="Q145" i="7"/>
  <c r="O145" i="7"/>
  <c r="P145" i="7" s="1"/>
  <c r="Q96" i="8" l="1"/>
  <c r="O96" i="8" s="1"/>
  <c r="R96" i="8" s="1"/>
  <c r="P97" i="8" s="1"/>
  <c r="Q146" i="7"/>
  <c r="O146" i="7"/>
  <c r="P146" i="7" s="1"/>
  <c r="Q97" i="8" l="1"/>
  <c r="O97" i="8" s="1"/>
  <c r="R97" i="8" s="1"/>
  <c r="P98" i="8" s="1"/>
  <c r="Q147" i="7"/>
  <c r="O147" i="7"/>
  <c r="P147" i="7" s="1"/>
  <c r="Q98" i="8" l="1"/>
  <c r="Q148" i="7"/>
  <c r="O148" i="7"/>
  <c r="P148" i="7" s="1"/>
  <c r="O98" i="8" l="1"/>
  <c r="R98" i="8" s="1"/>
  <c r="P99" i="8" s="1"/>
  <c r="O149" i="7"/>
  <c r="P149" i="7" s="1"/>
  <c r="Q149" i="7"/>
  <c r="Q99" i="8" l="1"/>
  <c r="O150" i="7"/>
  <c r="P150" i="7" s="1"/>
  <c r="Q150" i="7"/>
  <c r="O99" i="8" l="1"/>
  <c r="R99" i="8" s="1"/>
  <c r="P100" i="8" s="1"/>
  <c r="Q151" i="7"/>
  <c r="O151" i="7"/>
  <c r="P151" i="7" s="1"/>
  <c r="Q100" i="8" l="1"/>
  <c r="O100" i="8" s="1"/>
  <c r="R100" i="8" s="1"/>
  <c r="P101" i="8" s="1"/>
  <c r="Q152" i="7"/>
  <c r="O152" i="7"/>
  <c r="P152" i="7" s="1"/>
  <c r="Q101" i="8" l="1"/>
  <c r="Q153" i="7"/>
  <c r="O153" i="7"/>
  <c r="P153" i="7" s="1"/>
  <c r="O101" i="8" l="1"/>
  <c r="R101" i="8" s="1"/>
  <c r="P102" i="8" s="1"/>
  <c r="O154" i="7"/>
  <c r="P154" i="7" s="1"/>
  <c r="Q154" i="7"/>
  <c r="Q102" i="8" l="1"/>
  <c r="O155" i="7"/>
  <c r="P155" i="7" s="1"/>
  <c r="Q155" i="7"/>
  <c r="O102" i="8" l="1"/>
  <c r="R102" i="8" s="1"/>
  <c r="P103" i="8" s="1"/>
  <c r="Q156" i="7"/>
  <c r="O156" i="7"/>
  <c r="P156" i="7" s="1"/>
  <c r="Q103" i="8" l="1"/>
  <c r="O103" i="8" s="1"/>
  <c r="R103" i="8" s="1"/>
  <c r="P104" i="8" s="1"/>
  <c r="Q157" i="7"/>
  <c r="O157" i="7"/>
  <c r="P157" i="7" s="1"/>
  <c r="Q104" i="8" l="1"/>
  <c r="O104" i="8" s="1"/>
  <c r="R104" i="8" s="1"/>
  <c r="P105" i="8" s="1"/>
  <c r="O158" i="7"/>
  <c r="P158" i="7" s="1"/>
  <c r="Q158" i="7"/>
  <c r="Q105" i="8" l="1"/>
  <c r="O105" i="8" s="1"/>
  <c r="R105" i="8" s="1"/>
  <c r="P106" i="8" s="1"/>
  <c r="Q159" i="7"/>
  <c r="O159" i="7"/>
  <c r="P159" i="7" s="1"/>
  <c r="Q106" i="8" l="1"/>
  <c r="O106" i="8" s="1"/>
  <c r="R106" i="8" s="1"/>
  <c r="P107" i="8" s="1"/>
  <c r="Q160" i="7"/>
  <c r="O160" i="7"/>
  <c r="P160" i="7" s="1"/>
  <c r="Q107" i="8" l="1"/>
  <c r="O107" i="8" s="1"/>
  <c r="R107" i="8" s="1"/>
  <c r="P108" i="8" s="1"/>
  <c r="Q161" i="7"/>
  <c r="O161" i="7"/>
  <c r="P161" i="7" s="1"/>
  <c r="Q108" i="8" l="1"/>
  <c r="O108" i="8" s="1"/>
  <c r="R108" i="8" s="1"/>
  <c r="P109" i="8" s="1"/>
  <c r="Q162" i="7"/>
  <c r="O162" i="7"/>
  <c r="P162" i="7" s="1"/>
  <c r="Q109" i="8" l="1"/>
  <c r="O163" i="7"/>
  <c r="P163" i="7" s="1"/>
  <c r="Q163" i="7"/>
  <c r="O109" i="8" l="1"/>
  <c r="R109" i="8" s="1"/>
  <c r="P110" i="8" s="1"/>
  <c r="Q164" i="7"/>
  <c r="O164" i="7"/>
  <c r="P164" i="7" s="1"/>
  <c r="Q110" i="8" l="1"/>
  <c r="Q165" i="7"/>
  <c r="O165" i="7"/>
  <c r="P165" i="7" s="1"/>
  <c r="O110" i="8" l="1"/>
  <c r="R110" i="8" s="1"/>
  <c r="P111" i="8" s="1"/>
  <c r="O166" i="7"/>
  <c r="P166" i="7" s="1"/>
  <c r="Q166" i="7"/>
  <c r="Q111" i="8" l="1"/>
  <c r="Q167" i="7"/>
  <c r="O167" i="7"/>
  <c r="P167" i="7" s="1"/>
  <c r="O111" i="8" l="1"/>
  <c r="R111" i="8" s="1"/>
  <c r="P112" i="8" s="1"/>
  <c r="Q168" i="7"/>
  <c r="O168" i="7"/>
  <c r="P168" i="7" s="1"/>
  <c r="Q112" i="8" l="1"/>
  <c r="O169" i="7"/>
  <c r="P169" i="7" s="1"/>
  <c r="Q169" i="7"/>
  <c r="O112" i="8" l="1"/>
  <c r="R112" i="8" s="1"/>
  <c r="P113" i="8" s="1"/>
  <c r="O170" i="7"/>
  <c r="P170" i="7" s="1"/>
  <c r="Q170" i="7"/>
  <c r="Q113" i="8" l="1"/>
  <c r="O113" i="8" s="1"/>
  <c r="R113" i="8" s="1"/>
  <c r="P114" i="8" s="1"/>
  <c r="O171" i="7"/>
  <c r="P171" i="7" s="1"/>
  <c r="Q171" i="7"/>
  <c r="Q114" i="8" l="1"/>
  <c r="O114" i="8" s="1"/>
  <c r="R114" i="8" s="1"/>
  <c r="P115" i="8" s="1"/>
  <c r="Q172" i="7"/>
  <c r="O172" i="7"/>
  <c r="P172" i="7" s="1"/>
  <c r="Q115" i="8" l="1"/>
  <c r="O115" i="8" s="1"/>
  <c r="R115" i="8" s="1"/>
  <c r="P116" i="8" s="1"/>
  <c r="Q173" i="7"/>
  <c r="O173" i="7"/>
  <c r="P173" i="7" s="1"/>
  <c r="Q116" i="8" l="1"/>
  <c r="O174" i="7"/>
  <c r="P174" i="7" s="1"/>
  <c r="Q174" i="7"/>
  <c r="O116" i="8" l="1"/>
  <c r="R116" i="8" s="1"/>
  <c r="P117" i="8" s="1"/>
  <c r="O175" i="7"/>
  <c r="P175" i="7" s="1"/>
  <c r="Q175" i="7"/>
  <c r="Q117" i="8" l="1"/>
  <c r="O117" i="8" s="1"/>
  <c r="R117" i="8" s="1"/>
  <c r="P118" i="8" s="1"/>
  <c r="Q176" i="7"/>
  <c r="O176" i="7"/>
  <c r="P176" i="7" s="1"/>
  <c r="Q118" i="8" l="1"/>
  <c r="O118" i="8" s="1"/>
  <c r="R118" i="8" s="1"/>
  <c r="P119" i="8" s="1"/>
  <c r="O177" i="7"/>
  <c r="P177" i="7" s="1"/>
  <c r="Q177" i="7"/>
  <c r="Q119" i="8" l="1"/>
  <c r="O119" i="8" s="1"/>
  <c r="R119" i="8" s="1"/>
  <c r="P120" i="8" s="1"/>
  <c r="Q178" i="7"/>
  <c r="O178" i="7"/>
  <c r="P178" i="7" s="1"/>
  <c r="Q120" i="8" l="1"/>
  <c r="Q179" i="7"/>
  <c r="O179" i="7"/>
  <c r="P179" i="7" s="1"/>
  <c r="O120" i="8" l="1"/>
  <c r="R120" i="8" s="1"/>
  <c r="P121" i="8" s="1"/>
  <c r="Q180" i="7"/>
  <c r="O180" i="7"/>
  <c r="P180" i="7" s="1"/>
  <c r="Q121" i="8" l="1"/>
  <c r="Q181" i="7"/>
  <c r="O181" i="7"/>
  <c r="P181" i="7" s="1"/>
  <c r="O121" i="8" l="1"/>
  <c r="R121" i="8" s="1"/>
  <c r="P122" i="8" s="1"/>
  <c r="O182" i="7"/>
  <c r="P182" i="7" s="1"/>
  <c r="Q182" i="7"/>
  <c r="Q122" i="8" l="1"/>
  <c r="O122" i="8" s="1"/>
  <c r="R122" i="8" s="1"/>
  <c r="P123" i="8" s="1"/>
  <c r="Q183" i="7"/>
  <c r="O183" i="7"/>
  <c r="P183" i="7" s="1"/>
  <c r="Q123" i="8" l="1"/>
  <c r="Q184" i="7"/>
  <c r="O184" i="7"/>
  <c r="P184" i="7" s="1"/>
  <c r="O123" i="8" l="1"/>
  <c r="R123" i="8" s="1"/>
  <c r="P124" i="8" s="1"/>
  <c r="O185" i="7"/>
  <c r="P185" i="7" s="1"/>
  <c r="Q185" i="7"/>
  <c r="Q124" i="8" l="1"/>
  <c r="O124" i="8" s="1"/>
  <c r="R124" i="8" s="1"/>
  <c r="P125" i="8" s="1"/>
  <c r="O186" i="7"/>
  <c r="P186" i="7" s="1"/>
  <c r="Q186" i="7"/>
  <c r="Q125" i="8" l="1"/>
  <c r="Q187" i="7"/>
  <c r="O187" i="7"/>
  <c r="P187" i="7" s="1"/>
  <c r="O125" i="8" l="1"/>
  <c r="R125" i="8" s="1"/>
  <c r="P126" i="8" s="1"/>
  <c r="Q188" i="7"/>
  <c r="O188" i="7"/>
  <c r="P188" i="7" s="1"/>
  <c r="Q126" i="8" l="1"/>
  <c r="O126" i="8" s="1"/>
  <c r="R126" i="8" s="1"/>
  <c r="P127" i="8" s="1"/>
  <c r="Q189" i="7"/>
  <c r="O189" i="7"/>
  <c r="P189" i="7" s="1"/>
  <c r="Q127" i="8" l="1"/>
  <c r="O190" i="7"/>
  <c r="P190" i="7" s="1"/>
  <c r="Q190" i="7"/>
  <c r="O127" i="8" l="1"/>
  <c r="R127" i="8" s="1"/>
  <c r="P128" i="8" s="1"/>
  <c r="O191" i="7"/>
  <c r="P191" i="7" s="1"/>
  <c r="Q191" i="7"/>
  <c r="Q128" i="8" l="1"/>
  <c r="Q192" i="7"/>
  <c r="O192" i="7"/>
  <c r="P192" i="7" s="1"/>
  <c r="O128" i="8" l="1"/>
  <c r="R128" i="8" s="1"/>
  <c r="P129" i="8" s="1"/>
  <c r="Q193" i="7"/>
  <c r="O193" i="7"/>
  <c r="P193" i="7" s="1"/>
  <c r="Q129" i="8" l="1"/>
  <c r="Q194" i="7"/>
  <c r="O194" i="7"/>
  <c r="P194" i="7" s="1"/>
  <c r="O129" i="8" l="1"/>
  <c r="R129" i="8" s="1"/>
  <c r="P130" i="8" s="1"/>
  <c r="Q195" i="7"/>
  <c r="O195" i="7"/>
  <c r="P195" i="7" s="1"/>
  <c r="Q130" i="8" l="1"/>
  <c r="O130" i="8" s="1"/>
  <c r="R130" i="8" s="1"/>
  <c r="P131" i="8" s="1"/>
  <c r="Q196" i="7"/>
  <c r="O196" i="7"/>
  <c r="P196" i="7" s="1"/>
  <c r="Q131" i="8" l="1"/>
  <c r="O131" i="8" s="1"/>
  <c r="R131" i="8" s="1"/>
  <c r="P132" i="8" s="1"/>
  <c r="Q197" i="7"/>
  <c r="O197" i="7"/>
  <c r="P197" i="7" s="1"/>
  <c r="Q132" i="8" l="1"/>
  <c r="O198" i="7"/>
  <c r="P198" i="7" s="1"/>
  <c r="Q198" i="7"/>
  <c r="O132" i="8" l="1"/>
  <c r="R132" i="8" s="1"/>
  <c r="P133" i="8" s="1"/>
  <c r="Q199" i="7"/>
  <c r="O199" i="7"/>
  <c r="P199" i="7" s="1"/>
  <c r="Q133" i="8" l="1"/>
  <c r="Q200" i="7"/>
  <c r="O200" i="7"/>
  <c r="P200" i="7" s="1"/>
  <c r="O133" i="8" l="1"/>
  <c r="R133" i="8" s="1"/>
  <c r="P134" i="8" s="1"/>
  <c r="O201" i="7"/>
  <c r="P201" i="7" s="1"/>
  <c r="Q201" i="7"/>
  <c r="Q134" i="8" l="1"/>
  <c r="O134" i="8" s="1"/>
  <c r="R134" i="8" s="1"/>
  <c r="P135" i="8" s="1"/>
  <c r="O202" i="7"/>
  <c r="P202" i="7" s="1"/>
  <c r="Q202" i="7"/>
  <c r="Q135" i="8" l="1"/>
  <c r="O135" i="8" s="1"/>
  <c r="R135" i="8" s="1"/>
  <c r="P136" i="8" s="1"/>
  <c r="Q136" i="8" l="1"/>
  <c r="O136" i="8" l="1"/>
  <c r="R136" i="8" s="1"/>
  <c r="P137" i="8" s="1"/>
  <c r="Q137" i="8" l="1"/>
  <c r="O137" i="8" l="1"/>
  <c r="R137" i="8" s="1"/>
  <c r="P138" i="8" s="1"/>
  <c r="Q138" i="8" l="1"/>
  <c r="O138" i="8" s="1"/>
  <c r="R138" i="8" s="1"/>
  <c r="P139" i="8" s="1"/>
  <c r="Q139" i="8" l="1"/>
  <c r="O139" i="8" s="1"/>
  <c r="R139" i="8" s="1"/>
  <c r="P140" i="8" s="1"/>
  <c r="Q140" i="8" l="1"/>
  <c r="O140" i="8" s="1"/>
  <c r="R140" i="8" s="1"/>
  <c r="P141" i="8" s="1"/>
  <c r="Q141" i="8" l="1"/>
  <c r="O141" i="8" l="1"/>
  <c r="R141" i="8" s="1"/>
  <c r="P142" i="8" s="1"/>
  <c r="Q142" i="8" l="1"/>
  <c r="O142" i="8" l="1"/>
  <c r="R142" i="8" s="1"/>
  <c r="P143" i="8" s="1"/>
  <c r="Q143" i="8" l="1"/>
  <c r="O143" i="8" s="1"/>
  <c r="R143" i="8" s="1"/>
  <c r="P144" i="8" s="1"/>
  <c r="Q144" i="8" l="1"/>
  <c r="O144" i="8" l="1"/>
  <c r="R144" i="8" s="1"/>
  <c r="P145" i="8" s="1"/>
  <c r="Q145" i="8" l="1"/>
  <c r="O145" i="8" l="1"/>
  <c r="R145" i="8" s="1"/>
  <c r="P146" i="8" s="1"/>
  <c r="Q146" i="8" l="1"/>
  <c r="O146" i="8" l="1"/>
  <c r="R146" i="8" s="1"/>
  <c r="P147" i="8" s="1"/>
  <c r="Q147" i="8" l="1"/>
  <c r="O147" i="8" l="1"/>
  <c r="R147" i="8" s="1"/>
  <c r="P148" i="8" s="1"/>
  <c r="Q148" i="8" l="1"/>
  <c r="O148" i="8" l="1"/>
  <c r="R148" i="8" s="1"/>
  <c r="P149" i="8" s="1"/>
  <c r="Q149" i="8" l="1"/>
  <c r="O149" i="8" l="1"/>
  <c r="R149" i="8" s="1"/>
  <c r="P150" i="8" s="1"/>
  <c r="Q150" i="8" l="1"/>
  <c r="O150" i="8" l="1"/>
  <c r="R150" i="8" s="1"/>
  <c r="P151" i="8" s="1"/>
  <c r="Q151" i="8" l="1"/>
  <c r="O151" i="8" s="1"/>
  <c r="R151" i="8" s="1"/>
  <c r="P152" i="8" s="1"/>
  <c r="Q152" i="8" l="1"/>
  <c r="O152" i="8" s="1"/>
  <c r="R152" i="8" s="1"/>
  <c r="P153" i="8" s="1"/>
  <c r="Q153" i="8" l="1"/>
  <c r="O153" i="8" s="1"/>
  <c r="R153" i="8" s="1"/>
  <c r="P154" i="8" s="1"/>
  <c r="Q154" i="8" l="1"/>
  <c r="O154" i="8" s="1"/>
  <c r="R154" i="8" s="1"/>
  <c r="P155" i="8" s="1"/>
  <c r="Q155" i="8" l="1"/>
  <c r="O155" i="8" s="1"/>
  <c r="R155" i="8" s="1"/>
  <c r="P156" i="8" s="1"/>
  <c r="Q156" i="8" l="1"/>
  <c r="O156" i="8" l="1"/>
  <c r="R156" i="8" s="1"/>
  <c r="P157" i="8" s="1"/>
  <c r="Q157" i="8" l="1"/>
  <c r="O157" i="8" l="1"/>
  <c r="R157" i="8" s="1"/>
  <c r="P158" i="8" s="1"/>
  <c r="Q158" i="8" l="1"/>
  <c r="O158" i="8" l="1"/>
  <c r="R158" i="8" s="1"/>
  <c r="P159" i="8" s="1"/>
  <c r="Q159" i="8" l="1"/>
  <c r="O159" i="8" l="1"/>
  <c r="R159" i="8" s="1"/>
  <c r="P160" i="8" s="1"/>
  <c r="Q160" i="8" l="1"/>
  <c r="O160" i="8" s="1"/>
  <c r="R160" i="8" s="1"/>
  <c r="P161" i="8" s="1"/>
  <c r="Q161" i="8" l="1"/>
  <c r="O161" i="8" l="1"/>
  <c r="R161" i="8" s="1"/>
  <c r="P162" i="8" s="1"/>
  <c r="Q162" i="8" l="1"/>
  <c r="O162" i="8" l="1"/>
  <c r="R162" i="8" s="1"/>
  <c r="P163" i="8" s="1"/>
  <c r="Q163" i="8" l="1"/>
  <c r="O163" i="8" s="1"/>
  <c r="R163" i="8" s="1"/>
  <c r="P164" i="8" s="1"/>
  <c r="Q164" i="8" l="1"/>
  <c r="O164" i="8" l="1"/>
  <c r="R164" i="8" s="1"/>
  <c r="P165" i="8" s="1"/>
  <c r="Q165" i="8" l="1"/>
  <c r="O165" i="8" s="1"/>
  <c r="R165" i="8" s="1"/>
  <c r="P166" i="8" s="1"/>
  <c r="Q166" i="8" l="1"/>
  <c r="O166" i="8" s="1"/>
  <c r="R166" i="8" s="1"/>
  <c r="P167" i="8" s="1"/>
  <c r="Q167" i="8" l="1"/>
  <c r="O167" i="8" s="1"/>
  <c r="R167" i="8" s="1"/>
  <c r="P168" i="8" s="1"/>
  <c r="Q168" i="8" l="1"/>
  <c r="O168" i="8" l="1"/>
  <c r="R168" i="8" s="1"/>
  <c r="P169" i="8" s="1"/>
  <c r="Q169" i="8" l="1"/>
  <c r="O169" i="8" s="1"/>
  <c r="R169" i="8" s="1"/>
  <c r="P170" i="8" s="1"/>
  <c r="Q170" i="8" l="1"/>
  <c r="O170" i="8" l="1"/>
  <c r="R170" i="8" s="1"/>
  <c r="P171" i="8" s="1"/>
  <c r="Q171" i="8" l="1"/>
  <c r="O171" i="8" s="1"/>
  <c r="R171" i="8" s="1"/>
  <c r="P172" i="8" s="1"/>
  <c r="Q172" i="8" l="1"/>
  <c r="O172" i="8" l="1"/>
  <c r="R172" i="8" s="1"/>
  <c r="P173" i="8" s="1"/>
  <c r="Q173" i="8" l="1"/>
  <c r="O173" i="8" s="1"/>
  <c r="R173" i="8" s="1"/>
  <c r="P174" i="8" s="1"/>
  <c r="Q174" i="8" l="1"/>
  <c r="O174" i="8" l="1"/>
  <c r="R174" i="8" s="1"/>
  <c r="P175" i="8" s="1"/>
  <c r="Q175" i="8" l="1"/>
  <c r="O175" i="8" s="1"/>
  <c r="R175" i="8" s="1"/>
  <c r="P176" i="8" s="1"/>
  <c r="Q176" i="8" l="1"/>
  <c r="O176" i="8" s="1"/>
  <c r="R176" i="8" s="1"/>
  <c r="P177" i="8" s="1"/>
  <c r="Q177" i="8" l="1"/>
  <c r="O177" i="8" l="1"/>
  <c r="R177" i="8" s="1"/>
  <c r="P178" i="8" s="1"/>
  <c r="Q178" i="8" l="1"/>
  <c r="O178" i="8" s="1"/>
  <c r="R178" i="8" s="1"/>
  <c r="P179" i="8" s="1"/>
  <c r="Q179" i="8" l="1"/>
  <c r="O179" i="8" l="1"/>
  <c r="R179" i="8" s="1"/>
  <c r="P180" i="8" s="1"/>
  <c r="Q180" i="8" l="1"/>
  <c r="O180" i="8" l="1"/>
  <c r="R180" i="8" s="1"/>
  <c r="P181" i="8" s="1"/>
  <c r="Q181" i="8" l="1"/>
  <c r="O181" i="8" l="1"/>
  <c r="R181" i="8" s="1"/>
  <c r="P182" i="8" s="1"/>
  <c r="Q182" i="8" l="1"/>
  <c r="O182" i="8" l="1"/>
  <c r="R182" i="8" s="1"/>
  <c r="P183" i="8" s="1"/>
  <c r="Q183" i="8" l="1"/>
  <c r="O183" i="8" l="1"/>
  <c r="R183" i="8" s="1"/>
  <c r="P184" i="8" s="1"/>
  <c r="Q184" i="8" l="1"/>
  <c r="O184" i="8" s="1"/>
  <c r="R184" i="8" s="1"/>
  <c r="P185" i="8" s="1"/>
  <c r="Q185" i="8" l="1"/>
  <c r="O185" i="8" s="1"/>
  <c r="R185" i="8" s="1"/>
  <c r="P186" i="8" s="1"/>
  <c r="Q186" i="8" l="1"/>
  <c r="O186" i="8" l="1"/>
  <c r="R186" i="8" s="1"/>
  <c r="P187" i="8" s="1"/>
  <c r="Q187" i="8" l="1"/>
  <c r="O187" i="8" l="1"/>
  <c r="R187" i="8" s="1"/>
  <c r="P188" i="8" s="1"/>
  <c r="Q188" i="8" l="1"/>
  <c r="O188" i="8" s="1"/>
  <c r="R188" i="8" s="1"/>
  <c r="P189" i="8" s="1"/>
  <c r="Q189" i="8" l="1"/>
  <c r="O189" i="8" s="1"/>
  <c r="R189" i="8" s="1"/>
  <c r="P190" i="8" s="1"/>
  <c r="Q190" i="8" l="1"/>
  <c r="O190" i="8" s="1"/>
  <c r="R190" i="8" s="1"/>
  <c r="P191" i="8" s="1"/>
  <c r="Q191" i="8" l="1"/>
  <c r="O191" i="8" l="1"/>
  <c r="R191" i="8" s="1"/>
  <c r="P192" i="8" s="1"/>
  <c r="Q192" i="8" l="1"/>
  <c r="O192" i="8" s="1"/>
  <c r="R192" i="8" s="1"/>
  <c r="P193" i="8" s="1"/>
  <c r="Q193" i="8" l="1"/>
  <c r="O193" i="8" s="1"/>
  <c r="R193" i="8" s="1"/>
  <c r="P194" i="8" s="1"/>
  <c r="Q194" i="8" l="1"/>
  <c r="O194" i="8" s="1"/>
  <c r="R194" i="8" s="1"/>
  <c r="P195" i="8" s="1"/>
  <c r="Q195" i="8" l="1"/>
  <c r="O195" i="8" l="1"/>
  <c r="R195" i="8" s="1"/>
  <c r="P196" i="8" s="1"/>
  <c r="Q196" i="8" l="1"/>
  <c r="O196" i="8" s="1"/>
  <c r="R196" i="8" s="1"/>
  <c r="P197" i="8" s="1"/>
  <c r="Q197" i="8" l="1"/>
  <c r="O197" i="8" s="1"/>
  <c r="R197" i="8" s="1"/>
  <c r="P198" i="8" s="1"/>
  <c r="Q198" i="8" l="1"/>
  <c r="O198" i="8" s="1"/>
  <c r="R198" i="8" s="1"/>
  <c r="P199" i="8" s="1"/>
  <c r="Q199" i="8" l="1"/>
  <c r="O199" i="8" s="1"/>
  <c r="R199" i="8" s="1"/>
  <c r="P200" i="8" s="1"/>
  <c r="Q200" i="8" l="1"/>
  <c r="O200" i="8" l="1"/>
  <c r="R200" i="8" s="1"/>
  <c r="P201" i="8" s="1"/>
  <c r="Q201" i="8" l="1"/>
  <c r="O201" i="8" s="1"/>
  <c r="R201" i="8" s="1"/>
  <c r="P202" i="8" s="1"/>
  <c r="Q202" i="8" l="1"/>
  <c r="O202" i="8" l="1"/>
  <c r="R202" i="8" s="1"/>
  <c r="C17" i="5" l="1"/>
  <c r="B13" i="5"/>
  <c r="C19" i="4"/>
  <c r="C19" i="3"/>
  <c r="B19" i="2"/>
</calcChain>
</file>

<file path=xl/sharedStrings.xml><?xml version="1.0" encoding="utf-8"?>
<sst xmlns="http://schemas.openxmlformats.org/spreadsheetml/2006/main" count="79" uniqueCount="45">
  <si>
    <t>PROVA DE MATEMÁTICA FINANCEIRA - III BIMESTRE</t>
  </si>
  <si>
    <t>ALUNOS:</t>
  </si>
  <si>
    <t>PROFESSOR FERNANDO</t>
  </si>
  <si>
    <t>O prof. Eugênio quer fazer um investimento em uma empresa distribuidora de silicone para clinicas especializadas. No entanto, ele quer aplicar apenas 25% do capital nesse negócio e quer sair do negócio quando o montante for igual a 50% do capital. Determine em meses, quando Eugênio terá a quantia desejada, sabendo que a taxa de juros simples aplicada é de 7% ao mês.</t>
  </si>
  <si>
    <t>Resposta:</t>
  </si>
  <si>
    <t>O prof. Freud decide investir em produtos para dieta, em uma esquema de pirâmide. Ele inicia o investimento com R$ 50000,00. Após 1 ano, ele resgata o valor de 50080,00. Se Freud tivesse investido na poupança, com uma rentabilidade de 4,5% a.a, seria mais vantajoso? Considere em ambos os investimentos o regime composto.</t>
  </si>
  <si>
    <t>O prof. Ermerson tem uma dívida de R$ 5000,00. No entanto, só tem R$ 3000 para quitar a dívida. Ele pede mais prazo para o credor Gleiferson, de 14 meses. Sendo concedido mais prazo, ele decide investir durante esse tempo os 3000, emprestando dinheiro para Marcelo a uma taxa de 9% a.m no RCS. Ermerson terá ao final de 14 meses a quantia necessária para pagar a Gleiferson?</t>
  </si>
  <si>
    <t>O prof. André tem uma dívida com jogos eletrônicos com valor nominal de R$ 10000,00, a ser pago daqui a 6 meses e meio, a uma taxa de juros compostos por convenção linear de 3% a.m. No entanto, Osailton pagou a André hoje uma dívida antiga, no valor de R$ 8000,00, que André usará para abter a dívida com jogos. Pergunta-se, qual o valor nominal da dívida de André após o abatimento?</t>
  </si>
  <si>
    <t>O prof. Alejandro é o novo morador do município de Lajes e decide fazer uma aplicação no banco da cidade. Essa aplicação tem um prazo de 60 dias, prefixada de 2,5% a.m. Considerando o Imposto de Renda de 20% sobre a rentabilidade, e que o investimento feito foi de R$ 20000,00, qual a taxa efetiva de rentabilidade desse investimento?</t>
  </si>
  <si>
    <t xml:space="preserve">Os professores Jomar e Danilo decidiram comprar um imóvel juntos. O valor a vista do imóvel é de R$ 150000,00. Ao chegar ao banco para fechar a compra, souberam que poderiam pagar em 200 prestações no sistema da amortização SAC, se derem uma entrada de R$ 30000, a uma taxa de 0,08% a.m. Ajude Jomar e Danilo a descobrirem qual o valor total pago nesse imóvel. </t>
  </si>
  <si>
    <t>Refaça a questão 6, utilizando o sistema Price. Em seguida, responda qual o melhor sistema de amortização a ser utilizado por Jomar e Danilo</t>
  </si>
  <si>
    <t>A prof. Sintia decide comprar um kit de capoeira (berimbau, kimono, cordas, caxixi, moedas e baquetas). Para tanto, ela teria que desembolsar a quantia de R$ 400,00. Porém, ela decide financiar o kit em 6 prestações mensais, com uma taxa de financiamento de 1,4% a.m. calcule o valor da prestação a ser paga por Sintia, sabendo que ela pagou a primeira prestação ao final do primeiro mês de financiamento.</t>
  </si>
  <si>
    <t>Melissa de Freitas Nogueira</t>
  </si>
  <si>
    <t>Samara dos Santos Forte</t>
  </si>
  <si>
    <t>VP=</t>
  </si>
  <si>
    <t>1/2VP</t>
  </si>
  <si>
    <t>1/4VP</t>
  </si>
  <si>
    <t>VF=</t>
  </si>
  <si>
    <t>i=</t>
  </si>
  <si>
    <t>7% a.m</t>
  </si>
  <si>
    <t xml:space="preserve">n=? </t>
  </si>
  <si>
    <t>meses</t>
  </si>
  <si>
    <t>Resolução</t>
  </si>
  <si>
    <t>VF=?</t>
  </si>
  <si>
    <t>n=</t>
  </si>
  <si>
    <t xml:space="preserve">n= </t>
  </si>
  <si>
    <t>a.m</t>
  </si>
  <si>
    <t>Resolução:</t>
  </si>
  <si>
    <t>Eugênio terá em 14,28571 meses a quantia desejada</t>
  </si>
  <si>
    <t>Sim, ao final de 14 meses ele terá R$ 6780,00. Superando a dívida de R$ 5000, então ele terá a quantia necessária.</t>
  </si>
  <si>
    <t>a.a</t>
  </si>
  <si>
    <t>ano</t>
  </si>
  <si>
    <t>Sim, pois no segundo investimento com rentabilidade de 4,5% a.a, ele teria um valor final de R$ 52.250,00, que é maior que o valor final do primeiro investimento que resultou em R$ 50080,00.</t>
  </si>
  <si>
    <t xml:space="preserve">VP= </t>
  </si>
  <si>
    <t>r/s=</t>
  </si>
  <si>
    <t>m=</t>
  </si>
  <si>
    <t>3% a.m</t>
  </si>
  <si>
    <t>n</t>
  </si>
  <si>
    <t>Amortização</t>
  </si>
  <si>
    <t>Juros</t>
  </si>
  <si>
    <t>Prestação</t>
  </si>
  <si>
    <t>Saldo Devedor</t>
  </si>
  <si>
    <t>SD=</t>
  </si>
  <si>
    <t>N=</t>
  </si>
  <si>
    <t>0,08% 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</si>
</sst>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#,##0.00;[Red]\-&quot;R$&quot;#,##0.00"/>
    <numFmt numFmtId="164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3" borderId="2" xfId="2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" fillId="2" borderId="1" xfId="1" applyAlignment="1" applyProtection="1">
      <alignment horizontal="center"/>
      <protection locked="0"/>
    </xf>
    <xf numFmtId="0" fontId="1" fillId="2" borderId="3" xfId="1" applyBorder="1" applyAlignment="1" applyProtection="1">
      <alignment horizontal="center"/>
      <protection locked="0"/>
    </xf>
    <xf numFmtId="0" fontId="1" fillId="2" borderId="4" xfId="1" applyBorder="1" applyAlignment="1" applyProtection="1">
      <alignment horizontal="center"/>
      <protection locked="0"/>
    </xf>
    <xf numFmtId="0" fontId="1" fillId="2" borderId="5" xfId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 wrapText="1"/>
    </xf>
    <xf numFmtId="164" fontId="1" fillId="2" borderId="3" xfId="1" applyNumberFormat="1" applyBorder="1" applyAlignment="1" applyProtection="1">
      <alignment horizontal="center"/>
      <protection locked="0"/>
    </xf>
    <xf numFmtId="164" fontId="1" fillId="2" borderId="4" xfId="1" applyNumberFormat="1" applyBorder="1" applyAlignment="1" applyProtection="1">
      <alignment horizontal="center"/>
      <protection locked="0"/>
    </xf>
    <xf numFmtId="164" fontId="1" fillId="2" borderId="5" xfId="1" applyNumberFormat="1" applyBorder="1" applyAlignment="1" applyProtection="1">
      <alignment horizontal="center"/>
      <protection locked="0"/>
    </xf>
    <xf numFmtId="16" fontId="0" fillId="0" borderId="0" xfId="0" applyNumberFormat="1" applyProtection="1"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3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4" fillId="0" borderId="0" xfId="0" applyFont="1" applyProtection="1">
      <protection locked="0"/>
    </xf>
    <xf numFmtId="0" fontId="0" fillId="0" borderId="6" xfId="0" applyBorder="1" applyProtection="1">
      <protection locked="0"/>
    </xf>
    <xf numFmtId="3" fontId="0" fillId="0" borderId="6" xfId="0" applyNumberFormat="1" applyBorder="1" applyProtection="1">
      <protection locked="0"/>
    </xf>
    <xf numFmtId="0" fontId="3" fillId="4" borderId="0" xfId="3" applyProtection="1">
      <protection locked="0"/>
    </xf>
    <xf numFmtId="8" fontId="0" fillId="0" borderId="0" xfId="0" applyNumberFormat="1" applyProtection="1">
      <protection locked="0"/>
    </xf>
  </cellXfs>
  <cellStyles count="4">
    <cellStyle name="Cálculo" xfId="1" builtinId="22"/>
    <cellStyle name="Célula de Verificação" xfId="2" builtinId="23"/>
    <cellStyle name="Neutra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5" sqref="A5:I5"/>
    </sheetView>
  </sheetViews>
  <sheetFormatPr defaultRowHeight="15" x14ac:dyDescent="0.25"/>
  <sheetData>
    <row r="1" spans="1:9" ht="16.5" thickTop="1" thickBot="1" x14ac:dyDescent="0.3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thickTop="1" thickBot="1" x14ac:dyDescent="0.3">
      <c r="A2" s="3" t="s">
        <v>0</v>
      </c>
      <c r="B2" s="3"/>
      <c r="C2" s="3"/>
      <c r="D2" s="3"/>
      <c r="E2" s="3"/>
      <c r="F2" s="3"/>
      <c r="G2" s="3"/>
      <c r="H2" s="3"/>
      <c r="I2" s="3"/>
    </row>
    <row r="3" spans="1:9" ht="15.75" thickTop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25">
      <c r="A4" s="5" t="s">
        <v>12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6" t="s">
        <v>13</v>
      </c>
      <c r="B5" s="7"/>
      <c r="C5" s="7"/>
      <c r="D5" s="7"/>
      <c r="E5" s="7"/>
      <c r="F5" s="7"/>
      <c r="G5" s="7"/>
      <c r="H5" s="7"/>
      <c r="I5" s="8"/>
    </row>
  </sheetData>
  <sheetProtection algorithmName="SHA-512" hashValue="rmP2RT+CCzCOtp3cwUVmzwNkkJj2R8Ke2SrBXVbiBEAgMys10s2el5bJJndpmQwB+S/nRsCH+oh7i0DssTxLig==" saltValue="vZ2UNsJRHz1dPhG/OYMHqQ==" spinCount="100000" sheet="1" objects="1" scenarios="1" selectLockedCells="1"/>
  <mergeCells count="5">
    <mergeCell ref="A2:I2"/>
    <mergeCell ref="A3:I3"/>
    <mergeCell ref="A4:I4"/>
    <mergeCell ref="A5:I5"/>
    <mergeCell ref="A1:I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12" sqref="C12:I12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3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6" t="s">
        <v>4</v>
      </c>
      <c r="B12" s="7"/>
      <c r="C12" s="7" t="s">
        <v>28</v>
      </c>
      <c r="D12" s="7"/>
      <c r="E12" s="7"/>
      <c r="F12" s="7"/>
      <c r="G12" s="7"/>
      <c r="H12" s="7"/>
      <c r="I12" s="8"/>
    </row>
    <row r="14" spans="1:9" x14ac:dyDescent="0.25">
      <c r="A14" s="1" t="s">
        <v>14</v>
      </c>
      <c r="B14" s="13" t="s">
        <v>16</v>
      </c>
      <c r="C14" s="1">
        <v>0.25</v>
      </c>
    </row>
    <row r="15" spans="1:9" x14ac:dyDescent="0.25">
      <c r="A15" s="1" t="s">
        <v>17</v>
      </c>
      <c r="B15" s="1" t="s">
        <v>15</v>
      </c>
      <c r="C15" s="1">
        <v>0.5</v>
      </c>
      <c r="D15" s="13"/>
    </row>
    <row r="16" spans="1:9" x14ac:dyDescent="0.25">
      <c r="A16" s="1" t="s">
        <v>18</v>
      </c>
      <c r="B16" s="1" t="s">
        <v>19</v>
      </c>
      <c r="C16" s="1">
        <v>7.0000000000000007E-2</v>
      </c>
    </row>
    <row r="17" spans="1:3" x14ac:dyDescent="0.25">
      <c r="A17" s="1" t="s">
        <v>20</v>
      </c>
      <c r="B17" s="1" t="s">
        <v>21</v>
      </c>
    </row>
    <row r="19" spans="1:3" x14ac:dyDescent="0.25">
      <c r="A19" s="13" t="s">
        <v>22</v>
      </c>
      <c r="B19" s="1">
        <f>(((C15/C14)-1)/C16)</f>
        <v>14.285714285714285</v>
      </c>
      <c r="C19" s="1" t="s">
        <v>21</v>
      </c>
    </row>
  </sheetData>
  <sheetProtection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15" sqref="D15"/>
    </sheetView>
  </sheetViews>
  <sheetFormatPr defaultRowHeight="15" x14ac:dyDescent="0.25"/>
  <cols>
    <col min="1" max="2" width="9.140625" style="1"/>
    <col min="3" max="3" width="11.42578125" style="1" bestFit="1" customWidth="1"/>
    <col min="4" max="4" width="11.7109375" style="1" bestFit="1" customWidth="1"/>
    <col min="5" max="16384" width="9.140625" style="1"/>
  </cols>
  <sheetData>
    <row r="1" spans="1:9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5" t="s">
        <v>4</v>
      </c>
      <c r="B12" s="5"/>
      <c r="C12" s="10" t="s">
        <v>29</v>
      </c>
      <c r="D12" s="11"/>
      <c r="E12" s="11"/>
      <c r="F12" s="11"/>
      <c r="G12" s="11"/>
      <c r="H12" s="11"/>
      <c r="I12" s="12"/>
    </row>
    <row r="14" spans="1:9" x14ac:dyDescent="0.25">
      <c r="A14" s="1" t="s">
        <v>23</v>
      </c>
    </row>
    <row r="15" spans="1:9" x14ac:dyDescent="0.25">
      <c r="A15" s="1" t="s">
        <v>14</v>
      </c>
      <c r="B15" s="1">
        <v>3000</v>
      </c>
    </row>
    <row r="16" spans="1:9" x14ac:dyDescent="0.25">
      <c r="A16" s="1" t="s">
        <v>25</v>
      </c>
      <c r="B16" s="1">
        <v>14</v>
      </c>
      <c r="C16" s="1" t="s">
        <v>21</v>
      </c>
    </row>
    <row r="17" spans="1:4" x14ac:dyDescent="0.25">
      <c r="A17" s="1" t="s">
        <v>18</v>
      </c>
      <c r="B17" s="14">
        <v>0.09</v>
      </c>
      <c r="C17" s="1" t="s">
        <v>26</v>
      </c>
      <c r="D17" s="1">
        <v>0.09</v>
      </c>
    </row>
    <row r="18" spans="1:4" x14ac:dyDescent="0.25">
      <c r="D18" s="2"/>
    </row>
    <row r="19" spans="1:4" x14ac:dyDescent="0.25">
      <c r="A19" s="1" t="s">
        <v>27</v>
      </c>
      <c r="C19" s="1">
        <f>B15*(1+D17*B16)</f>
        <v>6779.9999999999991</v>
      </c>
    </row>
  </sheetData>
  <sheetProtection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E39" sqref="E39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5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5" t="s">
        <v>4</v>
      </c>
      <c r="B12" s="5"/>
      <c r="C12" s="6" t="s">
        <v>32</v>
      </c>
      <c r="D12" s="7"/>
      <c r="E12" s="7"/>
      <c r="F12" s="7"/>
      <c r="G12" s="7"/>
      <c r="H12" s="7"/>
      <c r="I12" s="8"/>
    </row>
    <row r="14" spans="1:9" x14ac:dyDescent="0.25">
      <c r="A14" s="1" t="s">
        <v>14</v>
      </c>
      <c r="B14" s="1">
        <v>50000</v>
      </c>
    </row>
    <row r="15" spans="1:9" x14ac:dyDescent="0.25">
      <c r="A15" s="1" t="s">
        <v>23</v>
      </c>
    </row>
    <row r="16" spans="1:9" x14ac:dyDescent="0.25">
      <c r="A16" s="1" t="s">
        <v>18</v>
      </c>
      <c r="B16" s="15">
        <v>4.4999999999999998E-2</v>
      </c>
      <c r="C16" s="1" t="s">
        <v>30</v>
      </c>
      <c r="D16" s="1">
        <v>4.4999999999999998E-2</v>
      </c>
    </row>
    <row r="17" spans="1:3" x14ac:dyDescent="0.25">
      <c r="A17" s="1" t="s">
        <v>24</v>
      </c>
      <c r="B17" s="1">
        <v>1</v>
      </c>
      <c r="C17" s="1" t="s">
        <v>31</v>
      </c>
    </row>
    <row r="19" spans="1:3" x14ac:dyDescent="0.25">
      <c r="A19" s="1" t="s">
        <v>27</v>
      </c>
      <c r="C19" s="1">
        <f>B14*((1+D16)^B17)</f>
        <v>52250</v>
      </c>
    </row>
  </sheetData>
  <sheetProtection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7" sqref="A17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7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" t="s">
        <v>23</v>
      </c>
    </row>
    <row r="12" spans="1:9" x14ac:dyDescent="0.25">
      <c r="A12" s="1" t="s">
        <v>33</v>
      </c>
      <c r="B12" s="16">
        <v>8000</v>
      </c>
    </row>
    <row r="13" spans="1:9" x14ac:dyDescent="0.25">
      <c r="A13" s="1" t="s">
        <v>34</v>
      </c>
      <c r="B13" s="17">
        <f>1/2</f>
        <v>0.5</v>
      </c>
      <c r="C13" s="1" t="s">
        <v>21</v>
      </c>
    </row>
    <row r="14" spans="1:9" x14ac:dyDescent="0.25">
      <c r="A14" s="1" t="s">
        <v>35</v>
      </c>
      <c r="B14" s="1">
        <v>6</v>
      </c>
      <c r="C14" s="1" t="s">
        <v>21</v>
      </c>
    </row>
    <row r="15" spans="1:9" x14ac:dyDescent="0.25">
      <c r="A15" s="1" t="s">
        <v>18</v>
      </c>
      <c r="B15" s="1" t="s">
        <v>36</v>
      </c>
      <c r="C15" s="1">
        <v>0.03</v>
      </c>
    </row>
    <row r="17" spans="1:3" x14ac:dyDescent="0.25">
      <c r="A17" s="1" t="s">
        <v>27</v>
      </c>
      <c r="C17" s="1">
        <f>B12*((1+C15)^B14)*(1+B13*C15)</f>
        <v>9695.7046478154789</v>
      </c>
    </row>
  </sheetData>
  <sheetProtection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K39" sqref="K39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1" t="s">
        <v>24</v>
      </c>
      <c r="B12" s="1">
        <v>2</v>
      </c>
      <c r="C12" s="1" t="s">
        <v>21</v>
      </c>
    </row>
    <row r="13" spans="1:9" x14ac:dyDescent="0.25">
      <c r="A13" s="1" t="s">
        <v>18</v>
      </c>
      <c r="B13" s="15">
        <v>2.5000000000000001E-2</v>
      </c>
      <c r="C13" s="1" t="s">
        <v>26</v>
      </c>
      <c r="D13" s="1">
        <v>2.5000000000000001E-2</v>
      </c>
    </row>
    <row r="14" spans="1:9" x14ac:dyDescent="0.25">
      <c r="A14" s="1" t="s">
        <v>14</v>
      </c>
      <c r="B14" s="16">
        <v>20000</v>
      </c>
    </row>
    <row r="15" spans="1:9" x14ac:dyDescent="0.25">
      <c r="A15" s="1" t="s">
        <v>23</v>
      </c>
    </row>
  </sheetData>
  <sheetProtection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workbookViewId="0">
      <selection activeCell="J2" sqref="J2:L4"/>
    </sheetView>
  </sheetViews>
  <sheetFormatPr defaultRowHeight="15" x14ac:dyDescent="0.25"/>
  <cols>
    <col min="1" max="13" width="9.140625" style="1"/>
    <col min="14" max="14" width="12" style="1" bestFit="1" customWidth="1"/>
    <col min="15" max="16" width="9.140625" style="1"/>
    <col min="17" max="17" width="14" style="1" bestFit="1" customWidth="1"/>
    <col min="18" max="16384" width="9.140625" style="1"/>
  </cols>
  <sheetData>
    <row r="1" spans="1:17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5">
      <c r="A2" s="9"/>
      <c r="B2" s="9"/>
      <c r="C2" s="9"/>
      <c r="D2" s="9"/>
      <c r="E2" s="9"/>
      <c r="F2" s="9"/>
      <c r="G2" s="9"/>
      <c r="H2" s="9"/>
      <c r="I2" s="9"/>
      <c r="J2" s="1" t="s">
        <v>42</v>
      </c>
      <c r="K2" s="16">
        <v>120000</v>
      </c>
      <c r="M2" s="19">
        <v>0</v>
      </c>
      <c r="N2" s="19">
        <v>0</v>
      </c>
      <c r="O2" s="19">
        <v>0</v>
      </c>
      <c r="P2" s="19">
        <v>0</v>
      </c>
      <c r="Q2" s="20">
        <v>120000</v>
      </c>
    </row>
    <row r="3" spans="1:17" x14ac:dyDescent="0.25">
      <c r="A3" s="9"/>
      <c r="B3" s="9"/>
      <c r="C3" s="9"/>
      <c r="D3" s="9"/>
      <c r="E3" s="9"/>
      <c r="F3" s="9"/>
      <c r="G3" s="9"/>
      <c r="H3" s="9"/>
      <c r="I3" s="9"/>
      <c r="J3" s="1" t="s">
        <v>43</v>
      </c>
      <c r="K3" s="1">
        <v>200</v>
      </c>
      <c r="L3" s="1" t="s">
        <v>21</v>
      </c>
      <c r="M3" s="19">
        <v>1</v>
      </c>
      <c r="N3" s="19">
        <f>Q$2/M$202</f>
        <v>600</v>
      </c>
      <c r="O3" s="19">
        <f>Q2*L$4</f>
        <v>96</v>
      </c>
      <c r="P3" s="19">
        <f>N3+O3</f>
        <v>696</v>
      </c>
      <c r="Q3" s="20">
        <f>Q2-N3</f>
        <v>119400</v>
      </c>
    </row>
    <row r="4" spans="1:17" x14ac:dyDescent="0.25">
      <c r="A4" s="9"/>
      <c r="B4" s="9"/>
      <c r="C4" s="9"/>
      <c r="D4" s="9"/>
      <c r="E4" s="9"/>
      <c r="F4" s="9"/>
      <c r="G4" s="9"/>
      <c r="H4" s="9"/>
      <c r="I4" s="9"/>
      <c r="J4" s="1" t="s">
        <v>18</v>
      </c>
      <c r="K4" s="1" t="s">
        <v>44</v>
      </c>
      <c r="L4" s="1">
        <v>8.0000000000000004E-4</v>
      </c>
      <c r="M4" s="19">
        <v>2</v>
      </c>
      <c r="N4" s="19">
        <f t="shared" ref="N4:N67" si="0">Q$2/M$202</f>
        <v>600</v>
      </c>
      <c r="O4" s="19">
        <f t="shared" ref="O4:O67" si="1">Q3*L$4</f>
        <v>95.52000000000001</v>
      </c>
      <c r="P4" s="19">
        <f t="shared" ref="P4:P67" si="2">N4+O4</f>
        <v>695.52</v>
      </c>
      <c r="Q4" s="20">
        <f t="shared" ref="Q4:Q67" si="3">Q3-N4</f>
        <v>118800</v>
      </c>
    </row>
    <row r="5" spans="1:17" x14ac:dyDescent="0.25">
      <c r="A5" s="9"/>
      <c r="B5" s="9"/>
      <c r="C5" s="9"/>
      <c r="D5" s="9"/>
      <c r="E5" s="9"/>
      <c r="F5" s="9"/>
      <c r="G5" s="9"/>
      <c r="H5" s="9"/>
      <c r="I5" s="9"/>
      <c r="M5" s="19">
        <v>3</v>
      </c>
      <c r="N5" s="19">
        <f t="shared" si="0"/>
        <v>600</v>
      </c>
      <c r="O5" s="19">
        <f t="shared" si="1"/>
        <v>95.04</v>
      </c>
      <c r="P5" s="19">
        <f t="shared" si="2"/>
        <v>695.04</v>
      </c>
      <c r="Q5" s="20">
        <f t="shared" si="3"/>
        <v>118200</v>
      </c>
    </row>
    <row r="6" spans="1:17" x14ac:dyDescent="0.25">
      <c r="A6" s="9"/>
      <c r="B6" s="9"/>
      <c r="C6" s="9"/>
      <c r="D6" s="9"/>
      <c r="E6" s="9"/>
      <c r="F6" s="9"/>
      <c r="G6" s="9"/>
      <c r="H6" s="9"/>
      <c r="I6" s="9"/>
      <c r="M6" s="19">
        <v>4</v>
      </c>
      <c r="N6" s="19">
        <f t="shared" si="0"/>
        <v>600</v>
      </c>
      <c r="O6" s="19">
        <f t="shared" si="1"/>
        <v>94.56</v>
      </c>
      <c r="P6" s="19">
        <f t="shared" si="2"/>
        <v>694.56</v>
      </c>
      <c r="Q6" s="20">
        <f t="shared" si="3"/>
        <v>117600</v>
      </c>
    </row>
    <row r="7" spans="1:17" x14ac:dyDescent="0.25">
      <c r="A7" s="9"/>
      <c r="B7" s="9"/>
      <c r="C7" s="9"/>
      <c r="D7" s="9"/>
      <c r="E7" s="9"/>
      <c r="F7" s="9"/>
      <c r="G7" s="9"/>
      <c r="H7" s="9"/>
      <c r="I7" s="9"/>
      <c r="M7" s="19">
        <v>5</v>
      </c>
      <c r="N7" s="19">
        <f t="shared" si="0"/>
        <v>600</v>
      </c>
      <c r="O7" s="19">
        <f t="shared" si="1"/>
        <v>94.08</v>
      </c>
      <c r="P7" s="19">
        <f t="shared" si="2"/>
        <v>694.08</v>
      </c>
      <c r="Q7" s="20">
        <f t="shared" si="3"/>
        <v>117000</v>
      </c>
    </row>
    <row r="8" spans="1:17" x14ac:dyDescent="0.25">
      <c r="A8" s="9"/>
      <c r="B8" s="9"/>
      <c r="C8" s="9"/>
      <c r="D8" s="9"/>
      <c r="E8" s="9"/>
      <c r="F8" s="9"/>
      <c r="G8" s="9"/>
      <c r="H8" s="9"/>
      <c r="I8" s="9"/>
      <c r="M8" s="19">
        <v>6</v>
      </c>
      <c r="N8" s="19">
        <f t="shared" si="0"/>
        <v>600</v>
      </c>
      <c r="O8" s="19">
        <f t="shared" si="1"/>
        <v>93.600000000000009</v>
      </c>
      <c r="P8" s="19">
        <f t="shared" si="2"/>
        <v>693.6</v>
      </c>
      <c r="Q8" s="20">
        <f t="shared" si="3"/>
        <v>116400</v>
      </c>
    </row>
    <row r="9" spans="1:17" x14ac:dyDescent="0.25">
      <c r="A9" s="9"/>
      <c r="B9" s="9"/>
      <c r="C9" s="9"/>
      <c r="D9" s="9"/>
      <c r="E9" s="9"/>
      <c r="F9" s="9"/>
      <c r="G9" s="9"/>
      <c r="H9" s="9"/>
      <c r="I9" s="9"/>
      <c r="M9" s="19">
        <v>7</v>
      </c>
      <c r="N9" s="19">
        <f t="shared" si="0"/>
        <v>600</v>
      </c>
      <c r="O9" s="19">
        <f t="shared" si="1"/>
        <v>93.12</v>
      </c>
      <c r="P9" s="19">
        <f t="shared" si="2"/>
        <v>693.12</v>
      </c>
      <c r="Q9" s="20">
        <f t="shared" si="3"/>
        <v>115800</v>
      </c>
    </row>
    <row r="10" spans="1:17" x14ac:dyDescent="0.25">
      <c r="A10" s="9"/>
      <c r="B10" s="9"/>
      <c r="C10" s="9"/>
      <c r="D10" s="9"/>
      <c r="E10" s="9"/>
      <c r="F10" s="9"/>
      <c r="G10" s="9"/>
      <c r="H10" s="9"/>
      <c r="I10" s="9"/>
      <c r="M10" s="19">
        <v>8</v>
      </c>
      <c r="N10" s="19">
        <f t="shared" si="0"/>
        <v>600</v>
      </c>
      <c r="O10" s="19">
        <f t="shared" si="1"/>
        <v>92.64</v>
      </c>
      <c r="P10" s="19">
        <f t="shared" si="2"/>
        <v>692.64</v>
      </c>
      <c r="Q10" s="20">
        <f t="shared" si="3"/>
        <v>115200</v>
      </c>
    </row>
    <row r="11" spans="1:17" x14ac:dyDescent="0.25">
      <c r="M11" s="19">
        <v>9</v>
      </c>
      <c r="N11" s="19">
        <f t="shared" si="0"/>
        <v>600</v>
      </c>
      <c r="O11" s="19">
        <f t="shared" si="1"/>
        <v>92.160000000000011</v>
      </c>
      <c r="P11" s="19">
        <f t="shared" si="2"/>
        <v>692.16</v>
      </c>
      <c r="Q11" s="20">
        <f t="shared" si="3"/>
        <v>114600</v>
      </c>
    </row>
    <row r="12" spans="1:17" x14ac:dyDescent="0.25">
      <c r="M12" s="19">
        <v>10</v>
      </c>
      <c r="N12" s="19">
        <f t="shared" si="0"/>
        <v>600</v>
      </c>
      <c r="O12" s="19">
        <f t="shared" si="1"/>
        <v>91.68</v>
      </c>
      <c r="P12" s="19">
        <f t="shared" si="2"/>
        <v>691.68000000000006</v>
      </c>
      <c r="Q12" s="20">
        <f t="shared" si="3"/>
        <v>114000</v>
      </c>
    </row>
    <row r="13" spans="1:17" x14ac:dyDescent="0.25">
      <c r="M13" s="19">
        <v>11</v>
      </c>
      <c r="N13" s="19">
        <f t="shared" si="0"/>
        <v>600</v>
      </c>
      <c r="O13" s="19">
        <f t="shared" si="1"/>
        <v>91.2</v>
      </c>
      <c r="P13" s="19">
        <f t="shared" si="2"/>
        <v>691.2</v>
      </c>
      <c r="Q13" s="20">
        <f t="shared" si="3"/>
        <v>113400</v>
      </c>
    </row>
    <row r="14" spans="1:17" x14ac:dyDescent="0.25">
      <c r="M14" s="19">
        <v>12</v>
      </c>
      <c r="N14" s="19">
        <f t="shared" si="0"/>
        <v>600</v>
      </c>
      <c r="O14" s="19">
        <f t="shared" si="1"/>
        <v>90.72</v>
      </c>
      <c r="P14" s="19">
        <f t="shared" si="2"/>
        <v>690.72</v>
      </c>
      <c r="Q14" s="20">
        <f t="shared" si="3"/>
        <v>112800</v>
      </c>
    </row>
    <row r="15" spans="1:17" x14ac:dyDescent="0.25">
      <c r="M15" s="19">
        <v>13</v>
      </c>
      <c r="N15" s="19">
        <f t="shared" si="0"/>
        <v>600</v>
      </c>
      <c r="O15" s="19">
        <f t="shared" si="1"/>
        <v>90.240000000000009</v>
      </c>
      <c r="P15" s="19">
        <f t="shared" si="2"/>
        <v>690.24</v>
      </c>
      <c r="Q15" s="20">
        <f t="shared" si="3"/>
        <v>112200</v>
      </c>
    </row>
    <row r="16" spans="1:17" x14ac:dyDescent="0.25">
      <c r="M16" s="19">
        <v>14</v>
      </c>
      <c r="N16" s="19">
        <f t="shared" si="0"/>
        <v>600</v>
      </c>
      <c r="O16" s="19">
        <f t="shared" si="1"/>
        <v>89.76</v>
      </c>
      <c r="P16" s="19">
        <f t="shared" si="2"/>
        <v>689.76</v>
      </c>
      <c r="Q16" s="20">
        <f t="shared" si="3"/>
        <v>111600</v>
      </c>
    </row>
    <row r="17" spans="3:17" x14ac:dyDescent="0.25">
      <c r="M17" s="19">
        <v>15</v>
      </c>
      <c r="N17" s="19">
        <f t="shared" si="0"/>
        <v>600</v>
      </c>
      <c r="O17" s="19">
        <f t="shared" si="1"/>
        <v>89.28</v>
      </c>
      <c r="P17" s="19">
        <f t="shared" si="2"/>
        <v>689.28</v>
      </c>
      <c r="Q17" s="20">
        <f t="shared" si="3"/>
        <v>111000</v>
      </c>
    </row>
    <row r="18" spans="3:17" x14ac:dyDescent="0.25">
      <c r="C18" s="18"/>
      <c r="M18" s="19">
        <v>16</v>
      </c>
      <c r="N18" s="19">
        <f t="shared" si="0"/>
        <v>600</v>
      </c>
      <c r="O18" s="19">
        <f t="shared" si="1"/>
        <v>88.8</v>
      </c>
      <c r="P18" s="19">
        <f t="shared" si="2"/>
        <v>688.8</v>
      </c>
      <c r="Q18" s="20">
        <f t="shared" si="3"/>
        <v>110400</v>
      </c>
    </row>
    <row r="19" spans="3:17" x14ac:dyDescent="0.25">
      <c r="M19" s="19">
        <v>17</v>
      </c>
      <c r="N19" s="19">
        <f t="shared" si="0"/>
        <v>600</v>
      </c>
      <c r="O19" s="19">
        <f t="shared" si="1"/>
        <v>88.320000000000007</v>
      </c>
      <c r="P19" s="19">
        <f t="shared" si="2"/>
        <v>688.32</v>
      </c>
      <c r="Q19" s="20">
        <f t="shared" si="3"/>
        <v>109800</v>
      </c>
    </row>
    <row r="20" spans="3:17" x14ac:dyDescent="0.25">
      <c r="M20" s="19">
        <v>18</v>
      </c>
      <c r="N20" s="19">
        <f t="shared" si="0"/>
        <v>600</v>
      </c>
      <c r="O20" s="19">
        <f t="shared" si="1"/>
        <v>87.84</v>
      </c>
      <c r="P20" s="19">
        <f t="shared" si="2"/>
        <v>687.84</v>
      </c>
      <c r="Q20" s="20">
        <f t="shared" si="3"/>
        <v>109200</v>
      </c>
    </row>
    <row r="21" spans="3:17" x14ac:dyDescent="0.25">
      <c r="M21" s="19">
        <v>19</v>
      </c>
      <c r="N21" s="19">
        <f t="shared" si="0"/>
        <v>600</v>
      </c>
      <c r="O21" s="19">
        <f t="shared" si="1"/>
        <v>87.36</v>
      </c>
      <c r="P21" s="19">
        <f t="shared" si="2"/>
        <v>687.36</v>
      </c>
      <c r="Q21" s="20">
        <f t="shared" si="3"/>
        <v>108600</v>
      </c>
    </row>
    <row r="22" spans="3:17" x14ac:dyDescent="0.25">
      <c r="M22" s="19">
        <v>20</v>
      </c>
      <c r="N22" s="19">
        <f t="shared" si="0"/>
        <v>600</v>
      </c>
      <c r="O22" s="19">
        <f t="shared" si="1"/>
        <v>86.88000000000001</v>
      </c>
      <c r="P22" s="19">
        <f t="shared" si="2"/>
        <v>686.88</v>
      </c>
      <c r="Q22" s="20">
        <f t="shared" si="3"/>
        <v>108000</v>
      </c>
    </row>
    <row r="23" spans="3:17" x14ac:dyDescent="0.25">
      <c r="M23" s="19">
        <v>21</v>
      </c>
      <c r="N23" s="19">
        <f t="shared" si="0"/>
        <v>600</v>
      </c>
      <c r="O23" s="19">
        <f t="shared" si="1"/>
        <v>86.4</v>
      </c>
      <c r="P23" s="19">
        <f t="shared" si="2"/>
        <v>686.4</v>
      </c>
      <c r="Q23" s="20">
        <f t="shared" si="3"/>
        <v>107400</v>
      </c>
    </row>
    <row r="24" spans="3:17" x14ac:dyDescent="0.25">
      <c r="M24" s="19">
        <v>22</v>
      </c>
      <c r="N24" s="19">
        <f t="shared" si="0"/>
        <v>600</v>
      </c>
      <c r="O24" s="19">
        <f t="shared" si="1"/>
        <v>85.92</v>
      </c>
      <c r="P24" s="19">
        <f t="shared" si="2"/>
        <v>685.92</v>
      </c>
      <c r="Q24" s="20">
        <f t="shared" si="3"/>
        <v>106800</v>
      </c>
    </row>
    <row r="25" spans="3:17" x14ac:dyDescent="0.25">
      <c r="M25" s="19">
        <v>23</v>
      </c>
      <c r="N25" s="19">
        <f t="shared" si="0"/>
        <v>600</v>
      </c>
      <c r="O25" s="19">
        <f t="shared" si="1"/>
        <v>85.44</v>
      </c>
      <c r="P25" s="19">
        <f t="shared" si="2"/>
        <v>685.44</v>
      </c>
      <c r="Q25" s="20">
        <f t="shared" si="3"/>
        <v>106200</v>
      </c>
    </row>
    <row r="26" spans="3:17" x14ac:dyDescent="0.25">
      <c r="M26" s="19">
        <v>24</v>
      </c>
      <c r="N26" s="19">
        <f t="shared" si="0"/>
        <v>600</v>
      </c>
      <c r="O26" s="19">
        <f t="shared" si="1"/>
        <v>84.960000000000008</v>
      </c>
      <c r="P26" s="19">
        <f t="shared" si="2"/>
        <v>684.96</v>
      </c>
      <c r="Q26" s="20">
        <f t="shared" si="3"/>
        <v>105600</v>
      </c>
    </row>
    <row r="27" spans="3:17" x14ac:dyDescent="0.25">
      <c r="M27" s="19">
        <v>25</v>
      </c>
      <c r="N27" s="19">
        <f t="shared" si="0"/>
        <v>600</v>
      </c>
      <c r="O27" s="19">
        <f t="shared" si="1"/>
        <v>84.48</v>
      </c>
      <c r="P27" s="19">
        <f t="shared" si="2"/>
        <v>684.48</v>
      </c>
      <c r="Q27" s="20">
        <f t="shared" si="3"/>
        <v>105000</v>
      </c>
    </row>
    <row r="28" spans="3:17" x14ac:dyDescent="0.25">
      <c r="M28" s="19">
        <v>26</v>
      </c>
      <c r="N28" s="19">
        <f t="shared" si="0"/>
        <v>600</v>
      </c>
      <c r="O28" s="19">
        <f t="shared" si="1"/>
        <v>84</v>
      </c>
      <c r="P28" s="19">
        <f t="shared" si="2"/>
        <v>684</v>
      </c>
      <c r="Q28" s="20">
        <f t="shared" si="3"/>
        <v>104400</v>
      </c>
    </row>
    <row r="29" spans="3:17" x14ac:dyDescent="0.25">
      <c r="M29" s="19">
        <v>27</v>
      </c>
      <c r="N29" s="19">
        <f t="shared" si="0"/>
        <v>600</v>
      </c>
      <c r="O29" s="19">
        <f t="shared" si="1"/>
        <v>83.52000000000001</v>
      </c>
      <c r="P29" s="19">
        <f t="shared" si="2"/>
        <v>683.52</v>
      </c>
      <c r="Q29" s="20">
        <f t="shared" si="3"/>
        <v>103800</v>
      </c>
    </row>
    <row r="30" spans="3:17" x14ac:dyDescent="0.25">
      <c r="M30" s="19">
        <v>28</v>
      </c>
      <c r="N30" s="19">
        <f t="shared" si="0"/>
        <v>600</v>
      </c>
      <c r="O30" s="19">
        <f t="shared" si="1"/>
        <v>83.04</v>
      </c>
      <c r="P30" s="19">
        <f t="shared" si="2"/>
        <v>683.04</v>
      </c>
      <c r="Q30" s="20">
        <f t="shared" si="3"/>
        <v>103200</v>
      </c>
    </row>
    <row r="31" spans="3:17" x14ac:dyDescent="0.25">
      <c r="M31" s="19">
        <v>29</v>
      </c>
      <c r="N31" s="19">
        <f t="shared" si="0"/>
        <v>600</v>
      </c>
      <c r="O31" s="19">
        <f t="shared" si="1"/>
        <v>82.56</v>
      </c>
      <c r="P31" s="19">
        <f t="shared" si="2"/>
        <v>682.56</v>
      </c>
      <c r="Q31" s="20">
        <f t="shared" si="3"/>
        <v>102600</v>
      </c>
    </row>
    <row r="32" spans="3:17" x14ac:dyDescent="0.25">
      <c r="M32" s="19">
        <v>30</v>
      </c>
      <c r="N32" s="19">
        <f t="shared" si="0"/>
        <v>600</v>
      </c>
      <c r="O32" s="19">
        <f t="shared" si="1"/>
        <v>82.08</v>
      </c>
      <c r="P32" s="19">
        <f t="shared" si="2"/>
        <v>682.08</v>
      </c>
      <c r="Q32" s="20">
        <f t="shared" si="3"/>
        <v>102000</v>
      </c>
    </row>
    <row r="33" spans="13:17" x14ac:dyDescent="0.25">
      <c r="M33" s="19">
        <v>31</v>
      </c>
      <c r="N33" s="19">
        <f t="shared" si="0"/>
        <v>600</v>
      </c>
      <c r="O33" s="19">
        <f t="shared" si="1"/>
        <v>81.600000000000009</v>
      </c>
      <c r="P33" s="19">
        <f t="shared" si="2"/>
        <v>681.6</v>
      </c>
      <c r="Q33" s="20">
        <f t="shared" si="3"/>
        <v>101400</v>
      </c>
    </row>
    <row r="34" spans="13:17" x14ac:dyDescent="0.25">
      <c r="M34" s="19">
        <v>32</v>
      </c>
      <c r="N34" s="19">
        <f t="shared" si="0"/>
        <v>600</v>
      </c>
      <c r="O34" s="19">
        <f t="shared" si="1"/>
        <v>81.12</v>
      </c>
      <c r="P34" s="19">
        <f t="shared" si="2"/>
        <v>681.12</v>
      </c>
      <c r="Q34" s="20">
        <f t="shared" si="3"/>
        <v>100800</v>
      </c>
    </row>
    <row r="35" spans="13:17" x14ac:dyDescent="0.25">
      <c r="M35" s="19">
        <v>33</v>
      </c>
      <c r="N35" s="19">
        <f t="shared" si="0"/>
        <v>600</v>
      </c>
      <c r="O35" s="19">
        <f t="shared" si="1"/>
        <v>80.64</v>
      </c>
      <c r="P35" s="19">
        <f t="shared" si="2"/>
        <v>680.64</v>
      </c>
      <c r="Q35" s="20">
        <f t="shared" si="3"/>
        <v>100200</v>
      </c>
    </row>
    <row r="36" spans="13:17" x14ac:dyDescent="0.25">
      <c r="M36" s="19">
        <v>34</v>
      </c>
      <c r="N36" s="19">
        <f t="shared" si="0"/>
        <v>600</v>
      </c>
      <c r="O36" s="19">
        <f t="shared" si="1"/>
        <v>80.160000000000011</v>
      </c>
      <c r="P36" s="19">
        <f t="shared" si="2"/>
        <v>680.16</v>
      </c>
      <c r="Q36" s="20">
        <f t="shared" si="3"/>
        <v>99600</v>
      </c>
    </row>
    <row r="37" spans="13:17" x14ac:dyDescent="0.25">
      <c r="M37" s="19">
        <v>35</v>
      </c>
      <c r="N37" s="19">
        <f t="shared" si="0"/>
        <v>600</v>
      </c>
      <c r="O37" s="19">
        <f t="shared" si="1"/>
        <v>79.680000000000007</v>
      </c>
      <c r="P37" s="19">
        <f t="shared" si="2"/>
        <v>679.68000000000006</v>
      </c>
      <c r="Q37" s="20">
        <f t="shared" si="3"/>
        <v>99000</v>
      </c>
    </row>
    <row r="38" spans="13:17" x14ac:dyDescent="0.25">
      <c r="M38" s="19">
        <v>36</v>
      </c>
      <c r="N38" s="19">
        <f t="shared" si="0"/>
        <v>600</v>
      </c>
      <c r="O38" s="19">
        <f t="shared" si="1"/>
        <v>79.2</v>
      </c>
      <c r="P38" s="19">
        <f t="shared" si="2"/>
        <v>679.2</v>
      </c>
      <c r="Q38" s="20">
        <f t="shared" si="3"/>
        <v>98400</v>
      </c>
    </row>
    <row r="39" spans="13:17" x14ac:dyDescent="0.25">
      <c r="M39" s="19">
        <v>37</v>
      </c>
      <c r="N39" s="19">
        <f t="shared" si="0"/>
        <v>600</v>
      </c>
      <c r="O39" s="19">
        <f t="shared" si="1"/>
        <v>78.72</v>
      </c>
      <c r="P39" s="19">
        <f t="shared" si="2"/>
        <v>678.72</v>
      </c>
      <c r="Q39" s="20">
        <f t="shared" si="3"/>
        <v>97800</v>
      </c>
    </row>
    <row r="40" spans="13:17" x14ac:dyDescent="0.25">
      <c r="M40" s="19">
        <v>38</v>
      </c>
      <c r="N40" s="19">
        <f t="shared" si="0"/>
        <v>600</v>
      </c>
      <c r="O40" s="19">
        <f t="shared" si="1"/>
        <v>78.240000000000009</v>
      </c>
      <c r="P40" s="19">
        <f t="shared" si="2"/>
        <v>678.24</v>
      </c>
      <c r="Q40" s="20">
        <f t="shared" si="3"/>
        <v>97200</v>
      </c>
    </row>
    <row r="41" spans="13:17" x14ac:dyDescent="0.25">
      <c r="M41" s="19">
        <v>39</v>
      </c>
      <c r="N41" s="19">
        <f t="shared" si="0"/>
        <v>600</v>
      </c>
      <c r="O41" s="19">
        <f t="shared" si="1"/>
        <v>77.760000000000005</v>
      </c>
      <c r="P41" s="19">
        <f t="shared" si="2"/>
        <v>677.76</v>
      </c>
      <c r="Q41" s="20">
        <f t="shared" si="3"/>
        <v>96600</v>
      </c>
    </row>
    <row r="42" spans="13:17" x14ac:dyDescent="0.25">
      <c r="M42" s="19">
        <v>40</v>
      </c>
      <c r="N42" s="19">
        <f t="shared" si="0"/>
        <v>600</v>
      </c>
      <c r="O42" s="19">
        <f t="shared" si="1"/>
        <v>77.28</v>
      </c>
      <c r="P42" s="19">
        <f t="shared" si="2"/>
        <v>677.28</v>
      </c>
      <c r="Q42" s="20">
        <f t="shared" si="3"/>
        <v>96000</v>
      </c>
    </row>
    <row r="43" spans="13:17" x14ac:dyDescent="0.25">
      <c r="M43" s="19">
        <v>41</v>
      </c>
      <c r="N43" s="19">
        <f t="shared" si="0"/>
        <v>600</v>
      </c>
      <c r="O43" s="19">
        <f t="shared" si="1"/>
        <v>76.8</v>
      </c>
      <c r="P43" s="19">
        <f t="shared" si="2"/>
        <v>676.8</v>
      </c>
      <c r="Q43" s="20">
        <f t="shared" si="3"/>
        <v>95400</v>
      </c>
    </row>
    <row r="44" spans="13:17" x14ac:dyDescent="0.25">
      <c r="M44" s="19">
        <v>42</v>
      </c>
      <c r="N44" s="19">
        <f t="shared" si="0"/>
        <v>600</v>
      </c>
      <c r="O44" s="19">
        <f t="shared" si="1"/>
        <v>76.320000000000007</v>
      </c>
      <c r="P44" s="19">
        <f t="shared" si="2"/>
        <v>676.32</v>
      </c>
      <c r="Q44" s="20">
        <f t="shared" si="3"/>
        <v>94800</v>
      </c>
    </row>
    <row r="45" spans="13:17" x14ac:dyDescent="0.25">
      <c r="M45" s="19">
        <v>43</v>
      </c>
      <c r="N45" s="19">
        <f t="shared" si="0"/>
        <v>600</v>
      </c>
      <c r="O45" s="19">
        <f t="shared" si="1"/>
        <v>75.84</v>
      </c>
      <c r="P45" s="19">
        <f t="shared" si="2"/>
        <v>675.84</v>
      </c>
      <c r="Q45" s="20">
        <f t="shared" si="3"/>
        <v>94200</v>
      </c>
    </row>
    <row r="46" spans="13:17" x14ac:dyDescent="0.25">
      <c r="M46" s="19">
        <v>44</v>
      </c>
      <c r="N46" s="19">
        <f t="shared" si="0"/>
        <v>600</v>
      </c>
      <c r="O46" s="19">
        <f t="shared" si="1"/>
        <v>75.36</v>
      </c>
      <c r="P46" s="19">
        <f t="shared" si="2"/>
        <v>675.36</v>
      </c>
      <c r="Q46" s="20">
        <f t="shared" si="3"/>
        <v>93600</v>
      </c>
    </row>
    <row r="47" spans="13:17" x14ac:dyDescent="0.25">
      <c r="M47" s="19">
        <v>45</v>
      </c>
      <c r="N47" s="19">
        <f t="shared" si="0"/>
        <v>600</v>
      </c>
      <c r="O47" s="19">
        <f t="shared" si="1"/>
        <v>74.88000000000001</v>
      </c>
      <c r="P47" s="19">
        <f t="shared" si="2"/>
        <v>674.88</v>
      </c>
      <c r="Q47" s="20">
        <f t="shared" si="3"/>
        <v>93000</v>
      </c>
    </row>
    <row r="48" spans="13:17" x14ac:dyDescent="0.25">
      <c r="M48" s="19">
        <v>46</v>
      </c>
      <c r="N48" s="19">
        <f t="shared" si="0"/>
        <v>600</v>
      </c>
      <c r="O48" s="19">
        <f t="shared" si="1"/>
        <v>74.400000000000006</v>
      </c>
      <c r="P48" s="19">
        <f t="shared" si="2"/>
        <v>674.4</v>
      </c>
      <c r="Q48" s="20">
        <f t="shared" si="3"/>
        <v>92400</v>
      </c>
    </row>
    <row r="49" spans="13:17" x14ac:dyDescent="0.25">
      <c r="M49" s="19">
        <v>47</v>
      </c>
      <c r="N49" s="19">
        <f t="shared" si="0"/>
        <v>600</v>
      </c>
      <c r="O49" s="19">
        <f t="shared" si="1"/>
        <v>73.92</v>
      </c>
      <c r="P49" s="19">
        <f t="shared" si="2"/>
        <v>673.92</v>
      </c>
      <c r="Q49" s="20">
        <f t="shared" si="3"/>
        <v>91800</v>
      </c>
    </row>
    <row r="50" spans="13:17" x14ac:dyDescent="0.25">
      <c r="M50" s="19">
        <v>48</v>
      </c>
      <c r="N50" s="19">
        <f t="shared" si="0"/>
        <v>600</v>
      </c>
      <c r="O50" s="19">
        <f t="shared" si="1"/>
        <v>73.44</v>
      </c>
      <c r="P50" s="19">
        <f t="shared" si="2"/>
        <v>673.44</v>
      </c>
      <c r="Q50" s="20">
        <f t="shared" si="3"/>
        <v>91200</v>
      </c>
    </row>
    <row r="51" spans="13:17" x14ac:dyDescent="0.25">
      <c r="M51" s="19">
        <v>49</v>
      </c>
      <c r="N51" s="19">
        <f t="shared" si="0"/>
        <v>600</v>
      </c>
      <c r="O51" s="19">
        <f t="shared" si="1"/>
        <v>72.960000000000008</v>
      </c>
      <c r="P51" s="19">
        <f t="shared" si="2"/>
        <v>672.96</v>
      </c>
      <c r="Q51" s="20">
        <f t="shared" si="3"/>
        <v>90600</v>
      </c>
    </row>
    <row r="52" spans="13:17" x14ac:dyDescent="0.25">
      <c r="M52" s="19">
        <v>50</v>
      </c>
      <c r="N52" s="19">
        <f t="shared" si="0"/>
        <v>600</v>
      </c>
      <c r="O52" s="19">
        <f t="shared" si="1"/>
        <v>72.48</v>
      </c>
      <c r="P52" s="19">
        <f t="shared" si="2"/>
        <v>672.48</v>
      </c>
      <c r="Q52" s="20">
        <f t="shared" si="3"/>
        <v>90000</v>
      </c>
    </row>
    <row r="53" spans="13:17" x14ac:dyDescent="0.25">
      <c r="M53" s="19">
        <v>51</v>
      </c>
      <c r="N53" s="19">
        <f t="shared" si="0"/>
        <v>600</v>
      </c>
      <c r="O53" s="19">
        <f t="shared" si="1"/>
        <v>72</v>
      </c>
      <c r="P53" s="19">
        <f t="shared" si="2"/>
        <v>672</v>
      </c>
      <c r="Q53" s="20">
        <f t="shared" si="3"/>
        <v>89400</v>
      </c>
    </row>
    <row r="54" spans="13:17" x14ac:dyDescent="0.25">
      <c r="M54" s="19">
        <v>52</v>
      </c>
      <c r="N54" s="19">
        <f t="shared" si="0"/>
        <v>600</v>
      </c>
      <c r="O54" s="19">
        <f t="shared" si="1"/>
        <v>71.52000000000001</v>
      </c>
      <c r="P54" s="19">
        <f t="shared" si="2"/>
        <v>671.52</v>
      </c>
      <c r="Q54" s="20">
        <f t="shared" si="3"/>
        <v>88800</v>
      </c>
    </row>
    <row r="55" spans="13:17" x14ac:dyDescent="0.25">
      <c r="M55" s="19">
        <v>53</v>
      </c>
      <c r="N55" s="19">
        <f t="shared" si="0"/>
        <v>600</v>
      </c>
      <c r="O55" s="19">
        <f t="shared" si="1"/>
        <v>71.040000000000006</v>
      </c>
      <c r="P55" s="19">
        <f t="shared" si="2"/>
        <v>671.04</v>
      </c>
      <c r="Q55" s="20">
        <f t="shared" si="3"/>
        <v>88200</v>
      </c>
    </row>
    <row r="56" spans="13:17" x14ac:dyDescent="0.25">
      <c r="M56" s="19">
        <v>54</v>
      </c>
      <c r="N56" s="19">
        <f t="shared" si="0"/>
        <v>600</v>
      </c>
      <c r="O56" s="19">
        <f t="shared" si="1"/>
        <v>70.56</v>
      </c>
      <c r="P56" s="19">
        <f t="shared" si="2"/>
        <v>670.56</v>
      </c>
      <c r="Q56" s="20">
        <f t="shared" si="3"/>
        <v>87600</v>
      </c>
    </row>
    <row r="57" spans="13:17" x14ac:dyDescent="0.25">
      <c r="M57" s="19">
        <v>55</v>
      </c>
      <c r="N57" s="19">
        <f t="shared" si="0"/>
        <v>600</v>
      </c>
      <c r="O57" s="19">
        <f t="shared" si="1"/>
        <v>70.08</v>
      </c>
      <c r="P57" s="19">
        <f t="shared" si="2"/>
        <v>670.08</v>
      </c>
      <c r="Q57" s="20">
        <f t="shared" si="3"/>
        <v>87000</v>
      </c>
    </row>
    <row r="58" spans="13:17" x14ac:dyDescent="0.25">
      <c r="M58" s="19">
        <v>56</v>
      </c>
      <c r="N58" s="19">
        <f t="shared" si="0"/>
        <v>600</v>
      </c>
      <c r="O58" s="19">
        <f t="shared" si="1"/>
        <v>69.600000000000009</v>
      </c>
      <c r="P58" s="19">
        <f t="shared" si="2"/>
        <v>669.6</v>
      </c>
      <c r="Q58" s="20">
        <f t="shared" si="3"/>
        <v>86400</v>
      </c>
    </row>
    <row r="59" spans="13:17" x14ac:dyDescent="0.25">
      <c r="M59" s="19">
        <v>57</v>
      </c>
      <c r="N59" s="19">
        <f t="shared" si="0"/>
        <v>600</v>
      </c>
      <c r="O59" s="19">
        <f t="shared" si="1"/>
        <v>69.12</v>
      </c>
      <c r="P59" s="19">
        <f t="shared" si="2"/>
        <v>669.12</v>
      </c>
      <c r="Q59" s="20">
        <f t="shared" si="3"/>
        <v>85800</v>
      </c>
    </row>
    <row r="60" spans="13:17" x14ac:dyDescent="0.25">
      <c r="M60" s="19">
        <v>58</v>
      </c>
      <c r="N60" s="19">
        <f t="shared" si="0"/>
        <v>600</v>
      </c>
      <c r="O60" s="19">
        <f t="shared" si="1"/>
        <v>68.64</v>
      </c>
      <c r="P60" s="19">
        <f t="shared" si="2"/>
        <v>668.64</v>
      </c>
      <c r="Q60" s="20">
        <f t="shared" si="3"/>
        <v>85200</v>
      </c>
    </row>
    <row r="61" spans="13:17" x14ac:dyDescent="0.25">
      <c r="M61" s="19">
        <v>59</v>
      </c>
      <c r="N61" s="19">
        <f t="shared" si="0"/>
        <v>600</v>
      </c>
      <c r="O61" s="19">
        <f t="shared" si="1"/>
        <v>68.16</v>
      </c>
      <c r="P61" s="19">
        <f t="shared" si="2"/>
        <v>668.16</v>
      </c>
      <c r="Q61" s="20">
        <f t="shared" si="3"/>
        <v>84600</v>
      </c>
    </row>
    <row r="62" spans="13:17" x14ac:dyDescent="0.25">
      <c r="M62" s="19">
        <v>60</v>
      </c>
      <c r="N62" s="19">
        <f t="shared" si="0"/>
        <v>600</v>
      </c>
      <c r="O62" s="19">
        <f t="shared" si="1"/>
        <v>67.680000000000007</v>
      </c>
      <c r="P62" s="19">
        <f t="shared" si="2"/>
        <v>667.68000000000006</v>
      </c>
      <c r="Q62" s="20">
        <f t="shared" si="3"/>
        <v>84000</v>
      </c>
    </row>
    <row r="63" spans="13:17" x14ac:dyDescent="0.25">
      <c r="M63" s="19">
        <v>61</v>
      </c>
      <c r="N63" s="19">
        <f t="shared" si="0"/>
        <v>600</v>
      </c>
      <c r="O63" s="19">
        <f t="shared" si="1"/>
        <v>67.2</v>
      </c>
      <c r="P63" s="19">
        <f t="shared" si="2"/>
        <v>667.2</v>
      </c>
      <c r="Q63" s="20">
        <f t="shared" si="3"/>
        <v>83400</v>
      </c>
    </row>
    <row r="64" spans="13:17" x14ac:dyDescent="0.25">
      <c r="M64" s="19">
        <v>62</v>
      </c>
      <c r="N64" s="19">
        <f t="shared" si="0"/>
        <v>600</v>
      </c>
      <c r="O64" s="19">
        <f t="shared" si="1"/>
        <v>66.72</v>
      </c>
      <c r="P64" s="19">
        <f t="shared" si="2"/>
        <v>666.72</v>
      </c>
      <c r="Q64" s="20">
        <f t="shared" si="3"/>
        <v>82800</v>
      </c>
    </row>
    <row r="65" spans="13:17" x14ac:dyDescent="0.25">
      <c r="M65" s="19">
        <v>63</v>
      </c>
      <c r="N65" s="19">
        <f t="shared" si="0"/>
        <v>600</v>
      </c>
      <c r="O65" s="19">
        <f t="shared" si="1"/>
        <v>66.240000000000009</v>
      </c>
      <c r="P65" s="19">
        <f t="shared" si="2"/>
        <v>666.24</v>
      </c>
      <c r="Q65" s="20">
        <f t="shared" si="3"/>
        <v>82200</v>
      </c>
    </row>
    <row r="66" spans="13:17" x14ac:dyDescent="0.25">
      <c r="M66" s="19">
        <v>64</v>
      </c>
      <c r="N66" s="19">
        <f t="shared" si="0"/>
        <v>600</v>
      </c>
      <c r="O66" s="19">
        <f t="shared" si="1"/>
        <v>65.760000000000005</v>
      </c>
      <c r="P66" s="19">
        <f t="shared" si="2"/>
        <v>665.76</v>
      </c>
      <c r="Q66" s="20">
        <f t="shared" si="3"/>
        <v>81600</v>
      </c>
    </row>
    <row r="67" spans="13:17" x14ac:dyDescent="0.25">
      <c r="M67" s="19">
        <v>65</v>
      </c>
      <c r="N67" s="19">
        <f t="shared" si="0"/>
        <v>600</v>
      </c>
      <c r="O67" s="19">
        <f t="shared" si="1"/>
        <v>65.28</v>
      </c>
      <c r="P67" s="19">
        <f t="shared" si="2"/>
        <v>665.28</v>
      </c>
      <c r="Q67" s="20">
        <f t="shared" si="3"/>
        <v>81000</v>
      </c>
    </row>
    <row r="68" spans="13:17" x14ac:dyDescent="0.25">
      <c r="M68" s="19">
        <v>66</v>
      </c>
      <c r="N68" s="19">
        <f t="shared" ref="N68:N131" si="4">Q$2/M$202</f>
        <v>600</v>
      </c>
      <c r="O68" s="19">
        <f t="shared" ref="O68:O131" si="5">Q67*L$4</f>
        <v>64.8</v>
      </c>
      <c r="P68" s="19">
        <f t="shared" ref="P68:P131" si="6">N68+O68</f>
        <v>664.8</v>
      </c>
      <c r="Q68" s="20">
        <f t="shared" ref="Q68:Q131" si="7">Q67-N68</f>
        <v>80400</v>
      </c>
    </row>
    <row r="69" spans="13:17" x14ac:dyDescent="0.25">
      <c r="M69" s="19">
        <v>67</v>
      </c>
      <c r="N69" s="19">
        <f t="shared" si="4"/>
        <v>600</v>
      </c>
      <c r="O69" s="19">
        <f t="shared" si="5"/>
        <v>64.320000000000007</v>
      </c>
      <c r="P69" s="19">
        <f t="shared" si="6"/>
        <v>664.32</v>
      </c>
      <c r="Q69" s="20">
        <f t="shared" si="7"/>
        <v>79800</v>
      </c>
    </row>
    <row r="70" spans="13:17" x14ac:dyDescent="0.25">
      <c r="M70" s="19">
        <v>68</v>
      </c>
      <c r="N70" s="19">
        <f t="shared" si="4"/>
        <v>600</v>
      </c>
      <c r="O70" s="19">
        <f t="shared" si="5"/>
        <v>63.84</v>
      </c>
      <c r="P70" s="19">
        <f t="shared" si="6"/>
        <v>663.84</v>
      </c>
      <c r="Q70" s="20">
        <f t="shared" si="7"/>
        <v>79200</v>
      </c>
    </row>
    <row r="71" spans="13:17" x14ac:dyDescent="0.25">
      <c r="M71" s="19">
        <v>69</v>
      </c>
      <c r="N71" s="19">
        <f t="shared" si="4"/>
        <v>600</v>
      </c>
      <c r="O71" s="19">
        <f t="shared" si="5"/>
        <v>63.360000000000007</v>
      </c>
      <c r="P71" s="19">
        <f t="shared" si="6"/>
        <v>663.36</v>
      </c>
      <c r="Q71" s="20">
        <f t="shared" si="7"/>
        <v>78600</v>
      </c>
    </row>
    <row r="72" spans="13:17" x14ac:dyDescent="0.25">
      <c r="M72" s="19">
        <v>70</v>
      </c>
      <c r="N72" s="19">
        <f t="shared" si="4"/>
        <v>600</v>
      </c>
      <c r="O72" s="19">
        <f t="shared" si="5"/>
        <v>62.88</v>
      </c>
      <c r="P72" s="19">
        <f t="shared" si="6"/>
        <v>662.88</v>
      </c>
      <c r="Q72" s="20">
        <f t="shared" si="7"/>
        <v>78000</v>
      </c>
    </row>
    <row r="73" spans="13:17" x14ac:dyDescent="0.25">
      <c r="M73" s="19">
        <v>71</v>
      </c>
      <c r="N73" s="19">
        <f t="shared" si="4"/>
        <v>600</v>
      </c>
      <c r="O73" s="19">
        <f t="shared" si="5"/>
        <v>62.400000000000006</v>
      </c>
      <c r="P73" s="19">
        <f t="shared" si="6"/>
        <v>662.4</v>
      </c>
      <c r="Q73" s="20">
        <f t="shared" si="7"/>
        <v>77400</v>
      </c>
    </row>
    <row r="74" spans="13:17" x14ac:dyDescent="0.25">
      <c r="M74" s="19">
        <v>72</v>
      </c>
      <c r="N74" s="19">
        <f t="shared" si="4"/>
        <v>600</v>
      </c>
      <c r="O74" s="19">
        <f t="shared" si="5"/>
        <v>61.92</v>
      </c>
      <c r="P74" s="19">
        <f t="shared" si="6"/>
        <v>661.92</v>
      </c>
      <c r="Q74" s="20">
        <f t="shared" si="7"/>
        <v>76800</v>
      </c>
    </row>
    <row r="75" spans="13:17" x14ac:dyDescent="0.25">
      <c r="M75" s="19">
        <v>73</v>
      </c>
      <c r="N75" s="19">
        <f t="shared" si="4"/>
        <v>600</v>
      </c>
      <c r="O75" s="19">
        <f t="shared" si="5"/>
        <v>61.440000000000005</v>
      </c>
      <c r="P75" s="19">
        <f t="shared" si="6"/>
        <v>661.44</v>
      </c>
      <c r="Q75" s="20">
        <f t="shared" si="7"/>
        <v>76200</v>
      </c>
    </row>
    <row r="76" spans="13:17" x14ac:dyDescent="0.25">
      <c r="M76" s="19">
        <v>74</v>
      </c>
      <c r="N76" s="19">
        <f t="shared" si="4"/>
        <v>600</v>
      </c>
      <c r="O76" s="19">
        <f t="shared" si="5"/>
        <v>60.96</v>
      </c>
      <c r="P76" s="19">
        <f t="shared" si="6"/>
        <v>660.96</v>
      </c>
      <c r="Q76" s="20">
        <f t="shared" si="7"/>
        <v>75600</v>
      </c>
    </row>
    <row r="77" spans="13:17" x14ac:dyDescent="0.25">
      <c r="M77" s="19">
        <v>75</v>
      </c>
      <c r="N77" s="19">
        <f t="shared" si="4"/>
        <v>600</v>
      </c>
      <c r="O77" s="19">
        <f t="shared" si="5"/>
        <v>60.480000000000004</v>
      </c>
      <c r="P77" s="19">
        <f t="shared" si="6"/>
        <v>660.48</v>
      </c>
      <c r="Q77" s="20">
        <f t="shared" si="7"/>
        <v>75000</v>
      </c>
    </row>
    <row r="78" spans="13:17" x14ac:dyDescent="0.25">
      <c r="M78" s="19">
        <v>76</v>
      </c>
      <c r="N78" s="19">
        <f t="shared" si="4"/>
        <v>600</v>
      </c>
      <c r="O78" s="19">
        <f t="shared" si="5"/>
        <v>60</v>
      </c>
      <c r="P78" s="19">
        <f t="shared" si="6"/>
        <v>660</v>
      </c>
      <c r="Q78" s="20">
        <f t="shared" si="7"/>
        <v>74400</v>
      </c>
    </row>
    <row r="79" spans="13:17" x14ac:dyDescent="0.25">
      <c r="M79" s="19">
        <v>77</v>
      </c>
      <c r="N79" s="19">
        <f t="shared" si="4"/>
        <v>600</v>
      </c>
      <c r="O79" s="19">
        <f t="shared" si="5"/>
        <v>59.52</v>
      </c>
      <c r="P79" s="19">
        <f t="shared" si="6"/>
        <v>659.52</v>
      </c>
      <c r="Q79" s="20">
        <f t="shared" si="7"/>
        <v>73800</v>
      </c>
    </row>
    <row r="80" spans="13:17" x14ac:dyDescent="0.25">
      <c r="M80" s="19">
        <v>78</v>
      </c>
      <c r="N80" s="19">
        <f t="shared" si="4"/>
        <v>600</v>
      </c>
      <c r="O80" s="19">
        <f t="shared" si="5"/>
        <v>59.040000000000006</v>
      </c>
      <c r="P80" s="19">
        <f t="shared" si="6"/>
        <v>659.04</v>
      </c>
      <c r="Q80" s="20">
        <f t="shared" si="7"/>
        <v>73200</v>
      </c>
    </row>
    <row r="81" spans="13:17" x14ac:dyDescent="0.25">
      <c r="M81" s="19">
        <v>79</v>
      </c>
      <c r="N81" s="19">
        <f t="shared" si="4"/>
        <v>600</v>
      </c>
      <c r="O81" s="19">
        <f t="shared" si="5"/>
        <v>58.56</v>
      </c>
      <c r="P81" s="19">
        <f t="shared" si="6"/>
        <v>658.56</v>
      </c>
      <c r="Q81" s="20">
        <f t="shared" si="7"/>
        <v>72600</v>
      </c>
    </row>
    <row r="82" spans="13:17" x14ac:dyDescent="0.25">
      <c r="M82" s="19">
        <v>80</v>
      </c>
      <c r="N82" s="19">
        <f t="shared" si="4"/>
        <v>600</v>
      </c>
      <c r="O82" s="19">
        <f t="shared" si="5"/>
        <v>58.080000000000005</v>
      </c>
      <c r="P82" s="19">
        <f t="shared" si="6"/>
        <v>658.08</v>
      </c>
      <c r="Q82" s="20">
        <f t="shared" si="7"/>
        <v>72000</v>
      </c>
    </row>
    <row r="83" spans="13:17" x14ac:dyDescent="0.25">
      <c r="M83" s="19">
        <v>81</v>
      </c>
      <c r="N83" s="19">
        <f t="shared" si="4"/>
        <v>600</v>
      </c>
      <c r="O83" s="19">
        <f t="shared" si="5"/>
        <v>57.6</v>
      </c>
      <c r="P83" s="19">
        <f t="shared" si="6"/>
        <v>657.6</v>
      </c>
      <c r="Q83" s="20">
        <f t="shared" si="7"/>
        <v>71400</v>
      </c>
    </row>
    <row r="84" spans="13:17" x14ac:dyDescent="0.25">
      <c r="M84" s="19">
        <v>82</v>
      </c>
      <c r="N84" s="19">
        <f t="shared" si="4"/>
        <v>600</v>
      </c>
      <c r="O84" s="19">
        <f t="shared" si="5"/>
        <v>57.120000000000005</v>
      </c>
      <c r="P84" s="19">
        <f t="shared" si="6"/>
        <v>657.12</v>
      </c>
      <c r="Q84" s="20">
        <f t="shared" si="7"/>
        <v>70800</v>
      </c>
    </row>
    <row r="85" spans="13:17" x14ac:dyDescent="0.25">
      <c r="M85" s="19">
        <v>83</v>
      </c>
      <c r="N85" s="19">
        <f t="shared" si="4"/>
        <v>600</v>
      </c>
      <c r="O85" s="19">
        <f t="shared" si="5"/>
        <v>56.64</v>
      </c>
      <c r="P85" s="19">
        <f t="shared" si="6"/>
        <v>656.64</v>
      </c>
      <c r="Q85" s="20">
        <f t="shared" si="7"/>
        <v>70200</v>
      </c>
    </row>
    <row r="86" spans="13:17" x14ac:dyDescent="0.25">
      <c r="M86" s="19">
        <v>84</v>
      </c>
      <c r="N86" s="19">
        <f t="shared" si="4"/>
        <v>600</v>
      </c>
      <c r="O86" s="19">
        <f t="shared" si="5"/>
        <v>56.160000000000004</v>
      </c>
      <c r="P86" s="19">
        <f t="shared" si="6"/>
        <v>656.16</v>
      </c>
      <c r="Q86" s="20">
        <f t="shared" si="7"/>
        <v>69600</v>
      </c>
    </row>
    <row r="87" spans="13:17" x14ac:dyDescent="0.25">
      <c r="M87" s="19">
        <v>85</v>
      </c>
      <c r="N87" s="19">
        <f t="shared" si="4"/>
        <v>600</v>
      </c>
      <c r="O87" s="19">
        <f t="shared" si="5"/>
        <v>55.68</v>
      </c>
      <c r="P87" s="19">
        <f t="shared" si="6"/>
        <v>655.68</v>
      </c>
      <c r="Q87" s="20">
        <f t="shared" si="7"/>
        <v>69000</v>
      </c>
    </row>
    <row r="88" spans="13:17" x14ac:dyDescent="0.25">
      <c r="M88" s="19">
        <v>86</v>
      </c>
      <c r="N88" s="19">
        <f t="shared" si="4"/>
        <v>600</v>
      </c>
      <c r="O88" s="19">
        <f t="shared" si="5"/>
        <v>55.2</v>
      </c>
      <c r="P88" s="19">
        <f t="shared" si="6"/>
        <v>655.20000000000005</v>
      </c>
      <c r="Q88" s="20">
        <f t="shared" si="7"/>
        <v>68400</v>
      </c>
    </row>
    <row r="89" spans="13:17" x14ac:dyDescent="0.25">
      <c r="M89" s="19">
        <v>87</v>
      </c>
      <c r="N89" s="19">
        <f t="shared" si="4"/>
        <v>600</v>
      </c>
      <c r="O89" s="19">
        <f t="shared" si="5"/>
        <v>54.720000000000006</v>
      </c>
      <c r="P89" s="19">
        <f t="shared" si="6"/>
        <v>654.72</v>
      </c>
      <c r="Q89" s="20">
        <f t="shared" si="7"/>
        <v>67800</v>
      </c>
    </row>
    <row r="90" spans="13:17" x14ac:dyDescent="0.25">
      <c r="M90" s="19">
        <v>88</v>
      </c>
      <c r="N90" s="19">
        <f t="shared" si="4"/>
        <v>600</v>
      </c>
      <c r="O90" s="19">
        <f t="shared" si="5"/>
        <v>54.24</v>
      </c>
      <c r="P90" s="19">
        <f t="shared" si="6"/>
        <v>654.24</v>
      </c>
      <c r="Q90" s="20">
        <f t="shared" si="7"/>
        <v>67200</v>
      </c>
    </row>
    <row r="91" spans="13:17" x14ac:dyDescent="0.25">
      <c r="M91" s="19">
        <v>89</v>
      </c>
      <c r="N91" s="19">
        <f t="shared" si="4"/>
        <v>600</v>
      </c>
      <c r="O91" s="19">
        <f t="shared" si="5"/>
        <v>53.760000000000005</v>
      </c>
      <c r="P91" s="19">
        <f t="shared" si="6"/>
        <v>653.76</v>
      </c>
      <c r="Q91" s="20">
        <f t="shared" si="7"/>
        <v>66600</v>
      </c>
    </row>
    <row r="92" spans="13:17" x14ac:dyDescent="0.25">
      <c r="M92" s="19">
        <v>90</v>
      </c>
      <c r="N92" s="19">
        <f t="shared" si="4"/>
        <v>600</v>
      </c>
      <c r="O92" s="19">
        <f t="shared" si="5"/>
        <v>53.28</v>
      </c>
      <c r="P92" s="19">
        <f t="shared" si="6"/>
        <v>653.28</v>
      </c>
      <c r="Q92" s="20">
        <f t="shared" si="7"/>
        <v>66000</v>
      </c>
    </row>
    <row r="93" spans="13:17" x14ac:dyDescent="0.25">
      <c r="M93" s="19">
        <v>91</v>
      </c>
      <c r="N93" s="19">
        <f t="shared" si="4"/>
        <v>600</v>
      </c>
      <c r="O93" s="19">
        <f t="shared" si="5"/>
        <v>52.800000000000004</v>
      </c>
      <c r="P93" s="19">
        <f t="shared" si="6"/>
        <v>652.79999999999995</v>
      </c>
      <c r="Q93" s="20">
        <f t="shared" si="7"/>
        <v>65400</v>
      </c>
    </row>
    <row r="94" spans="13:17" x14ac:dyDescent="0.25">
      <c r="M94" s="19">
        <v>92</v>
      </c>
      <c r="N94" s="19">
        <f t="shared" si="4"/>
        <v>600</v>
      </c>
      <c r="O94" s="19">
        <f t="shared" si="5"/>
        <v>52.32</v>
      </c>
      <c r="P94" s="19">
        <f t="shared" si="6"/>
        <v>652.32000000000005</v>
      </c>
      <c r="Q94" s="20">
        <f t="shared" si="7"/>
        <v>64800</v>
      </c>
    </row>
    <row r="95" spans="13:17" x14ac:dyDescent="0.25">
      <c r="M95" s="19">
        <v>93</v>
      </c>
      <c r="N95" s="19">
        <f t="shared" si="4"/>
        <v>600</v>
      </c>
      <c r="O95" s="19">
        <f t="shared" si="5"/>
        <v>51.84</v>
      </c>
      <c r="P95" s="19">
        <f t="shared" si="6"/>
        <v>651.84</v>
      </c>
      <c r="Q95" s="20">
        <f t="shared" si="7"/>
        <v>64200</v>
      </c>
    </row>
    <row r="96" spans="13:17" x14ac:dyDescent="0.25">
      <c r="M96" s="19">
        <v>94</v>
      </c>
      <c r="N96" s="19">
        <f t="shared" si="4"/>
        <v>600</v>
      </c>
      <c r="O96" s="19">
        <f t="shared" si="5"/>
        <v>51.36</v>
      </c>
      <c r="P96" s="19">
        <f t="shared" si="6"/>
        <v>651.36</v>
      </c>
      <c r="Q96" s="20">
        <f t="shared" si="7"/>
        <v>63600</v>
      </c>
    </row>
    <row r="97" spans="13:17" x14ac:dyDescent="0.25">
      <c r="M97" s="19">
        <v>95</v>
      </c>
      <c r="N97" s="19">
        <f t="shared" si="4"/>
        <v>600</v>
      </c>
      <c r="O97" s="19">
        <f t="shared" si="5"/>
        <v>50.88</v>
      </c>
      <c r="P97" s="19">
        <f t="shared" si="6"/>
        <v>650.88</v>
      </c>
      <c r="Q97" s="20">
        <f t="shared" si="7"/>
        <v>63000</v>
      </c>
    </row>
    <row r="98" spans="13:17" x14ac:dyDescent="0.25">
      <c r="M98" s="19">
        <v>96</v>
      </c>
      <c r="N98" s="19">
        <f t="shared" si="4"/>
        <v>600</v>
      </c>
      <c r="O98" s="19">
        <f t="shared" si="5"/>
        <v>50.400000000000006</v>
      </c>
      <c r="P98" s="19">
        <f t="shared" si="6"/>
        <v>650.4</v>
      </c>
      <c r="Q98" s="20">
        <f t="shared" si="7"/>
        <v>62400</v>
      </c>
    </row>
    <row r="99" spans="13:17" x14ac:dyDescent="0.25">
      <c r="M99" s="19">
        <v>97</v>
      </c>
      <c r="N99" s="19">
        <f t="shared" si="4"/>
        <v>600</v>
      </c>
      <c r="O99" s="19">
        <f t="shared" si="5"/>
        <v>49.92</v>
      </c>
      <c r="P99" s="19">
        <f t="shared" si="6"/>
        <v>649.91999999999996</v>
      </c>
      <c r="Q99" s="20">
        <f t="shared" si="7"/>
        <v>61800</v>
      </c>
    </row>
    <row r="100" spans="13:17" x14ac:dyDescent="0.25">
      <c r="M100" s="19">
        <v>98</v>
      </c>
      <c r="N100" s="19">
        <f t="shared" si="4"/>
        <v>600</v>
      </c>
      <c r="O100" s="19">
        <f t="shared" si="5"/>
        <v>49.440000000000005</v>
      </c>
      <c r="P100" s="19">
        <f t="shared" si="6"/>
        <v>649.44000000000005</v>
      </c>
      <c r="Q100" s="20">
        <f t="shared" si="7"/>
        <v>61200</v>
      </c>
    </row>
    <row r="101" spans="13:17" x14ac:dyDescent="0.25">
      <c r="M101" s="19">
        <v>99</v>
      </c>
      <c r="N101" s="19">
        <f t="shared" si="4"/>
        <v>600</v>
      </c>
      <c r="O101" s="19">
        <f t="shared" si="5"/>
        <v>48.96</v>
      </c>
      <c r="P101" s="19">
        <f t="shared" si="6"/>
        <v>648.96</v>
      </c>
      <c r="Q101" s="20">
        <f t="shared" si="7"/>
        <v>60600</v>
      </c>
    </row>
    <row r="102" spans="13:17" x14ac:dyDescent="0.25">
      <c r="M102" s="19">
        <v>100</v>
      </c>
      <c r="N102" s="19">
        <f t="shared" si="4"/>
        <v>600</v>
      </c>
      <c r="O102" s="19">
        <f t="shared" si="5"/>
        <v>48.480000000000004</v>
      </c>
      <c r="P102" s="19">
        <f t="shared" si="6"/>
        <v>648.48</v>
      </c>
      <c r="Q102" s="20">
        <f t="shared" si="7"/>
        <v>60000</v>
      </c>
    </row>
    <row r="103" spans="13:17" x14ac:dyDescent="0.25">
      <c r="M103" s="19">
        <v>101</v>
      </c>
      <c r="N103" s="19">
        <f t="shared" si="4"/>
        <v>600</v>
      </c>
      <c r="O103" s="19">
        <f t="shared" si="5"/>
        <v>48</v>
      </c>
      <c r="P103" s="19">
        <f t="shared" si="6"/>
        <v>648</v>
      </c>
      <c r="Q103" s="20">
        <f t="shared" si="7"/>
        <v>59400</v>
      </c>
    </row>
    <row r="104" spans="13:17" x14ac:dyDescent="0.25">
      <c r="M104" s="19">
        <v>102</v>
      </c>
      <c r="N104" s="19">
        <f t="shared" si="4"/>
        <v>600</v>
      </c>
      <c r="O104" s="19">
        <f t="shared" si="5"/>
        <v>47.52</v>
      </c>
      <c r="P104" s="19">
        <f t="shared" si="6"/>
        <v>647.52</v>
      </c>
      <c r="Q104" s="20">
        <f t="shared" si="7"/>
        <v>58800</v>
      </c>
    </row>
    <row r="105" spans="13:17" x14ac:dyDescent="0.25">
      <c r="M105" s="19">
        <v>103</v>
      </c>
      <c r="N105" s="19">
        <f t="shared" si="4"/>
        <v>600</v>
      </c>
      <c r="O105" s="19">
        <f t="shared" si="5"/>
        <v>47.04</v>
      </c>
      <c r="P105" s="19">
        <f t="shared" si="6"/>
        <v>647.04</v>
      </c>
      <c r="Q105" s="20">
        <f t="shared" si="7"/>
        <v>58200</v>
      </c>
    </row>
    <row r="106" spans="13:17" x14ac:dyDescent="0.25">
      <c r="M106" s="19">
        <v>104</v>
      </c>
      <c r="N106" s="19">
        <f t="shared" si="4"/>
        <v>600</v>
      </c>
      <c r="O106" s="19">
        <f t="shared" si="5"/>
        <v>46.56</v>
      </c>
      <c r="P106" s="19">
        <f t="shared" si="6"/>
        <v>646.55999999999995</v>
      </c>
      <c r="Q106" s="20">
        <f t="shared" si="7"/>
        <v>57600</v>
      </c>
    </row>
    <row r="107" spans="13:17" x14ac:dyDescent="0.25">
      <c r="M107" s="19">
        <v>105</v>
      </c>
      <c r="N107" s="19">
        <f t="shared" si="4"/>
        <v>600</v>
      </c>
      <c r="O107" s="19">
        <f t="shared" si="5"/>
        <v>46.080000000000005</v>
      </c>
      <c r="P107" s="19">
        <f t="shared" si="6"/>
        <v>646.08000000000004</v>
      </c>
      <c r="Q107" s="20">
        <f t="shared" si="7"/>
        <v>57000</v>
      </c>
    </row>
    <row r="108" spans="13:17" x14ac:dyDescent="0.25">
      <c r="M108" s="19">
        <v>106</v>
      </c>
      <c r="N108" s="19">
        <f t="shared" si="4"/>
        <v>600</v>
      </c>
      <c r="O108" s="19">
        <f t="shared" si="5"/>
        <v>45.6</v>
      </c>
      <c r="P108" s="19">
        <f t="shared" si="6"/>
        <v>645.6</v>
      </c>
      <c r="Q108" s="20">
        <f t="shared" si="7"/>
        <v>56400</v>
      </c>
    </row>
    <row r="109" spans="13:17" x14ac:dyDescent="0.25">
      <c r="M109" s="19">
        <v>107</v>
      </c>
      <c r="N109" s="19">
        <f t="shared" si="4"/>
        <v>600</v>
      </c>
      <c r="O109" s="19">
        <f t="shared" si="5"/>
        <v>45.120000000000005</v>
      </c>
      <c r="P109" s="19">
        <f t="shared" si="6"/>
        <v>645.12</v>
      </c>
      <c r="Q109" s="20">
        <f t="shared" si="7"/>
        <v>55800</v>
      </c>
    </row>
    <row r="110" spans="13:17" x14ac:dyDescent="0.25">
      <c r="M110" s="19">
        <v>108</v>
      </c>
      <c r="N110" s="19">
        <f t="shared" si="4"/>
        <v>600</v>
      </c>
      <c r="O110" s="19">
        <f t="shared" si="5"/>
        <v>44.64</v>
      </c>
      <c r="P110" s="19">
        <f t="shared" si="6"/>
        <v>644.64</v>
      </c>
      <c r="Q110" s="20">
        <f t="shared" si="7"/>
        <v>55200</v>
      </c>
    </row>
    <row r="111" spans="13:17" x14ac:dyDescent="0.25">
      <c r="M111" s="19">
        <v>109</v>
      </c>
      <c r="N111" s="19">
        <f t="shared" si="4"/>
        <v>600</v>
      </c>
      <c r="O111" s="19">
        <f t="shared" si="5"/>
        <v>44.160000000000004</v>
      </c>
      <c r="P111" s="19">
        <f t="shared" si="6"/>
        <v>644.16</v>
      </c>
      <c r="Q111" s="20">
        <f t="shared" si="7"/>
        <v>54600</v>
      </c>
    </row>
    <row r="112" spans="13:17" x14ac:dyDescent="0.25">
      <c r="M112" s="19">
        <v>110</v>
      </c>
      <c r="N112" s="19">
        <f t="shared" si="4"/>
        <v>600</v>
      </c>
      <c r="O112" s="19">
        <f t="shared" si="5"/>
        <v>43.68</v>
      </c>
      <c r="P112" s="19">
        <f t="shared" si="6"/>
        <v>643.67999999999995</v>
      </c>
      <c r="Q112" s="20">
        <f t="shared" si="7"/>
        <v>54000</v>
      </c>
    </row>
    <row r="113" spans="13:17" x14ac:dyDescent="0.25">
      <c r="M113" s="19">
        <v>111</v>
      </c>
      <c r="N113" s="19">
        <f t="shared" si="4"/>
        <v>600</v>
      </c>
      <c r="O113" s="19">
        <f t="shared" si="5"/>
        <v>43.2</v>
      </c>
      <c r="P113" s="19">
        <f t="shared" si="6"/>
        <v>643.20000000000005</v>
      </c>
      <c r="Q113" s="20">
        <f t="shared" si="7"/>
        <v>53400</v>
      </c>
    </row>
    <row r="114" spans="13:17" x14ac:dyDescent="0.25">
      <c r="M114" s="19">
        <v>112</v>
      </c>
      <c r="N114" s="19">
        <f t="shared" si="4"/>
        <v>600</v>
      </c>
      <c r="O114" s="19">
        <f t="shared" si="5"/>
        <v>42.72</v>
      </c>
      <c r="P114" s="19">
        <f t="shared" si="6"/>
        <v>642.72</v>
      </c>
      <c r="Q114" s="20">
        <f t="shared" si="7"/>
        <v>52800</v>
      </c>
    </row>
    <row r="115" spans="13:17" x14ac:dyDescent="0.25">
      <c r="M115" s="19">
        <v>113</v>
      </c>
      <c r="N115" s="19">
        <f t="shared" si="4"/>
        <v>600</v>
      </c>
      <c r="O115" s="19">
        <f t="shared" si="5"/>
        <v>42.24</v>
      </c>
      <c r="P115" s="19">
        <f t="shared" si="6"/>
        <v>642.24</v>
      </c>
      <c r="Q115" s="20">
        <f t="shared" si="7"/>
        <v>52200</v>
      </c>
    </row>
    <row r="116" spans="13:17" x14ac:dyDescent="0.25">
      <c r="M116" s="19">
        <v>114</v>
      </c>
      <c r="N116" s="19">
        <f t="shared" si="4"/>
        <v>600</v>
      </c>
      <c r="O116" s="19">
        <f t="shared" si="5"/>
        <v>41.760000000000005</v>
      </c>
      <c r="P116" s="19">
        <f t="shared" si="6"/>
        <v>641.76</v>
      </c>
      <c r="Q116" s="20">
        <f t="shared" si="7"/>
        <v>51600</v>
      </c>
    </row>
    <row r="117" spans="13:17" x14ac:dyDescent="0.25">
      <c r="M117" s="19">
        <v>115</v>
      </c>
      <c r="N117" s="19">
        <f t="shared" si="4"/>
        <v>600</v>
      </c>
      <c r="O117" s="19">
        <f t="shared" si="5"/>
        <v>41.28</v>
      </c>
      <c r="P117" s="19">
        <f t="shared" si="6"/>
        <v>641.28</v>
      </c>
      <c r="Q117" s="20">
        <f t="shared" si="7"/>
        <v>51000</v>
      </c>
    </row>
    <row r="118" spans="13:17" x14ac:dyDescent="0.25">
      <c r="M118" s="19">
        <v>116</v>
      </c>
      <c r="N118" s="19">
        <f t="shared" si="4"/>
        <v>600</v>
      </c>
      <c r="O118" s="19">
        <f t="shared" si="5"/>
        <v>40.800000000000004</v>
      </c>
      <c r="P118" s="19">
        <f t="shared" si="6"/>
        <v>640.79999999999995</v>
      </c>
      <c r="Q118" s="20">
        <f t="shared" si="7"/>
        <v>50400</v>
      </c>
    </row>
    <row r="119" spans="13:17" x14ac:dyDescent="0.25">
      <c r="M119" s="19">
        <v>117</v>
      </c>
      <c r="N119" s="19">
        <f t="shared" si="4"/>
        <v>600</v>
      </c>
      <c r="O119" s="19">
        <f t="shared" si="5"/>
        <v>40.32</v>
      </c>
      <c r="P119" s="19">
        <f t="shared" si="6"/>
        <v>640.32000000000005</v>
      </c>
      <c r="Q119" s="20">
        <f t="shared" si="7"/>
        <v>49800</v>
      </c>
    </row>
    <row r="120" spans="13:17" x14ac:dyDescent="0.25">
      <c r="M120" s="19">
        <v>118</v>
      </c>
      <c r="N120" s="19">
        <f t="shared" si="4"/>
        <v>600</v>
      </c>
      <c r="O120" s="19">
        <f t="shared" si="5"/>
        <v>39.840000000000003</v>
      </c>
      <c r="P120" s="19">
        <f t="shared" si="6"/>
        <v>639.84</v>
      </c>
      <c r="Q120" s="20">
        <f t="shared" si="7"/>
        <v>49200</v>
      </c>
    </row>
    <row r="121" spans="13:17" x14ac:dyDescent="0.25">
      <c r="M121" s="19">
        <v>119</v>
      </c>
      <c r="N121" s="19">
        <f t="shared" si="4"/>
        <v>600</v>
      </c>
      <c r="O121" s="19">
        <f t="shared" si="5"/>
        <v>39.36</v>
      </c>
      <c r="P121" s="19">
        <f t="shared" si="6"/>
        <v>639.36</v>
      </c>
      <c r="Q121" s="20">
        <f t="shared" si="7"/>
        <v>48600</v>
      </c>
    </row>
    <row r="122" spans="13:17" x14ac:dyDescent="0.25">
      <c r="M122" s="19">
        <v>120</v>
      </c>
      <c r="N122" s="19">
        <f t="shared" si="4"/>
        <v>600</v>
      </c>
      <c r="O122" s="19">
        <f t="shared" si="5"/>
        <v>38.880000000000003</v>
      </c>
      <c r="P122" s="19">
        <f t="shared" si="6"/>
        <v>638.88</v>
      </c>
      <c r="Q122" s="20">
        <f t="shared" si="7"/>
        <v>48000</v>
      </c>
    </row>
    <row r="123" spans="13:17" x14ac:dyDescent="0.25">
      <c r="M123" s="19">
        <v>121</v>
      </c>
      <c r="N123" s="19">
        <f t="shared" si="4"/>
        <v>600</v>
      </c>
      <c r="O123" s="19">
        <f t="shared" si="5"/>
        <v>38.4</v>
      </c>
      <c r="P123" s="19">
        <f t="shared" si="6"/>
        <v>638.4</v>
      </c>
      <c r="Q123" s="20">
        <f t="shared" si="7"/>
        <v>47400</v>
      </c>
    </row>
    <row r="124" spans="13:17" x14ac:dyDescent="0.25">
      <c r="M124" s="19">
        <v>122</v>
      </c>
      <c r="N124" s="19">
        <f t="shared" si="4"/>
        <v>600</v>
      </c>
      <c r="O124" s="19">
        <f t="shared" si="5"/>
        <v>37.92</v>
      </c>
      <c r="P124" s="19">
        <f t="shared" si="6"/>
        <v>637.91999999999996</v>
      </c>
      <c r="Q124" s="20">
        <f t="shared" si="7"/>
        <v>46800</v>
      </c>
    </row>
    <row r="125" spans="13:17" x14ac:dyDescent="0.25">
      <c r="M125" s="19">
        <v>123</v>
      </c>
      <c r="N125" s="19">
        <f t="shared" si="4"/>
        <v>600</v>
      </c>
      <c r="O125" s="19">
        <f t="shared" si="5"/>
        <v>37.440000000000005</v>
      </c>
      <c r="P125" s="19">
        <f t="shared" si="6"/>
        <v>637.44000000000005</v>
      </c>
      <c r="Q125" s="20">
        <f t="shared" si="7"/>
        <v>46200</v>
      </c>
    </row>
    <row r="126" spans="13:17" x14ac:dyDescent="0.25">
      <c r="M126" s="19">
        <v>124</v>
      </c>
      <c r="N126" s="19">
        <f t="shared" si="4"/>
        <v>600</v>
      </c>
      <c r="O126" s="19">
        <f t="shared" si="5"/>
        <v>36.96</v>
      </c>
      <c r="P126" s="19">
        <f t="shared" si="6"/>
        <v>636.96</v>
      </c>
      <c r="Q126" s="20">
        <f t="shared" si="7"/>
        <v>45600</v>
      </c>
    </row>
    <row r="127" spans="13:17" x14ac:dyDescent="0.25">
      <c r="M127" s="19">
        <v>125</v>
      </c>
      <c r="N127" s="19">
        <f t="shared" si="4"/>
        <v>600</v>
      </c>
      <c r="O127" s="19">
        <f t="shared" si="5"/>
        <v>36.480000000000004</v>
      </c>
      <c r="P127" s="19">
        <f t="shared" si="6"/>
        <v>636.48</v>
      </c>
      <c r="Q127" s="20">
        <f t="shared" si="7"/>
        <v>45000</v>
      </c>
    </row>
    <row r="128" spans="13:17" x14ac:dyDescent="0.25">
      <c r="M128" s="19">
        <v>126</v>
      </c>
      <c r="N128" s="19">
        <f t="shared" si="4"/>
        <v>600</v>
      </c>
      <c r="O128" s="19">
        <f t="shared" si="5"/>
        <v>36</v>
      </c>
      <c r="P128" s="19">
        <f t="shared" si="6"/>
        <v>636</v>
      </c>
      <c r="Q128" s="20">
        <f t="shared" si="7"/>
        <v>44400</v>
      </c>
    </row>
    <row r="129" spans="13:17" x14ac:dyDescent="0.25">
      <c r="M129" s="19">
        <v>127</v>
      </c>
      <c r="N129" s="19">
        <f t="shared" si="4"/>
        <v>600</v>
      </c>
      <c r="O129" s="19">
        <f t="shared" si="5"/>
        <v>35.520000000000003</v>
      </c>
      <c r="P129" s="19">
        <f t="shared" si="6"/>
        <v>635.52</v>
      </c>
      <c r="Q129" s="20">
        <f t="shared" si="7"/>
        <v>43800</v>
      </c>
    </row>
    <row r="130" spans="13:17" x14ac:dyDescent="0.25">
      <c r="M130" s="19">
        <v>128</v>
      </c>
      <c r="N130" s="19">
        <f t="shared" si="4"/>
        <v>600</v>
      </c>
      <c r="O130" s="19">
        <f t="shared" si="5"/>
        <v>35.04</v>
      </c>
      <c r="P130" s="19">
        <f t="shared" si="6"/>
        <v>635.04</v>
      </c>
      <c r="Q130" s="20">
        <f t="shared" si="7"/>
        <v>43200</v>
      </c>
    </row>
    <row r="131" spans="13:17" x14ac:dyDescent="0.25">
      <c r="M131" s="19">
        <v>129</v>
      </c>
      <c r="N131" s="19">
        <f t="shared" si="4"/>
        <v>600</v>
      </c>
      <c r="O131" s="19">
        <f t="shared" si="5"/>
        <v>34.56</v>
      </c>
      <c r="P131" s="19">
        <f t="shared" si="6"/>
        <v>634.55999999999995</v>
      </c>
      <c r="Q131" s="20">
        <f t="shared" si="7"/>
        <v>42600</v>
      </c>
    </row>
    <row r="132" spans="13:17" x14ac:dyDescent="0.25">
      <c r="M132" s="19">
        <v>130</v>
      </c>
      <c r="N132" s="19">
        <f t="shared" ref="N132:N195" si="8">Q$2/M$202</f>
        <v>600</v>
      </c>
      <c r="O132" s="19">
        <f t="shared" ref="O132:O195" si="9">Q131*L$4</f>
        <v>34.08</v>
      </c>
      <c r="P132" s="19">
        <f t="shared" ref="P132:P195" si="10">N132+O132</f>
        <v>634.08000000000004</v>
      </c>
      <c r="Q132" s="20">
        <f t="shared" ref="Q132:Q195" si="11">Q131-N132</f>
        <v>42000</v>
      </c>
    </row>
    <row r="133" spans="13:17" x14ac:dyDescent="0.25">
      <c r="M133" s="19">
        <v>131</v>
      </c>
      <c r="N133" s="19">
        <f t="shared" si="8"/>
        <v>600</v>
      </c>
      <c r="O133" s="19">
        <f t="shared" si="9"/>
        <v>33.6</v>
      </c>
      <c r="P133" s="19">
        <f t="shared" si="10"/>
        <v>633.6</v>
      </c>
      <c r="Q133" s="20">
        <f t="shared" si="11"/>
        <v>41400</v>
      </c>
    </row>
    <row r="134" spans="13:17" x14ac:dyDescent="0.25">
      <c r="M134" s="19">
        <v>132</v>
      </c>
      <c r="N134" s="19">
        <f t="shared" si="8"/>
        <v>600</v>
      </c>
      <c r="O134" s="19">
        <f t="shared" si="9"/>
        <v>33.120000000000005</v>
      </c>
      <c r="P134" s="19">
        <f t="shared" si="10"/>
        <v>633.12</v>
      </c>
      <c r="Q134" s="20">
        <f t="shared" si="11"/>
        <v>40800</v>
      </c>
    </row>
    <row r="135" spans="13:17" x14ac:dyDescent="0.25">
      <c r="M135" s="19">
        <v>133</v>
      </c>
      <c r="N135" s="19">
        <f t="shared" si="8"/>
        <v>600</v>
      </c>
      <c r="O135" s="19">
        <f t="shared" si="9"/>
        <v>32.64</v>
      </c>
      <c r="P135" s="19">
        <f t="shared" si="10"/>
        <v>632.64</v>
      </c>
      <c r="Q135" s="20">
        <f t="shared" si="11"/>
        <v>40200</v>
      </c>
    </row>
    <row r="136" spans="13:17" x14ac:dyDescent="0.25">
      <c r="M136" s="19">
        <v>134</v>
      </c>
      <c r="N136" s="19">
        <f t="shared" si="8"/>
        <v>600</v>
      </c>
      <c r="O136" s="19">
        <f t="shared" si="9"/>
        <v>32.160000000000004</v>
      </c>
      <c r="P136" s="19">
        <f t="shared" si="10"/>
        <v>632.16</v>
      </c>
      <c r="Q136" s="20">
        <f t="shared" si="11"/>
        <v>39600</v>
      </c>
    </row>
    <row r="137" spans="13:17" x14ac:dyDescent="0.25">
      <c r="M137" s="19">
        <v>135</v>
      </c>
      <c r="N137" s="19">
        <f t="shared" si="8"/>
        <v>600</v>
      </c>
      <c r="O137" s="19">
        <f t="shared" si="9"/>
        <v>31.680000000000003</v>
      </c>
      <c r="P137" s="19">
        <f t="shared" si="10"/>
        <v>631.67999999999995</v>
      </c>
      <c r="Q137" s="20">
        <f t="shared" si="11"/>
        <v>39000</v>
      </c>
    </row>
    <row r="138" spans="13:17" x14ac:dyDescent="0.25">
      <c r="M138" s="19">
        <v>136</v>
      </c>
      <c r="N138" s="19">
        <f t="shared" si="8"/>
        <v>600</v>
      </c>
      <c r="O138" s="19">
        <f t="shared" si="9"/>
        <v>31.200000000000003</v>
      </c>
      <c r="P138" s="19">
        <f t="shared" si="10"/>
        <v>631.20000000000005</v>
      </c>
      <c r="Q138" s="20">
        <f t="shared" si="11"/>
        <v>38400</v>
      </c>
    </row>
    <row r="139" spans="13:17" x14ac:dyDescent="0.25">
      <c r="M139" s="19">
        <v>137</v>
      </c>
      <c r="N139" s="19">
        <f t="shared" si="8"/>
        <v>600</v>
      </c>
      <c r="O139" s="19">
        <f t="shared" si="9"/>
        <v>30.720000000000002</v>
      </c>
      <c r="P139" s="19">
        <f t="shared" si="10"/>
        <v>630.72</v>
      </c>
      <c r="Q139" s="20">
        <f t="shared" si="11"/>
        <v>37800</v>
      </c>
    </row>
    <row r="140" spans="13:17" x14ac:dyDescent="0.25">
      <c r="M140" s="19">
        <v>138</v>
      </c>
      <c r="N140" s="19">
        <f t="shared" si="8"/>
        <v>600</v>
      </c>
      <c r="O140" s="19">
        <f t="shared" si="9"/>
        <v>30.240000000000002</v>
      </c>
      <c r="P140" s="19">
        <f t="shared" si="10"/>
        <v>630.24</v>
      </c>
      <c r="Q140" s="20">
        <f t="shared" si="11"/>
        <v>37200</v>
      </c>
    </row>
    <row r="141" spans="13:17" x14ac:dyDescent="0.25">
      <c r="M141" s="19">
        <v>139</v>
      </c>
      <c r="N141" s="19">
        <f t="shared" si="8"/>
        <v>600</v>
      </c>
      <c r="O141" s="19">
        <f t="shared" si="9"/>
        <v>29.76</v>
      </c>
      <c r="P141" s="19">
        <f t="shared" si="10"/>
        <v>629.76</v>
      </c>
      <c r="Q141" s="20">
        <f t="shared" si="11"/>
        <v>36600</v>
      </c>
    </row>
    <row r="142" spans="13:17" x14ac:dyDescent="0.25">
      <c r="M142" s="19">
        <v>140</v>
      </c>
      <c r="N142" s="19">
        <f t="shared" si="8"/>
        <v>600</v>
      </c>
      <c r="O142" s="19">
        <f t="shared" si="9"/>
        <v>29.28</v>
      </c>
      <c r="P142" s="19">
        <f t="shared" si="10"/>
        <v>629.28</v>
      </c>
      <c r="Q142" s="20">
        <f t="shared" si="11"/>
        <v>36000</v>
      </c>
    </row>
    <row r="143" spans="13:17" x14ac:dyDescent="0.25">
      <c r="M143" s="19">
        <v>141</v>
      </c>
      <c r="N143" s="19">
        <f t="shared" si="8"/>
        <v>600</v>
      </c>
      <c r="O143" s="19">
        <f t="shared" si="9"/>
        <v>28.8</v>
      </c>
      <c r="P143" s="19">
        <f t="shared" si="10"/>
        <v>628.79999999999995</v>
      </c>
      <c r="Q143" s="20">
        <f t="shared" si="11"/>
        <v>35400</v>
      </c>
    </row>
    <row r="144" spans="13:17" x14ac:dyDescent="0.25">
      <c r="M144" s="19">
        <v>142</v>
      </c>
      <c r="N144" s="19">
        <f t="shared" si="8"/>
        <v>600</v>
      </c>
      <c r="O144" s="19">
        <f t="shared" si="9"/>
        <v>28.32</v>
      </c>
      <c r="P144" s="19">
        <f t="shared" si="10"/>
        <v>628.32000000000005</v>
      </c>
      <c r="Q144" s="20">
        <f t="shared" si="11"/>
        <v>34800</v>
      </c>
    </row>
    <row r="145" spans="13:17" x14ac:dyDescent="0.25">
      <c r="M145" s="19">
        <v>143</v>
      </c>
      <c r="N145" s="19">
        <f t="shared" si="8"/>
        <v>600</v>
      </c>
      <c r="O145" s="19">
        <f t="shared" si="9"/>
        <v>27.84</v>
      </c>
      <c r="P145" s="19">
        <f t="shared" si="10"/>
        <v>627.84</v>
      </c>
      <c r="Q145" s="20">
        <f t="shared" si="11"/>
        <v>34200</v>
      </c>
    </row>
    <row r="146" spans="13:17" x14ac:dyDescent="0.25">
      <c r="M146" s="19">
        <v>144</v>
      </c>
      <c r="N146" s="19">
        <f t="shared" si="8"/>
        <v>600</v>
      </c>
      <c r="O146" s="19">
        <f t="shared" si="9"/>
        <v>27.360000000000003</v>
      </c>
      <c r="P146" s="19">
        <f t="shared" si="10"/>
        <v>627.36</v>
      </c>
      <c r="Q146" s="20">
        <f t="shared" si="11"/>
        <v>33600</v>
      </c>
    </row>
    <row r="147" spans="13:17" x14ac:dyDescent="0.25">
      <c r="M147" s="19">
        <v>145</v>
      </c>
      <c r="N147" s="19">
        <f t="shared" si="8"/>
        <v>600</v>
      </c>
      <c r="O147" s="19">
        <f t="shared" si="9"/>
        <v>26.880000000000003</v>
      </c>
      <c r="P147" s="19">
        <f t="shared" si="10"/>
        <v>626.88</v>
      </c>
      <c r="Q147" s="20">
        <f t="shared" si="11"/>
        <v>33000</v>
      </c>
    </row>
    <row r="148" spans="13:17" x14ac:dyDescent="0.25">
      <c r="M148" s="19">
        <v>146</v>
      </c>
      <c r="N148" s="19">
        <f t="shared" si="8"/>
        <v>600</v>
      </c>
      <c r="O148" s="19">
        <f t="shared" si="9"/>
        <v>26.400000000000002</v>
      </c>
      <c r="P148" s="19">
        <f t="shared" si="10"/>
        <v>626.4</v>
      </c>
      <c r="Q148" s="20">
        <f t="shared" si="11"/>
        <v>32400</v>
      </c>
    </row>
    <row r="149" spans="13:17" x14ac:dyDescent="0.25">
      <c r="M149" s="19">
        <v>147</v>
      </c>
      <c r="N149" s="19">
        <f t="shared" si="8"/>
        <v>600</v>
      </c>
      <c r="O149" s="19">
        <f t="shared" si="9"/>
        <v>25.92</v>
      </c>
      <c r="P149" s="19">
        <f t="shared" si="10"/>
        <v>625.91999999999996</v>
      </c>
      <c r="Q149" s="20">
        <f t="shared" si="11"/>
        <v>31800</v>
      </c>
    </row>
    <row r="150" spans="13:17" x14ac:dyDescent="0.25">
      <c r="M150" s="19">
        <v>148</v>
      </c>
      <c r="N150" s="19">
        <f t="shared" si="8"/>
        <v>600</v>
      </c>
      <c r="O150" s="19">
        <f t="shared" si="9"/>
        <v>25.44</v>
      </c>
      <c r="P150" s="19">
        <f t="shared" si="10"/>
        <v>625.44000000000005</v>
      </c>
      <c r="Q150" s="20">
        <f t="shared" si="11"/>
        <v>31200</v>
      </c>
    </row>
    <row r="151" spans="13:17" x14ac:dyDescent="0.25">
      <c r="M151" s="19">
        <v>149</v>
      </c>
      <c r="N151" s="19">
        <f t="shared" si="8"/>
        <v>600</v>
      </c>
      <c r="O151" s="19">
        <f t="shared" si="9"/>
        <v>24.96</v>
      </c>
      <c r="P151" s="19">
        <f t="shared" si="10"/>
        <v>624.96</v>
      </c>
      <c r="Q151" s="20">
        <f t="shared" si="11"/>
        <v>30600</v>
      </c>
    </row>
    <row r="152" spans="13:17" x14ac:dyDescent="0.25">
      <c r="M152" s="19">
        <v>150</v>
      </c>
      <c r="N152" s="19">
        <f t="shared" si="8"/>
        <v>600</v>
      </c>
      <c r="O152" s="19">
        <f t="shared" si="9"/>
        <v>24.48</v>
      </c>
      <c r="P152" s="19">
        <f t="shared" si="10"/>
        <v>624.48</v>
      </c>
      <c r="Q152" s="20">
        <f t="shared" si="11"/>
        <v>30000</v>
      </c>
    </row>
    <row r="153" spans="13:17" x14ac:dyDescent="0.25">
      <c r="M153" s="19">
        <v>151</v>
      </c>
      <c r="N153" s="19">
        <f t="shared" si="8"/>
        <v>600</v>
      </c>
      <c r="O153" s="19">
        <f t="shared" si="9"/>
        <v>24</v>
      </c>
      <c r="P153" s="19">
        <f t="shared" si="10"/>
        <v>624</v>
      </c>
      <c r="Q153" s="20">
        <f t="shared" si="11"/>
        <v>29400</v>
      </c>
    </row>
    <row r="154" spans="13:17" x14ac:dyDescent="0.25">
      <c r="M154" s="19">
        <v>152</v>
      </c>
      <c r="N154" s="19">
        <f t="shared" si="8"/>
        <v>600</v>
      </c>
      <c r="O154" s="19">
        <f t="shared" si="9"/>
        <v>23.52</v>
      </c>
      <c r="P154" s="19">
        <f t="shared" si="10"/>
        <v>623.52</v>
      </c>
      <c r="Q154" s="20">
        <f t="shared" si="11"/>
        <v>28800</v>
      </c>
    </row>
    <row r="155" spans="13:17" x14ac:dyDescent="0.25">
      <c r="M155" s="19">
        <v>153</v>
      </c>
      <c r="N155" s="19">
        <f t="shared" si="8"/>
        <v>600</v>
      </c>
      <c r="O155" s="19">
        <f t="shared" si="9"/>
        <v>23.040000000000003</v>
      </c>
      <c r="P155" s="19">
        <f t="shared" si="10"/>
        <v>623.04</v>
      </c>
      <c r="Q155" s="20">
        <f t="shared" si="11"/>
        <v>28200</v>
      </c>
    </row>
    <row r="156" spans="13:17" x14ac:dyDescent="0.25">
      <c r="M156" s="19">
        <v>154</v>
      </c>
      <c r="N156" s="19">
        <f t="shared" si="8"/>
        <v>600</v>
      </c>
      <c r="O156" s="19">
        <f t="shared" si="9"/>
        <v>22.560000000000002</v>
      </c>
      <c r="P156" s="19">
        <f t="shared" si="10"/>
        <v>622.55999999999995</v>
      </c>
      <c r="Q156" s="20">
        <f t="shared" si="11"/>
        <v>27600</v>
      </c>
    </row>
    <row r="157" spans="13:17" x14ac:dyDescent="0.25">
      <c r="M157" s="19">
        <v>155</v>
      </c>
      <c r="N157" s="19">
        <f t="shared" si="8"/>
        <v>600</v>
      </c>
      <c r="O157" s="19">
        <f t="shared" si="9"/>
        <v>22.080000000000002</v>
      </c>
      <c r="P157" s="19">
        <f t="shared" si="10"/>
        <v>622.08000000000004</v>
      </c>
      <c r="Q157" s="20">
        <f t="shared" si="11"/>
        <v>27000</v>
      </c>
    </row>
    <row r="158" spans="13:17" x14ac:dyDescent="0.25">
      <c r="M158" s="19">
        <v>156</v>
      </c>
      <c r="N158" s="19">
        <f t="shared" si="8"/>
        <v>600</v>
      </c>
      <c r="O158" s="19">
        <f t="shared" si="9"/>
        <v>21.6</v>
      </c>
      <c r="P158" s="19">
        <f t="shared" si="10"/>
        <v>621.6</v>
      </c>
      <c r="Q158" s="20">
        <f t="shared" si="11"/>
        <v>26400</v>
      </c>
    </row>
    <row r="159" spans="13:17" x14ac:dyDescent="0.25">
      <c r="M159" s="19">
        <v>157</v>
      </c>
      <c r="N159" s="19">
        <f t="shared" si="8"/>
        <v>600</v>
      </c>
      <c r="O159" s="19">
        <f t="shared" si="9"/>
        <v>21.12</v>
      </c>
      <c r="P159" s="19">
        <f t="shared" si="10"/>
        <v>621.12</v>
      </c>
      <c r="Q159" s="20">
        <f t="shared" si="11"/>
        <v>25800</v>
      </c>
    </row>
    <row r="160" spans="13:17" x14ac:dyDescent="0.25">
      <c r="M160" s="19">
        <v>158</v>
      </c>
      <c r="N160" s="19">
        <f t="shared" si="8"/>
        <v>600</v>
      </c>
      <c r="O160" s="19">
        <f t="shared" si="9"/>
        <v>20.64</v>
      </c>
      <c r="P160" s="19">
        <f t="shared" si="10"/>
        <v>620.64</v>
      </c>
      <c r="Q160" s="20">
        <f t="shared" si="11"/>
        <v>25200</v>
      </c>
    </row>
    <row r="161" spans="13:17" x14ac:dyDescent="0.25">
      <c r="M161" s="19">
        <v>159</v>
      </c>
      <c r="N161" s="19">
        <f t="shared" si="8"/>
        <v>600</v>
      </c>
      <c r="O161" s="19">
        <f t="shared" si="9"/>
        <v>20.16</v>
      </c>
      <c r="P161" s="19">
        <f t="shared" si="10"/>
        <v>620.16</v>
      </c>
      <c r="Q161" s="20">
        <f t="shared" si="11"/>
        <v>24600</v>
      </c>
    </row>
    <row r="162" spans="13:17" x14ac:dyDescent="0.25">
      <c r="M162" s="19">
        <v>160</v>
      </c>
      <c r="N162" s="19">
        <f t="shared" si="8"/>
        <v>600</v>
      </c>
      <c r="O162" s="19">
        <f t="shared" si="9"/>
        <v>19.68</v>
      </c>
      <c r="P162" s="19">
        <f t="shared" si="10"/>
        <v>619.67999999999995</v>
      </c>
      <c r="Q162" s="20">
        <f t="shared" si="11"/>
        <v>24000</v>
      </c>
    </row>
    <row r="163" spans="13:17" x14ac:dyDescent="0.25">
      <c r="M163" s="19">
        <v>161</v>
      </c>
      <c r="N163" s="19">
        <f t="shared" si="8"/>
        <v>600</v>
      </c>
      <c r="O163" s="19">
        <f t="shared" si="9"/>
        <v>19.2</v>
      </c>
      <c r="P163" s="19">
        <f t="shared" si="10"/>
        <v>619.20000000000005</v>
      </c>
      <c r="Q163" s="20">
        <f t="shared" si="11"/>
        <v>23400</v>
      </c>
    </row>
    <row r="164" spans="13:17" x14ac:dyDescent="0.25">
      <c r="M164" s="19">
        <v>162</v>
      </c>
      <c r="N164" s="19">
        <f t="shared" si="8"/>
        <v>600</v>
      </c>
      <c r="O164" s="19">
        <f t="shared" si="9"/>
        <v>18.720000000000002</v>
      </c>
      <c r="P164" s="19">
        <f t="shared" si="10"/>
        <v>618.72</v>
      </c>
      <c r="Q164" s="20">
        <f t="shared" si="11"/>
        <v>22800</v>
      </c>
    </row>
    <row r="165" spans="13:17" x14ac:dyDescent="0.25">
      <c r="M165" s="19">
        <v>163</v>
      </c>
      <c r="N165" s="19">
        <f t="shared" si="8"/>
        <v>600</v>
      </c>
      <c r="O165" s="19">
        <f t="shared" si="9"/>
        <v>18.240000000000002</v>
      </c>
      <c r="P165" s="19">
        <f t="shared" si="10"/>
        <v>618.24</v>
      </c>
      <c r="Q165" s="20">
        <f t="shared" si="11"/>
        <v>22200</v>
      </c>
    </row>
    <row r="166" spans="13:17" x14ac:dyDescent="0.25">
      <c r="M166" s="19">
        <v>164</v>
      </c>
      <c r="N166" s="19">
        <f t="shared" si="8"/>
        <v>600</v>
      </c>
      <c r="O166" s="19">
        <f t="shared" si="9"/>
        <v>17.760000000000002</v>
      </c>
      <c r="P166" s="19">
        <f t="shared" si="10"/>
        <v>617.76</v>
      </c>
      <c r="Q166" s="20">
        <f t="shared" si="11"/>
        <v>21600</v>
      </c>
    </row>
    <row r="167" spans="13:17" x14ac:dyDescent="0.25">
      <c r="M167" s="19">
        <v>165</v>
      </c>
      <c r="N167" s="19">
        <f t="shared" si="8"/>
        <v>600</v>
      </c>
      <c r="O167" s="19">
        <f t="shared" si="9"/>
        <v>17.28</v>
      </c>
      <c r="P167" s="19">
        <f t="shared" si="10"/>
        <v>617.28</v>
      </c>
      <c r="Q167" s="20">
        <f t="shared" si="11"/>
        <v>21000</v>
      </c>
    </row>
    <row r="168" spans="13:17" x14ac:dyDescent="0.25">
      <c r="M168" s="19">
        <v>166</v>
      </c>
      <c r="N168" s="19">
        <f t="shared" si="8"/>
        <v>600</v>
      </c>
      <c r="O168" s="19">
        <f t="shared" si="9"/>
        <v>16.8</v>
      </c>
      <c r="P168" s="19">
        <f t="shared" si="10"/>
        <v>616.79999999999995</v>
      </c>
      <c r="Q168" s="20">
        <f t="shared" si="11"/>
        <v>20400</v>
      </c>
    </row>
    <row r="169" spans="13:17" x14ac:dyDescent="0.25">
      <c r="M169" s="19">
        <v>167</v>
      </c>
      <c r="N169" s="19">
        <f t="shared" si="8"/>
        <v>600</v>
      </c>
      <c r="O169" s="19">
        <f t="shared" si="9"/>
        <v>16.32</v>
      </c>
      <c r="P169" s="19">
        <f t="shared" si="10"/>
        <v>616.32000000000005</v>
      </c>
      <c r="Q169" s="20">
        <f t="shared" si="11"/>
        <v>19800</v>
      </c>
    </row>
    <row r="170" spans="13:17" x14ac:dyDescent="0.25">
      <c r="M170" s="19">
        <v>168</v>
      </c>
      <c r="N170" s="19">
        <f t="shared" si="8"/>
        <v>600</v>
      </c>
      <c r="O170" s="19">
        <f t="shared" si="9"/>
        <v>15.840000000000002</v>
      </c>
      <c r="P170" s="19">
        <f t="shared" si="10"/>
        <v>615.84</v>
      </c>
      <c r="Q170" s="20">
        <f t="shared" si="11"/>
        <v>19200</v>
      </c>
    </row>
    <row r="171" spans="13:17" x14ac:dyDescent="0.25">
      <c r="M171" s="19">
        <v>169</v>
      </c>
      <c r="N171" s="19">
        <f t="shared" si="8"/>
        <v>600</v>
      </c>
      <c r="O171" s="19">
        <f t="shared" si="9"/>
        <v>15.360000000000001</v>
      </c>
      <c r="P171" s="19">
        <f t="shared" si="10"/>
        <v>615.36</v>
      </c>
      <c r="Q171" s="20">
        <f t="shared" si="11"/>
        <v>18600</v>
      </c>
    </row>
    <row r="172" spans="13:17" x14ac:dyDescent="0.25">
      <c r="M172" s="19">
        <v>170</v>
      </c>
      <c r="N172" s="19">
        <f t="shared" si="8"/>
        <v>600</v>
      </c>
      <c r="O172" s="19">
        <f t="shared" si="9"/>
        <v>14.88</v>
      </c>
      <c r="P172" s="19">
        <f t="shared" si="10"/>
        <v>614.88</v>
      </c>
      <c r="Q172" s="20">
        <f t="shared" si="11"/>
        <v>18000</v>
      </c>
    </row>
    <row r="173" spans="13:17" x14ac:dyDescent="0.25">
      <c r="M173" s="19">
        <v>171</v>
      </c>
      <c r="N173" s="19">
        <f t="shared" si="8"/>
        <v>600</v>
      </c>
      <c r="O173" s="19">
        <f t="shared" si="9"/>
        <v>14.4</v>
      </c>
      <c r="P173" s="19">
        <f t="shared" si="10"/>
        <v>614.4</v>
      </c>
      <c r="Q173" s="20">
        <f t="shared" si="11"/>
        <v>17400</v>
      </c>
    </row>
    <row r="174" spans="13:17" x14ac:dyDescent="0.25">
      <c r="M174" s="19">
        <v>172</v>
      </c>
      <c r="N174" s="19">
        <f t="shared" si="8"/>
        <v>600</v>
      </c>
      <c r="O174" s="19">
        <f t="shared" si="9"/>
        <v>13.92</v>
      </c>
      <c r="P174" s="19">
        <f t="shared" si="10"/>
        <v>613.91999999999996</v>
      </c>
      <c r="Q174" s="20">
        <f t="shared" si="11"/>
        <v>16800</v>
      </c>
    </row>
    <row r="175" spans="13:17" x14ac:dyDescent="0.25">
      <c r="M175" s="19">
        <v>173</v>
      </c>
      <c r="N175" s="19">
        <f t="shared" si="8"/>
        <v>600</v>
      </c>
      <c r="O175" s="19">
        <f t="shared" si="9"/>
        <v>13.440000000000001</v>
      </c>
      <c r="P175" s="19">
        <f t="shared" si="10"/>
        <v>613.44000000000005</v>
      </c>
      <c r="Q175" s="20">
        <f t="shared" si="11"/>
        <v>16200</v>
      </c>
    </row>
    <row r="176" spans="13:17" x14ac:dyDescent="0.25">
      <c r="M176" s="19">
        <v>174</v>
      </c>
      <c r="N176" s="19">
        <f t="shared" si="8"/>
        <v>600</v>
      </c>
      <c r="O176" s="19">
        <f t="shared" si="9"/>
        <v>12.96</v>
      </c>
      <c r="P176" s="19">
        <f t="shared" si="10"/>
        <v>612.96</v>
      </c>
      <c r="Q176" s="20">
        <f t="shared" si="11"/>
        <v>15600</v>
      </c>
    </row>
    <row r="177" spans="13:17" x14ac:dyDescent="0.25">
      <c r="M177" s="19">
        <v>175</v>
      </c>
      <c r="N177" s="19">
        <f t="shared" si="8"/>
        <v>600</v>
      </c>
      <c r="O177" s="19">
        <f t="shared" si="9"/>
        <v>12.48</v>
      </c>
      <c r="P177" s="19">
        <f t="shared" si="10"/>
        <v>612.48</v>
      </c>
      <c r="Q177" s="20">
        <f t="shared" si="11"/>
        <v>15000</v>
      </c>
    </row>
    <row r="178" spans="13:17" x14ac:dyDescent="0.25">
      <c r="M178" s="19">
        <v>176</v>
      </c>
      <c r="N178" s="19">
        <f t="shared" si="8"/>
        <v>600</v>
      </c>
      <c r="O178" s="19">
        <f t="shared" si="9"/>
        <v>12</v>
      </c>
      <c r="P178" s="19">
        <f t="shared" si="10"/>
        <v>612</v>
      </c>
      <c r="Q178" s="20">
        <f t="shared" si="11"/>
        <v>14400</v>
      </c>
    </row>
    <row r="179" spans="13:17" x14ac:dyDescent="0.25">
      <c r="M179" s="19">
        <v>177</v>
      </c>
      <c r="N179" s="19">
        <f t="shared" si="8"/>
        <v>600</v>
      </c>
      <c r="O179" s="19">
        <f t="shared" si="9"/>
        <v>11.520000000000001</v>
      </c>
      <c r="P179" s="19">
        <f t="shared" si="10"/>
        <v>611.52</v>
      </c>
      <c r="Q179" s="20">
        <f t="shared" si="11"/>
        <v>13800</v>
      </c>
    </row>
    <row r="180" spans="13:17" x14ac:dyDescent="0.25">
      <c r="M180" s="19">
        <v>178</v>
      </c>
      <c r="N180" s="19">
        <f t="shared" si="8"/>
        <v>600</v>
      </c>
      <c r="O180" s="19">
        <f t="shared" si="9"/>
        <v>11.040000000000001</v>
      </c>
      <c r="P180" s="19">
        <f t="shared" si="10"/>
        <v>611.04</v>
      </c>
      <c r="Q180" s="20">
        <f t="shared" si="11"/>
        <v>13200</v>
      </c>
    </row>
    <row r="181" spans="13:17" x14ac:dyDescent="0.25">
      <c r="M181" s="19">
        <v>179</v>
      </c>
      <c r="N181" s="19">
        <f t="shared" si="8"/>
        <v>600</v>
      </c>
      <c r="O181" s="19">
        <f t="shared" si="9"/>
        <v>10.56</v>
      </c>
      <c r="P181" s="19">
        <f t="shared" si="10"/>
        <v>610.55999999999995</v>
      </c>
      <c r="Q181" s="20">
        <f t="shared" si="11"/>
        <v>12600</v>
      </c>
    </row>
    <row r="182" spans="13:17" x14ac:dyDescent="0.25">
      <c r="M182" s="19">
        <v>180</v>
      </c>
      <c r="N182" s="19">
        <f t="shared" si="8"/>
        <v>600</v>
      </c>
      <c r="O182" s="19">
        <f t="shared" si="9"/>
        <v>10.08</v>
      </c>
      <c r="P182" s="19">
        <f t="shared" si="10"/>
        <v>610.08000000000004</v>
      </c>
      <c r="Q182" s="20">
        <f t="shared" si="11"/>
        <v>12000</v>
      </c>
    </row>
    <row r="183" spans="13:17" x14ac:dyDescent="0.25">
      <c r="M183" s="19">
        <v>181</v>
      </c>
      <c r="N183" s="19">
        <f t="shared" si="8"/>
        <v>600</v>
      </c>
      <c r="O183" s="19">
        <f t="shared" si="9"/>
        <v>9.6</v>
      </c>
      <c r="P183" s="19">
        <f t="shared" si="10"/>
        <v>609.6</v>
      </c>
      <c r="Q183" s="20">
        <f t="shared" si="11"/>
        <v>11400</v>
      </c>
    </row>
    <row r="184" spans="13:17" x14ac:dyDescent="0.25">
      <c r="M184" s="19">
        <v>182</v>
      </c>
      <c r="N184" s="19">
        <f t="shared" si="8"/>
        <v>600</v>
      </c>
      <c r="O184" s="19">
        <f t="shared" si="9"/>
        <v>9.120000000000001</v>
      </c>
      <c r="P184" s="19">
        <f t="shared" si="10"/>
        <v>609.12</v>
      </c>
      <c r="Q184" s="20">
        <f t="shared" si="11"/>
        <v>10800</v>
      </c>
    </row>
    <row r="185" spans="13:17" x14ac:dyDescent="0.25">
      <c r="M185" s="19">
        <v>183</v>
      </c>
      <c r="N185" s="19">
        <f t="shared" si="8"/>
        <v>600</v>
      </c>
      <c r="O185" s="19">
        <f t="shared" si="9"/>
        <v>8.64</v>
      </c>
      <c r="P185" s="19">
        <f t="shared" si="10"/>
        <v>608.64</v>
      </c>
      <c r="Q185" s="20">
        <f t="shared" si="11"/>
        <v>10200</v>
      </c>
    </row>
    <row r="186" spans="13:17" x14ac:dyDescent="0.25">
      <c r="M186" s="19">
        <v>184</v>
      </c>
      <c r="N186" s="19">
        <f t="shared" si="8"/>
        <v>600</v>
      </c>
      <c r="O186" s="19">
        <f t="shared" si="9"/>
        <v>8.16</v>
      </c>
      <c r="P186" s="19">
        <f t="shared" si="10"/>
        <v>608.16</v>
      </c>
      <c r="Q186" s="20">
        <f t="shared" si="11"/>
        <v>9600</v>
      </c>
    </row>
    <row r="187" spans="13:17" x14ac:dyDescent="0.25">
      <c r="M187" s="19">
        <v>185</v>
      </c>
      <c r="N187" s="19">
        <f t="shared" si="8"/>
        <v>600</v>
      </c>
      <c r="O187" s="19">
        <f t="shared" si="9"/>
        <v>7.6800000000000006</v>
      </c>
      <c r="P187" s="19">
        <f t="shared" si="10"/>
        <v>607.67999999999995</v>
      </c>
      <c r="Q187" s="20">
        <f t="shared" si="11"/>
        <v>9000</v>
      </c>
    </row>
    <row r="188" spans="13:17" x14ac:dyDescent="0.25">
      <c r="M188" s="19">
        <v>186</v>
      </c>
      <c r="N188" s="19">
        <f t="shared" si="8"/>
        <v>600</v>
      </c>
      <c r="O188" s="19">
        <f t="shared" si="9"/>
        <v>7.2</v>
      </c>
      <c r="P188" s="19">
        <f t="shared" si="10"/>
        <v>607.20000000000005</v>
      </c>
      <c r="Q188" s="20">
        <f t="shared" si="11"/>
        <v>8400</v>
      </c>
    </row>
    <row r="189" spans="13:17" x14ac:dyDescent="0.25">
      <c r="M189" s="19">
        <v>187</v>
      </c>
      <c r="N189" s="19">
        <f t="shared" si="8"/>
        <v>600</v>
      </c>
      <c r="O189" s="19">
        <f t="shared" si="9"/>
        <v>6.7200000000000006</v>
      </c>
      <c r="P189" s="19">
        <f t="shared" si="10"/>
        <v>606.72</v>
      </c>
      <c r="Q189" s="20">
        <f t="shared" si="11"/>
        <v>7800</v>
      </c>
    </row>
    <row r="190" spans="13:17" x14ac:dyDescent="0.25">
      <c r="M190" s="19">
        <v>188</v>
      </c>
      <c r="N190" s="19">
        <f t="shared" si="8"/>
        <v>600</v>
      </c>
      <c r="O190" s="19">
        <f t="shared" si="9"/>
        <v>6.24</v>
      </c>
      <c r="P190" s="19">
        <f t="shared" si="10"/>
        <v>606.24</v>
      </c>
      <c r="Q190" s="20">
        <f t="shared" si="11"/>
        <v>7200</v>
      </c>
    </row>
    <row r="191" spans="13:17" x14ac:dyDescent="0.25">
      <c r="M191" s="19">
        <v>189</v>
      </c>
      <c r="N191" s="19">
        <f t="shared" si="8"/>
        <v>600</v>
      </c>
      <c r="O191" s="19">
        <f t="shared" si="9"/>
        <v>5.7600000000000007</v>
      </c>
      <c r="P191" s="19">
        <f t="shared" si="10"/>
        <v>605.76</v>
      </c>
      <c r="Q191" s="20">
        <f t="shared" si="11"/>
        <v>6600</v>
      </c>
    </row>
    <row r="192" spans="13:17" x14ac:dyDescent="0.25">
      <c r="M192" s="19">
        <v>190</v>
      </c>
      <c r="N192" s="19">
        <f t="shared" si="8"/>
        <v>600</v>
      </c>
      <c r="O192" s="19">
        <f t="shared" si="9"/>
        <v>5.28</v>
      </c>
      <c r="P192" s="19">
        <f t="shared" si="10"/>
        <v>605.28</v>
      </c>
      <c r="Q192" s="20">
        <f t="shared" si="11"/>
        <v>6000</v>
      </c>
    </row>
    <row r="193" spans="13:17" x14ac:dyDescent="0.25">
      <c r="M193" s="19">
        <v>191</v>
      </c>
      <c r="N193" s="19">
        <f t="shared" si="8"/>
        <v>600</v>
      </c>
      <c r="O193" s="19">
        <f t="shared" si="9"/>
        <v>4.8</v>
      </c>
      <c r="P193" s="19">
        <f t="shared" si="10"/>
        <v>604.79999999999995</v>
      </c>
      <c r="Q193" s="20">
        <f t="shared" si="11"/>
        <v>5400</v>
      </c>
    </row>
    <row r="194" spans="13:17" x14ac:dyDescent="0.25">
      <c r="M194" s="19">
        <v>192</v>
      </c>
      <c r="N194" s="19">
        <f t="shared" si="8"/>
        <v>600</v>
      </c>
      <c r="O194" s="19">
        <f t="shared" si="9"/>
        <v>4.32</v>
      </c>
      <c r="P194" s="19">
        <f t="shared" si="10"/>
        <v>604.32000000000005</v>
      </c>
      <c r="Q194" s="20">
        <f t="shared" si="11"/>
        <v>4800</v>
      </c>
    </row>
    <row r="195" spans="13:17" x14ac:dyDescent="0.25">
      <c r="M195" s="19">
        <v>193</v>
      </c>
      <c r="N195" s="19">
        <f t="shared" si="8"/>
        <v>600</v>
      </c>
      <c r="O195" s="19">
        <f t="shared" si="9"/>
        <v>3.8400000000000003</v>
      </c>
      <c r="P195" s="19">
        <f t="shared" si="10"/>
        <v>603.84</v>
      </c>
      <c r="Q195" s="20">
        <f t="shared" si="11"/>
        <v>4200</v>
      </c>
    </row>
    <row r="196" spans="13:17" x14ac:dyDescent="0.25">
      <c r="M196" s="19">
        <v>194</v>
      </c>
      <c r="N196" s="19">
        <f t="shared" ref="N196:N202" si="12">Q$2/M$202</f>
        <v>600</v>
      </c>
      <c r="O196" s="19">
        <f t="shared" ref="O196:O202" si="13">Q195*L$4</f>
        <v>3.3600000000000003</v>
      </c>
      <c r="P196" s="19">
        <f t="shared" ref="P196:P202" si="14">N196+O196</f>
        <v>603.36</v>
      </c>
      <c r="Q196" s="20">
        <f t="shared" ref="Q196:Q202" si="15">Q195-N196</f>
        <v>3600</v>
      </c>
    </row>
    <row r="197" spans="13:17" x14ac:dyDescent="0.25">
      <c r="M197" s="19">
        <v>195</v>
      </c>
      <c r="N197" s="19">
        <f t="shared" si="12"/>
        <v>600</v>
      </c>
      <c r="O197" s="19">
        <f t="shared" si="13"/>
        <v>2.8800000000000003</v>
      </c>
      <c r="P197" s="19">
        <f t="shared" si="14"/>
        <v>602.88</v>
      </c>
      <c r="Q197" s="20">
        <f t="shared" si="15"/>
        <v>3000</v>
      </c>
    </row>
    <row r="198" spans="13:17" x14ac:dyDescent="0.25">
      <c r="M198" s="19">
        <v>196</v>
      </c>
      <c r="N198" s="19">
        <f t="shared" si="12"/>
        <v>600</v>
      </c>
      <c r="O198" s="19">
        <f t="shared" si="13"/>
        <v>2.4</v>
      </c>
      <c r="P198" s="19">
        <f t="shared" si="14"/>
        <v>602.4</v>
      </c>
      <c r="Q198" s="20">
        <f t="shared" si="15"/>
        <v>2400</v>
      </c>
    </row>
    <row r="199" spans="13:17" x14ac:dyDescent="0.25">
      <c r="M199" s="19">
        <v>197</v>
      </c>
      <c r="N199" s="19">
        <f t="shared" si="12"/>
        <v>600</v>
      </c>
      <c r="O199" s="19">
        <f t="shared" si="13"/>
        <v>1.9200000000000002</v>
      </c>
      <c r="P199" s="19">
        <f t="shared" si="14"/>
        <v>601.91999999999996</v>
      </c>
      <c r="Q199" s="20">
        <f t="shared" si="15"/>
        <v>1800</v>
      </c>
    </row>
    <row r="200" spans="13:17" x14ac:dyDescent="0.25">
      <c r="M200" s="19">
        <v>198</v>
      </c>
      <c r="N200" s="19">
        <f t="shared" si="12"/>
        <v>600</v>
      </c>
      <c r="O200" s="19">
        <f t="shared" si="13"/>
        <v>1.4400000000000002</v>
      </c>
      <c r="P200" s="19">
        <f t="shared" si="14"/>
        <v>601.44000000000005</v>
      </c>
      <c r="Q200" s="20">
        <f t="shared" si="15"/>
        <v>1200</v>
      </c>
    </row>
    <row r="201" spans="13:17" x14ac:dyDescent="0.25">
      <c r="M201" s="19">
        <v>199</v>
      </c>
      <c r="N201" s="19">
        <f t="shared" si="12"/>
        <v>600</v>
      </c>
      <c r="O201" s="19">
        <f t="shared" si="13"/>
        <v>0.96000000000000008</v>
      </c>
      <c r="P201" s="19">
        <f t="shared" si="14"/>
        <v>600.96</v>
      </c>
      <c r="Q201" s="20">
        <f t="shared" si="15"/>
        <v>600</v>
      </c>
    </row>
    <row r="202" spans="13:17" x14ac:dyDescent="0.25">
      <c r="M202" s="19">
        <v>200</v>
      </c>
      <c r="N202" s="19">
        <f t="shared" si="12"/>
        <v>600</v>
      </c>
      <c r="O202" s="19">
        <f t="shared" si="13"/>
        <v>0.48000000000000004</v>
      </c>
      <c r="P202" s="19">
        <f t="shared" si="14"/>
        <v>600.48</v>
      </c>
      <c r="Q202" s="20">
        <f t="shared" si="15"/>
        <v>0</v>
      </c>
    </row>
  </sheetData>
  <sheetProtection selectLockedCells="1"/>
  <mergeCells count="1">
    <mergeCell ref="A1:I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2"/>
  <sheetViews>
    <sheetView workbookViewId="0">
      <selection activeCell="C12" sqref="C12:I12"/>
    </sheetView>
  </sheetViews>
  <sheetFormatPr defaultRowHeight="15" x14ac:dyDescent="0.25"/>
  <cols>
    <col min="1" max="16384" width="9.140625" style="1"/>
  </cols>
  <sheetData>
    <row r="1" spans="1:18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N1" s="21" t="s">
        <v>37</v>
      </c>
      <c r="O1" s="21" t="s">
        <v>38</v>
      </c>
      <c r="P1" s="21" t="s">
        <v>39</v>
      </c>
      <c r="Q1" s="21" t="s">
        <v>40</v>
      </c>
      <c r="R1" s="21" t="s">
        <v>41</v>
      </c>
    </row>
    <row r="2" spans="1:18" x14ac:dyDescent="0.25">
      <c r="A2" s="9"/>
      <c r="B2" s="9"/>
      <c r="C2" s="9"/>
      <c r="D2" s="9"/>
      <c r="E2" s="9"/>
      <c r="F2" s="9"/>
      <c r="G2" s="9"/>
      <c r="H2" s="9"/>
      <c r="I2" s="9"/>
      <c r="J2" s="1" t="s">
        <v>42</v>
      </c>
      <c r="K2" s="16">
        <v>120000</v>
      </c>
      <c r="N2" s="19">
        <v>0</v>
      </c>
      <c r="O2" s="19">
        <v>0</v>
      </c>
      <c r="P2" s="19">
        <v>0</v>
      </c>
      <c r="Q2" s="19">
        <v>0</v>
      </c>
      <c r="R2" s="20">
        <v>120000</v>
      </c>
    </row>
    <row r="3" spans="1:18" x14ac:dyDescent="0.25">
      <c r="A3" s="9"/>
      <c r="B3" s="9"/>
      <c r="C3" s="9"/>
      <c r="D3" s="9"/>
      <c r="E3" s="9"/>
      <c r="F3" s="9"/>
      <c r="G3" s="9"/>
      <c r="H3" s="9"/>
      <c r="I3" s="9"/>
      <c r="J3" s="1" t="s">
        <v>43</v>
      </c>
      <c r="K3" s="1">
        <v>200</v>
      </c>
      <c r="L3" s="1" t="s">
        <v>21</v>
      </c>
      <c r="N3" s="19">
        <v>1</v>
      </c>
      <c r="O3" s="19">
        <f>Q3-P3</f>
        <v>553.51891113914235</v>
      </c>
      <c r="P3" s="19">
        <f>R2*L$4</f>
        <v>96</v>
      </c>
      <c r="Q3" s="19">
        <f>R2*(((((1+L$4)^K3)*L$4))/(((1+L$4)^K3)-1))</f>
        <v>649.51891113914235</v>
      </c>
      <c r="R3" s="20">
        <f>R2-O3</f>
        <v>119446.48108886086</v>
      </c>
    </row>
    <row r="4" spans="1:18" x14ac:dyDescent="0.25">
      <c r="A4" s="9"/>
      <c r="B4" s="9"/>
      <c r="C4" s="9"/>
      <c r="D4" s="9"/>
      <c r="E4" s="9"/>
      <c r="F4" s="9"/>
      <c r="G4" s="9"/>
      <c r="H4" s="9"/>
      <c r="I4" s="9"/>
      <c r="J4" s="1" t="s">
        <v>18</v>
      </c>
      <c r="K4" s="1" t="s">
        <v>44</v>
      </c>
      <c r="L4" s="1">
        <v>8.0000000000000004E-4</v>
      </c>
      <c r="N4" s="19">
        <v>2</v>
      </c>
      <c r="O4" s="19" t="e">
        <f>Q4-P4</f>
        <v>#VALUE!</v>
      </c>
      <c r="P4" s="19">
        <f>R3*L$4</f>
        <v>95.557184871088694</v>
      </c>
      <c r="Q4" s="19" t="e">
        <f t="shared" ref="Q4:Q67" si="0">R3*(((((1+L$4)^K4)*L$4))/(((1+L$4)^K4)-1))</f>
        <v>#VALUE!</v>
      </c>
      <c r="R4" s="20" t="e">
        <f t="shared" ref="R4:R8" si="1">R3-O4</f>
        <v>#VALUE!</v>
      </c>
    </row>
    <row r="5" spans="1:18" x14ac:dyDescent="0.25">
      <c r="A5" s="9"/>
      <c r="B5" s="9"/>
      <c r="C5" s="9"/>
      <c r="D5" s="9"/>
      <c r="E5" s="9"/>
      <c r="F5" s="9"/>
      <c r="G5" s="9"/>
      <c r="H5" s="9"/>
      <c r="I5" s="9"/>
      <c r="N5" s="19">
        <v>3</v>
      </c>
      <c r="O5" s="19" t="e">
        <f t="shared" ref="O4:O67" si="2">Q5-P5</f>
        <v>#VALUE!</v>
      </c>
      <c r="P5" s="19" t="e">
        <f t="shared" ref="P5:P68" si="3">R4*L$4</f>
        <v>#VALUE!</v>
      </c>
      <c r="Q5" s="19" t="e">
        <f t="shared" si="0"/>
        <v>#VALUE!</v>
      </c>
      <c r="R5" s="20" t="e">
        <f t="shared" si="1"/>
        <v>#VALUE!</v>
      </c>
    </row>
    <row r="6" spans="1:18" x14ac:dyDescent="0.25">
      <c r="A6" s="9"/>
      <c r="B6" s="9"/>
      <c r="C6" s="9"/>
      <c r="D6" s="9"/>
      <c r="E6" s="9"/>
      <c r="F6" s="9"/>
      <c r="G6" s="9"/>
      <c r="H6" s="9"/>
      <c r="I6" s="9"/>
      <c r="N6" s="19">
        <v>4</v>
      </c>
      <c r="O6" s="19" t="e">
        <f t="shared" si="2"/>
        <v>#VALUE!</v>
      </c>
      <c r="P6" s="19" t="e">
        <f t="shared" si="3"/>
        <v>#VALUE!</v>
      </c>
      <c r="Q6" s="19" t="e">
        <f t="shared" si="0"/>
        <v>#VALUE!</v>
      </c>
      <c r="R6" s="20" t="e">
        <f t="shared" si="1"/>
        <v>#VALUE!</v>
      </c>
    </row>
    <row r="7" spans="1:18" x14ac:dyDescent="0.25">
      <c r="A7" s="9"/>
      <c r="B7" s="9"/>
      <c r="C7" s="9"/>
      <c r="D7" s="9"/>
      <c r="E7" s="9"/>
      <c r="F7" s="9"/>
      <c r="G7" s="9"/>
      <c r="H7" s="9"/>
      <c r="I7" s="9"/>
      <c r="N7" s="19">
        <v>5</v>
      </c>
      <c r="O7" s="19" t="e">
        <f t="shared" si="2"/>
        <v>#VALUE!</v>
      </c>
      <c r="P7" s="19" t="e">
        <f t="shared" si="3"/>
        <v>#VALUE!</v>
      </c>
      <c r="Q7" s="19" t="e">
        <f t="shared" si="0"/>
        <v>#VALUE!</v>
      </c>
      <c r="R7" s="20" t="e">
        <f t="shared" si="1"/>
        <v>#VALUE!</v>
      </c>
    </row>
    <row r="8" spans="1:18" x14ac:dyDescent="0.25">
      <c r="A8" s="9"/>
      <c r="B8" s="9"/>
      <c r="C8" s="9"/>
      <c r="D8" s="9"/>
      <c r="E8" s="9"/>
      <c r="F8" s="9"/>
      <c r="G8" s="9"/>
      <c r="H8" s="9"/>
      <c r="I8" s="9"/>
      <c r="N8" s="19">
        <v>6</v>
      </c>
      <c r="O8" s="19" t="e">
        <f t="shared" si="2"/>
        <v>#VALUE!</v>
      </c>
      <c r="P8" s="19" t="e">
        <f t="shared" si="3"/>
        <v>#VALUE!</v>
      </c>
      <c r="Q8" s="19" t="e">
        <f t="shared" si="0"/>
        <v>#VALUE!</v>
      </c>
      <c r="R8" s="20" t="e">
        <f t="shared" si="1"/>
        <v>#VALUE!</v>
      </c>
    </row>
    <row r="9" spans="1:18" x14ac:dyDescent="0.25">
      <c r="A9" s="9"/>
      <c r="B9" s="9"/>
      <c r="C9" s="9"/>
      <c r="D9" s="9"/>
      <c r="E9" s="9"/>
      <c r="F9" s="9"/>
      <c r="G9" s="9"/>
      <c r="H9" s="9"/>
      <c r="I9" s="9"/>
      <c r="N9" s="19">
        <v>7</v>
      </c>
      <c r="O9" s="19" t="e">
        <f t="shared" si="2"/>
        <v>#VALUE!</v>
      </c>
      <c r="P9" s="19" t="e">
        <f t="shared" si="3"/>
        <v>#VALUE!</v>
      </c>
      <c r="Q9" s="19" t="e">
        <f t="shared" si="0"/>
        <v>#VALUE!</v>
      </c>
      <c r="R9" s="20" t="e">
        <f t="shared" ref="R4:R67" si="4">R8-O9</f>
        <v>#VALUE!</v>
      </c>
    </row>
    <row r="10" spans="1:18" x14ac:dyDescent="0.25">
      <c r="A10" s="9"/>
      <c r="B10" s="9"/>
      <c r="C10" s="9"/>
      <c r="D10" s="9"/>
      <c r="E10" s="9"/>
      <c r="F10" s="9"/>
      <c r="G10" s="9"/>
      <c r="H10" s="9"/>
      <c r="I10" s="9"/>
      <c r="N10" s="19">
        <v>8</v>
      </c>
      <c r="O10" s="19" t="e">
        <f t="shared" si="2"/>
        <v>#VALUE!</v>
      </c>
      <c r="P10" s="19" t="e">
        <f t="shared" si="3"/>
        <v>#VALUE!</v>
      </c>
      <c r="Q10" s="19" t="e">
        <f t="shared" si="0"/>
        <v>#VALUE!</v>
      </c>
      <c r="R10" s="20" t="e">
        <f t="shared" si="4"/>
        <v>#VALUE!</v>
      </c>
    </row>
    <row r="11" spans="1:18" x14ac:dyDescent="0.25">
      <c r="N11" s="19">
        <v>9</v>
      </c>
      <c r="O11" s="19" t="e">
        <f t="shared" si="2"/>
        <v>#VALUE!</v>
      </c>
      <c r="P11" s="19" t="e">
        <f t="shared" si="3"/>
        <v>#VALUE!</v>
      </c>
      <c r="Q11" s="19" t="e">
        <f t="shared" si="0"/>
        <v>#VALUE!</v>
      </c>
      <c r="R11" s="20" t="e">
        <f t="shared" si="4"/>
        <v>#VALUE!</v>
      </c>
    </row>
    <row r="12" spans="1:18" x14ac:dyDescent="0.25">
      <c r="A12" s="5" t="s">
        <v>4</v>
      </c>
      <c r="B12" s="5"/>
      <c r="C12" s="6"/>
      <c r="D12" s="7"/>
      <c r="E12" s="7"/>
      <c r="F12" s="7"/>
      <c r="G12" s="7"/>
      <c r="H12" s="7"/>
      <c r="I12" s="8"/>
      <c r="N12" s="19">
        <v>10</v>
      </c>
      <c r="O12" s="19" t="e">
        <f t="shared" si="2"/>
        <v>#VALUE!</v>
      </c>
      <c r="P12" s="19" t="e">
        <f t="shared" si="3"/>
        <v>#VALUE!</v>
      </c>
      <c r="Q12" s="19" t="e">
        <f t="shared" si="0"/>
        <v>#VALUE!</v>
      </c>
      <c r="R12" s="20" t="e">
        <f t="shared" si="4"/>
        <v>#VALUE!</v>
      </c>
    </row>
    <row r="13" spans="1:18" x14ac:dyDescent="0.25">
      <c r="N13" s="19">
        <v>11</v>
      </c>
      <c r="O13" s="19" t="e">
        <f t="shared" si="2"/>
        <v>#VALUE!</v>
      </c>
      <c r="P13" s="19" t="e">
        <f t="shared" si="3"/>
        <v>#VALUE!</v>
      </c>
      <c r="Q13" s="19" t="e">
        <f t="shared" si="0"/>
        <v>#VALUE!</v>
      </c>
      <c r="R13" s="20" t="e">
        <f t="shared" si="4"/>
        <v>#VALUE!</v>
      </c>
    </row>
    <row r="14" spans="1:18" x14ac:dyDescent="0.25">
      <c r="G14" s="18"/>
      <c r="N14" s="19">
        <v>12</v>
      </c>
      <c r="O14" s="19" t="e">
        <f t="shared" si="2"/>
        <v>#VALUE!</v>
      </c>
      <c r="P14" s="19" t="e">
        <f t="shared" si="3"/>
        <v>#VALUE!</v>
      </c>
      <c r="Q14" s="19" t="e">
        <f t="shared" si="0"/>
        <v>#VALUE!</v>
      </c>
      <c r="R14" s="20" t="e">
        <f t="shared" si="4"/>
        <v>#VALUE!</v>
      </c>
    </row>
    <row r="15" spans="1:18" x14ac:dyDescent="0.25">
      <c r="N15" s="19">
        <v>13</v>
      </c>
      <c r="O15" s="19" t="e">
        <f t="shared" si="2"/>
        <v>#VALUE!</v>
      </c>
      <c r="P15" s="19" t="e">
        <f t="shared" si="3"/>
        <v>#VALUE!</v>
      </c>
      <c r="Q15" s="19" t="e">
        <f t="shared" si="0"/>
        <v>#VALUE!</v>
      </c>
      <c r="R15" s="20" t="e">
        <f t="shared" si="4"/>
        <v>#VALUE!</v>
      </c>
    </row>
    <row r="16" spans="1:18" x14ac:dyDescent="0.25">
      <c r="N16" s="19">
        <v>14</v>
      </c>
      <c r="O16" s="19" t="e">
        <f t="shared" si="2"/>
        <v>#VALUE!</v>
      </c>
      <c r="P16" s="19" t="e">
        <f t="shared" si="3"/>
        <v>#VALUE!</v>
      </c>
      <c r="Q16" s="19" t="e">
        <f t="shared" si="0"/>
        <v>#VALUE!</v>
      </c>
      <c r="R16" s="20" t="e">
        <f t="shared" si="4"/>
        <v>#VALUE!</v>
      </c>
    </row>
    <row r="17" spans="14:18" x14ac:dyDescent="0.25">
      <c r="N17" s="19">
        <v>15</v>
      </c>
      <c r="O17" s="19" t="e">
        <f t="shared" si="2"/>
        <v>#VALUE!</v>
      </c>
      <c r="P17" s="19" t="e">
        <f t="shared" si="3"/>
        <v>#VALUE!</v>
      </c>
      <c r="Q17" s="19" t="e">
        <f t="shared" si="0"/>
        <v>#VALUE!</v>
      </c>
      <c r="R17" s="20" t="e">
        <f t="shared" si="4"/>
        <v>#VALUE!</v>
      </c>
    </row>
    <row r="18" spans="14:18" x14ac:dyDescent="0.25">
      <c r="N18" s="19">
        <v>16</v>
      </c>
      <c r="O18" s="19" t="e">
        <f t="shared" si="2"/>
        <v>#VALUE!</v>
      </c>
      <c r="P18" s="19" t="e">
        <f t="shared" si="3"/>
        <v>#VALUE!</v>
      </c>
      <c r="Q18" s="19" t="e">
        <f t="shared" si="0"/>
        <v>#VALUE!</v>
      </c>
      <c r="R18" s="20" t="e">
        <f t="shared" si="4"/>
        <v>#VALUE!</v>
      </c>
    </row>
    <row r="19" spans="14:18" x14ac:dyDescent="0.25">
      <c r="N19" s="19">
        <v>17</v>
      </c>
      <c r="O19" s="19" t="e">
        <f t="shared" si="2"/>
        <v>#VALUE!</v>
      </c>
      <c r="P19" s="19" t="e">
        <f t="shared" si="3"/>
        <v>#VALUE!</v>
      </c>
      <c r="Q19" s="19" t="e">
        <f t="shared" si="0"/>
        <v>#VALUE!</v>
      </c>
      <c r="R19" s="20" t="e">
        <f t="shared" si="4"/>
        <v>#VALUE!</v>
      </c>
    </row>
    <row r="20" spans="14:18" x14ac:dyDescent="0.25">
      <c r="N20" s="19">
        <v>18</v>
      </c>
      <c r="O20" s="19" t="e">
        <f t="shared" si="2"/>
        <v>#VALUE!</v>
      </c>
      <c r="P20" s="19" t="e">
        <f t="shared" si="3"/>
        <v>#VALUE!</v>
      </c>
      <c r="Q20" s="19" t="e">
        <f t="shared" si="0"/>
        <v>#VALUE!</v>
      </c>
      <c r="R20" s="20" t="e">
        <f t="shared" si="4"/>
        <v>#VALUE!</v>
      </c>
    </row>
    <row r="21" spans="14:18" x14ac:dyDescent="0.25">
      <c r="N21" s="19">
        <v>19</v>
      </c>
      <c r="O21" s="19" t="e">
        <f t="shared" si="2"/>
        <v>#VALUE!</v>
      </c>
      <c r="P21" s="19" t="e">
        <f t="shared" si="3"/>
        <v>#VALUE!</v>
      </c>
      <c r="Q21" s="19" t="e">
        <f t="shared" si="0"/>
        <v>#VALUE!</v>
      </c>
      <c r="R21" s="20" t="e">
        <f t="shared" si="4"/>
        <v>#VALUE!</v>
      </c>
    </row>
    <row r="22" spans="14:18" x14ac:dyDescent="0.25">
      <c r="N22" s="19">
        <v>20</v>
      </c>
      <c r="O22" s="19" t="e">
        <f t="shared" si="2"/>
        <v>#VALUE!</v>
      </c>
      <c r="P22" s="19" t="e">
        <f t="shared" si="3"/>
        <v>#VALUE!</v>
      </c>
      <c r="Q22" s="19" t="e">
        <f t="shared" si="0"/>
        <v>#VALUE!</v>
      </c>
      <c r="R22" s="20" t="e">
        <f t="shared" si="4"/>
        <v>#VALUE!</v>
      </c>
    </row>
    <row r="23" spans="14:18" x14ac:dyDescent="0.25">
      <c r="N23" s="19">
        <v>21</v>
      </c>
      <c r="O23" s="19" t="e">
        <f t="shared" si="2"/>
        <v>#VALUE!</v>
      </c>
      <c r="P23" s="19" t="e">
        <f t="shared" si="3"/>
        <v>#VALUE!</v>
      </c>
      <c r="Q23" s="19" t="e">
        <f t="shared" si="0"/>
        <v>#VALUE!</v>
      </c>
      <c r="R23" s="20" t="e">
        <f t="shared" si="4"/>
        <v>#VALUE!</v>
      </c>
    </row>
    <row r="24" spans="14:18" x14ac:dyDescent="0.25">
      <c r="N24" s="19">
        <v>22</v>
      </c>
      <c r="O24" s="19" t="e">
        <f t="shared" si="2"/>
        <v>#VALUE!</v>
      </c>
      <c r="P24" s="19" t="e">
        <f t="shared" si="3"/>
        <v>#VALUE!</v>
      </c>
      <c r="Q24" s="19" t="e">
        <f t="shared" si="0"/>
        <v>#VALUE!</v>
      </c>
      <c r="R24" s="20" t="e">
        <f t="shared" si="4"/>
        <v>#VALUE!</v>
      </c>
    </row>
    <row r="25" spans="14:18" x14ac:dyDescent="0.25">
      <c r="N25" s="19">
        <v>23</v>
      </c>
      <c r="O25" s="19" t="e">
        <f t="shared" si="2"/>
        <v>#VALUE!</v>
      </c>
      <c r="P25" s="19" t="e">
        <f t="shared" si="3"/>
        <v>#VALUE!</v>
      </c>
      <c r="Q25" s="19" t="e">
        <f t="shared" si="0"/>
        <v>#VALUE!</v>
      </c>
      <c r="R25" s="20" t="e">
        <f t="shared" si="4"/>
        <v>#VALUE!</v>
      </c>
    </row>
    <row r="26" spans="14:18" x14ac:dyDescent="0.25">
      <c r="N26" s="19">
        <v>24</v>
      </c>
      <c r="O26" s="19" t="e">
        <f t="shared" si="2"/>
        <v>#VALUE!</v>
      </c>
      <c r="P26" s="19" t="e">
        <f t="shared" si="3"/>
        <v>#VALUE!</v>
      </c>
      <c r="Q26" s="19" t="e">
        <f t="shared" si="0"/>
        <v>#VALUE!</v>
      </c>
      <c r="R26" s="20" t="e">
        <f t="shared" si="4"/>
        <v>#VALUE!</v>
      </c>
    </row>
    <row r="27" spans="14:18" x14ac:dyDescent="0.25">
      <c r="N27" s="19">
        <v>25</v>
      </c>
      <c r="O27" s="19" t="e">
        <f t="shared" si="2"/>
        <v>#VALUE!</v>
      </c>
      <c r="P27" s="19" t="e">
        <f t="shared" si="3"/>
        <v>#VALUE!</v>
      </c>
      <c r="Q27" s="19" t="e">
        <f t="shared" si="0"/>
        <v>#VALUE!</v>
      </c>
      <c r="R27" s="20" t="e">
        <f t="shared" si="4"/>
        <v>#VALUE!</v>
      </c>
    </row>
    <row r="28" spans="14:18" x14ac:dyDescent="0.25">
      <c r="N28" s="19">
        <v>26</v>
      </c>
      <c r="O28" s="19" t="e">
        <f t="shared" si="2"/>
        <v>#VALUE!</v>
      </c>
      <c r="P28" s="19" t="e">
        <f t="shared" si="3"/>
        <v>#VALUE!</v>
      </c>
      <c r="Q28" s="19" t="e">
        <f t="shared" si="0"/>
        <v>#VALUE!</v>
      </c>
      <c r="R28" s="20" t="e">
        <f t="shared" si="4"/>
        <v>#VALUE!</v>
      </c>
    </row>
    <row r="29" spans="14:18" x14ac:dyDescent="0.25">
      <c r="N29" s="19">
        <v>27</v>
      </c>
      <c r="O29" s="19" t="e">
        <f t="shared" si="2"/>
        <v>#VALUE!</v>
      </c>
      <c r="P29" s="19" t="e">
        <f t="shared" si="3"/>
        <v>#VALUE!</v>
      </c>
      <c r="Q29" s="19" t="e">
        <f t="shared" si="0"/>
        <v>#VALUE!</v>
      </c>
      <c r="R29" s="20" t="e">
        <f t="shared" si="4"/>
        <v>#VALUE!</v>
      </c>
    </row>
    <row r="30" spans="14:18" x14ac:dyDescent="0.25">
      <c r="N30" s="19">
        <v>28</v>
      </c>
      <c r="O30" s="19" t="e">
        <f t="shared" si="2"/>
        <v>#VALUE!</v>
      </c>
      <c r="P30" s="19" t="e">
        <f t="shared" si="3"/>
        <v>#VALUE!</v>
      </c>
      <c r="Q30" s="19" t="e">
        <f t="shared" si="0"/>
        <v>#VALUE!</v>
      </c>
      <c r="R30" s="20" t="e">
        <f t="shared" si="4"/>
        <v>#VALUE!</v>
      </c>
    </row>
    <row r="31" spans="14:18" x14ac:dyDescent="0.25">
      <c r="N31" s="19">
        <v>29</v>
      </c>
      <c r="O31" s="19" t="e">
        <f t="shared" si="2"/>
        <v>#VALUE!</v>
      </c>
      <c r="P31" s="19" t="e">
        <f t="shared" si="3"/>
        <v>#VALUE!</v>
      </c>
      <c r="Q31" s="19" t="e">
        <f t="shared" si="0"/>
        <v>#VALUE!</v>
      </c>
      <c r="R31" s="20" t="e">
        <f t="shared" si="4"/>
        <v>#VALUE!</v>
      </c>
    </row>
    <row r="32" spans="14:18" x14ac:dyDescent="0.25">
      <c r="N32" s="19">
        <v>30</v>
      </c>
      <c r="O32" s="19" t="e">
        <f t="shared" si="2"/>
        <v>#VALUE!</v>
      </c>
      <c r="P32" s="19" t="e">
        <f t="shared" si="3"/>
        <v>#VALUE!</v>
      </c>
      <c r="Q32" s="19" t="e">
        <f t="shared" si="0"/>
        <v>#VALUE!</v>
      </c>
      <c r="R32" s="20" t="e">
        <f t="shared" si="4"/>
        <v>#VALUE!</v>
      </c>
    </row>
    <row r="33" spans="14:18" x14ac:dyDescent="0.25">
      <c r="N33" s="19">
        <v>31</v>
      </c>
      <c r="O33" s="19" t="e">
        <f t="shared" si="2"/>
        <v>#VALUE!</v>
      </c>
      <c r="P33" s="19" t="e">
        <f t="shared" si="3"/>
        <v>#VALUE!</v>
      </c>
      <c r="Q33" s="19" t="e">
        <f t="shared" si="0"/>
        <v>#VALUE!</v>
      </c>
      <c r="R33" s="20" t="e">
        <f t="shared" si="4"/>
        <v>#VALUE!</v>
      </c>
    </row>
    <row r="34" spans="14:18" x14ac:dyDescent="0.25">
      <c r="N34" s="19">
        <v>32</v>
      </c>
      <c r="O34" s="19" t="e">
        <f t="shared" si="2"/>
        <v>#VALUE!</v>
      </c>
      <c r="P34" s="19" t="e">
        <f t="shared" si="3"/>
        <v>#VALUE!</v>
      </c>
      <c r="Q34" s="19" t="e">
        <f t="shared" si="0"/>
        <v>#VALUE!</v>
      </c>
      <c r="R34" s="20" t="e">
        <f t="shared" si="4"/>
        <v>#VALUE!</v>
      </c>
    </row>
    <row r="35" spans="14:18" x14ac:dyDescent="0.25">
      <c r="N35" s="19">
        <v>33</v>
      </c>
      <c r="O35" s="19" t="e">
        <f t="shared" si="2"/>
        <v>#VALUE!</v>
      </c>
      <c r="P35" s="19" t="e">
        <f t="shared" si="3"/>
        <v>#VALUE!</v>
      </c>
      <c r="Q35" s="19" t="e">
        <f t="shared" si="0"/>
        <v>#VALUE!</v>
      </c>
      <c r="R35" s="20" t="e">
        <f t="shared" si="4"/>
        <v>#VALUE!</v>
      </c>
    </row>
    <row r="36" spans="14:18" x14ac:dyDescent="0.25">
      <c r="N36" s="19">
        <v>34</v>
      </c>
      <c r="O36" s="19" t="e">
        <f t="shared" si="2"/>
        <v>#VALUE!</v>
      </c>
      <c r="P36" s="19" t="e">
        <f t="shared" si="3"/>
        <v>#VALUE!</v>
      </c>
      <c r="Q36" s="19" t="e">
        <f t="shared" si="0"/>
        <v>#VALUE!</v>
      </c>
      <c r="R36" s="20" t="e">
        <f t="shared" si="4"/>
        <v>#VALUE!</v>
      </c>
    </row>
    <row r="37" spans="14:18" x14ac:dyDescent="0.25">
      <c r="N37" s="19">
        <v>35</v>
      </c>
      <c r="O37" s="19" t="e">
        <f t="shared" si="2"/>
        <v>#VALUE!</v>
      </c>
      <c r="P37" s="19" t="e">
        <f t="shared" si="3"/>
        <v>#VALUE!</v>
      </c>
      <c r="Q37" s="19" t="e">
        <f t="shared" si="0"/>
        <v>#VALUE!</v>
      </c>
      <c r="R37" s="20" t="e">
        <f t="shared" si="4"/>
        <v>#VALUE!</v>
      </c>
    </row>
    <row r="38" spans="14:18" x14ac:dyDescent="0.25">
      <c r="N38" s="19">
        <v>36</v>
      </c>
      <c r="O38" s="19" t="e">
        <f t="shared" si="2"/>
        <v>#VALUE!</v>
      </c>
      <c r="P38" s="19" t="e">
        <f t="shared" si="3"/>
        <v>#VALUE!</v>
      </c>
      <c r="Q38" s="19" t="e">
        <f t="shared" si="0"/>
        <v>#VALUE!</v>
      </c>
      <c r="R38" s="20" t="e">
        <f t="shared" si="4"/>
        <v>#VALUE!</v>
      </c>
    </row>
    <row r="39" spans="14:18" x14ac:dyDescent="0.25">
      <c r="N39" s="19">
        <v>37</v>
      </c>
      <c r="O39" s="19" t="e">
        <f t="shared" si="2"/>
        <v>#VALUE!</v>
      </c>
      <c r="P39" s="19" t="e">
        <f t="shared" si="3"/>
        <v>#VALUE!</v>
      </c>
      <c r="Q39" s="19" t="e">
        <f t="shared" si="0"/>
        <v>#VALUE!</v>
      </c>
      <c r="R39" s="20" t="e">
        <f t="shared" si="4"/>
        <v>#VALUE!</v>
      </c>
    </row>
    <row r="40" spans="14:18" x14ac:dyDescent="0.25">
      <c r="N40" s="19">
        <v>38</v>
      </c>
      <c r="O40" s="19" t="e">
        <f t="shared" si="2"/>
        <v>#VALUE!</v>
      </c>
      <c r="P40" s="19" t="e">
        <f t="shared" si="3"/>
        <v>#VALUE!</v>
      </c>
      <c r="Q40" s="19" t="e">
        <f t="shared" si="0"/>
        <v>#VALUE!</v>
      </c>
      <c r="R40" s="20" t="e">
        <f t="shared" si="4"/>
        <v>#VALUE!</v>
      </c>
    </row>
    <row r="41" spans="14:18" x14ac:dyDescent="0.25">
      <c r="N41" s="19">
        <v>39</v>
      </c>
      <c r="O41" s="19" t="e">
        <f t="shared" si="2"/>
        <v>#VALUE!</v>
      </c>
      <c r="P41" s="19" t="e">
        <f t="shared" si="3"/>
        <v>#VALUE!</v>
      </c>
      <c r="Q41" s="19" t="e">
        <f t="shared" si="0"/>
        <v>#VALUE!</v>
      </c>
      <c r="R41" s="20" t="e">
        <f t="shared" si="4"/>
        <v>#VALUE!</v>
      </c>
    </row>
    <row r="42" spans="14:18" x14ac:dyDescent="0.25">
      <c r="N42" s="19">
        <v>40</v>
      </c>
      <c r="O42" s="19" t="e">
        <f t="shared" si="2"/>
        <v>#VALUE!</v>
      </c>
      <c r="P42" s="19" t="e">
        <f t="shared" si="3"/>
        <v>#VALUE!</v>
      </c>
      <c r="Q42" s="19" t="e">
        <f t="shared" si="0"/>
        <v>#VALUE!</v>
      </c>
      <c r="R42" s="20" t="e">
        <f t="shared" si="4"/>
        <v>#VALUE!</v>
      </c>
    </row>
    <row r="43" spans="14:18" x14ac:dyDescent="0.25">
      <c r="N43" s="19">
        <v>41</v>
      </c>
      <c r="O43" s="19" t="e">
        <f t="shared" si="2"/>
        <v>#VALUE!</v>
      </c>
      <c r="P43" s="19" t="e">
        <f t="shared" si="3"/>
        <v>#VALUE!</v>
      </c>
      <c r="Q43" s="19" t="e">
        <f t="shared" si="0"/>
        <v>#VALUE!</v>
      </c>
      <c r="R43" s="20" t="e">
        <f t="shared" si="4"/>
        <v>#VALUE!</v>
      </c>
    </row>
    <row r="44" spans="14:18" x14ac:dyDescent="0.25">
      <c r="N44" s="19">
        <v>42</v>
      </c>
      <c r="O44" s="19" t="e">
        <f t="shared" si="2"/>
        <v>#VALUE!</v>
      </c>
      <c r="P44" s="19" t="e">
        <f t="shared" si="3"/>
        <v>#VALUE!</v>
      </c>
      <c r="Q44" s="19" t="e">
        <f t="shared" si="0"/>
        <v>#VALUE!</v>
      </c>
      <c r="R44" s="20" t="e">
        <f t="shared" si="4"/>
        <v>#VALUE!</v>
      </c>
    </row>
    <row r="45" spans="14:18" x14ac:dyDescent="0.25">
      <c r="N45" s="19">
        <v>43</v>
      </c>
      <c r="O45" s="19" t="e">
        <f t="shared" si="2"/>
        <v>#VALUE!</v>
      </c>
      <c r="P45" s="19" t="e">
        <f t="shared" si="3"/>
        <v>#VALUE!</v>
      </c>
      <c r="Q45" s="19" t="e">
        <f t="shared" si="0"/>
        <v>#VALUE!</v>
      </c>
      <c r="R45" s="20" t="e">
        <f t="shared" si="4"/>
        <v>#VALUE!</v>
      </c>
    </row>
    <row r="46" spans="14:18" x14ac:dyDescent="0.25">
      <c r="N46" s="19">
        <v>44</v>
      </c>
      <c r="O46" s="19" t="e">
        <f t="shared" si="2"/>
        <v>#VALUE!</v>
      </c>
      <c r="P46" s="19" t="e">
        <f t="shared" si="3"/>
        <v>#VALUE!</v>
      </c>
      <c r="Q46" s="19" t="e">
        <f t="shared" si="0"/>
        <v>#VALUE!</v>
      </c>
      <c r="R46" s="20" t="e">
        <f t="shared" si="4"/>
        <v>#VALUE!</v>
      </c>
    </row>
    <row r="47" spans="14:18" x14ac:dyDescent="0.25">
      <c r="N47" s="19">
        <v>45</v>
      </c>
      <c r="O47" s="19" t="e">
        <f t="shared" si="2"/>
        <v>#VALUE!</v>
      </c>
      <c r="P47" s="19" t="e">
        <f t="shared" si="3"/>
        <v>#VALUE!</v>
      </c>
      <c r="Q47" s="19" t="e">
        <f t="shared" si="0"/>
        <v>#VALUE!</v>
      </c>
      <c r="R47" s="20" t="e">
        <f t="shared" si="4"/>
        <v>#VALUE!</v>
      </c>
    </row>
    <row r="48" spans="14:18" x14ac:dyDescent="0.25">
      <c r="N48" s="19">
        <v>46</v>
      </c>
      <c r="O48" s="19" t="e">
        <f t="shared" si="2"/>
        <v>#VALUE!</v>
      </c>
      <c r="P48" s="19" t="e">
        <f t="shared" si="3"/>
        <v>#VALUE!</v>
      </c>
      <c r="Q48" s="19" t="e">
        <f t="shared" si="0"/>
        <v>#VALUE!</v>
      </c>
      <c r="R48" s="20" t="e">
        <f t="shared" si="4"/>
        <v>#VALUE!</v>
      </c>
    </row>
    <row r="49" spans="14:18" x14ac:dyDescent="0.25">
      <c r="N49" s="19">
        <v>47</v>
      </c>
      <c r="O49" s="19" t="e">
        <f t="shared" si="2"/>
        <v>#VALUE!</v>
      </c>
      <c r="P49" s="19" t="e">
        <f t="shared" si="3"/>
        <v>#VALUE!</v>
      </c>
      <c r="Q49" s="19" t="e">
        <f t="shared" si="0"/>
        <v>#VALUE!</v>
      </c>
      <c r="R49" s="20" t="e">
        <f t="shared" si="4"/>
        <v>#VALUE!</v>
      </c>
    </row>
    <row r="50" spans="14:18" x14ac:dyDescent="0.25">
      <c r="N50" s="19">
        <v>48</v>
      </c>
      <c r="O50" s="19" t="e">
        <f t="shared" si="2"/>
        <v>#VALUE!</v>
      </c>
      <c r="P50" s="19" t="e">
        <f t="shared" si="3"/>
        <v>#VALUE!</v>
      </c>
      <c r="Q50" s="19" t="e">
        <f t="shared" si="0"/>
        <v>#VALUE!</v>
      </c>
      <c r="R50" s="20" t="e">
        <f t="shared" si="4"/>
        <v>#VALUE!</v>
      </c>
    </row>
    <row r="51" spans="14:18" x14ac:dyDescent="0.25">
      <c r="N51" s="19">
        <v>49</v>
      </c>
      <c r="O51" s="19" t="e">
        <f t="shared" si="2"/>
        <v>#VALUE!</v>
      </c>
      <c r="P51" s="19" t="e">
        <f t="shared" si="3"/>
        <v>#VALUE!</v>
      </c>
      <c r="Q51" s="19" t="e">
        <f t="shared" si="0"/>
        <v>#VALUE!</v>
      </c>
      <c r="R51" s="20" t="e">
        <f t="shared" si="4"/>
        <v>#VALUE!</v>
      </c>
    </row>
    <row r="52" spans="14:18" x14ac:dyDescent="0.25">
      <c r="N52" s="19">
        <v>50</v>
      </c>
      <c r="O52" s="19" t="e">
        <f t="shared" si="2"/>
        <v>#VALUE!</v>
      </c>
      <c r="P52" s="19" t="e">
        <f t="shared" si="3"/>
        <v>#VALUE!</v>
      </c>
      <c r="Q52" s="19" t="e">
        <f t="shared" si="0"/>
        <v>#VALUE!</v>
      </c>
      <c r="R52" s="20" t="e">
        <f t="shared" si="4"/>
        <v>#VALUE!</v>
      </c>
    </row>
    <row r="53" spans="14:18" x14ac:dyDescent="0.25">
      <c r="N53" s="19">
        <v>51</v>
      </c>
      <c r="O53" s="19" t="e">
        <f t="shared" si="2"/>
        <v>#VALUE!</v>
      </c>
      <c r="P53" s="19" t="e">
        <f t="shared" si="3"/>
        <v>#VALUE!</v>
      </c>
      <c r="Q53" s="19" t="e">
        <f t="shared" si="0"/>
        <v>#VALUE!</v>
      </c>
      <c r="R53" s="20" t="e">
        <f t="shared" si="4"/>
        <v>#VALUE!</v>
      </c>
    </row>
    <row r="54" spans="14:18" x14ac:dyDescent="0.25">
      <c r="N54" s="19">
        <v>52</v>
      </c>
      <c r="O54" s="19" t="e">
        <f t="shared" si="2"/>
        <v>#VALUE!</v>
      </c>
      <c r="P54" s="19" t="e">
        <f t="shared" si="3"/>
        <v>#VALUE!</v>
      </c>
      <c r="Q54" s="19" t="e">
        <f t="shared" si="0"/>
        <v>#VALUE!</v>
      </c>
      <c r="R54" s="20" t="e">
        <f t="shared" si="4"/>
        <v>#VALUE!</v>
      </c>
    </row>
    <row r="55" spans="14:18" x14ac:dyDescent="0.25">
      <c r="N55" s="19">
        <v>53</v>
      </c>
      <c r="O55" s="19" t="e">
        <f t="shared" si="2"/>
        <v>#VALUE!</v>
      </c>
      <c r="P55" s="19" t="e">
        <f t="shared" si="3"/>
        <v>#VALUE!</v>
      </c>
      <c r="Q55" s="19" t="e">
        <f t="shared" si="0"/>
        <v>#VALUE!</v>
      </c>
      <c r="R55" s="20" t="e">
        <f t="shared" si="4"/>
        <v>#VALUE!</v>
      </c>
    </row>
    <row r="56" spans="14:18" x14ac:dyDescent="0.25">
      <c r="N56" s="19">
        <v>54</v>
      </c>
      <c r="O56" s="19" t="e">
        <f t="shared" si="2"/>
        <v>#VALUE!</v>
      </c>
      <c r="P56" s="19" t="e">
        <f t="shared" si="3"/>
        <v>#VALUE!</v>
      </c>
      <c r="Q56" s="19" t="e">
        <f t="shared" si="0"/>
        <v>#VALUE!</v>
      </c>
      <c r="R56" s="20" t="e">
        <f t="shared" si="4"/>
        <v>#VALUE!</v>
      </c>
    </row>
    <row r="57" spans="14:18" x14ac:dyDescent="0.25">
      <c r="N57" s="19">
        <v>55</v>
      </c>
      <c r="O57" s="19" t="e">
        <f t="shared" si="2"/>
        <v>#VALUE!</v>
      </c>
      <c r="P57" s="19" t="e">
        <f t="shared" si="3"/>
        <v>#VALUE!</v>
      </c>
      <c r="Q57" s="19" t="e">
        <f t="shared" si="0"/>
        <v>#VALUE!</v>
      </c>
      <c r="R57" s="20" t="e">
        <f t="shared" si="4"/>
        <v>#VALUE!</v>
      </c>
    </row>
    <row r="58" spans="14:18" x14ac:dyDescent="0.25">
      <c r="N58" s="19">
        <v>56</v>
      </c>
      <c r="O58" s="19" t="e">
        <f t="shared" si="2"/>
        <v>#VALUE!</v>
      </c>
      <c r="P58" s="19" t="e">
        <f t="shared" si="3"/>
        <v>#VALUE!</v>
      </c>
      <c r="Q58" s="19" t="e">
        <f t="shared" si="0"/>
        <v>#VALUE!</v>
      </c>
      <c r="R58" s="20" t="e">
        <f t="shared" si="4"/>
        <v>#VALUE!</v>
      </c>
    </row>
    <row r="59" spans="14:18" x14ac:dyDescent="0.25">
      <c r="N59" s="19">
        <v>57</v>
      </c>
      <c r="O59" s="19" t="e">
        <f t="shared" si="2"/>
        <v>#VALUE!</v>
      </c>
      <c r="P59" s="19" t="e">
        <f t="shared" si="3"/>
        <v>#VALUE!</v>
      </c>
      <c r="Q59" s="19" t="e">
        <f t="shared" si="0"/>
        <v>#VALUE!</v>
      </c>
      <c r="R59" s="20" t="e">
        <f t="shared" si="4"/>
        <v>#VALUE!</v>
      </c>
    </row>
    <row r="60" spans="14:18" x14ac:dyDescent="0.25">
      <c r="N60" s="19">
        <v>58</v>
      </c>
      <c r="O60" s="19" t="e">
        <f t="shared" si="2"/>
        <v>#VALUE!</v>
      </c>
      <c r="P60" s="19" t="e">
        <f t="shared" si="3"/>
        <v>#VALUE!</v>
      </c>
      <c r="Q60" s="19" t="e">
        <f t="shared" si="0"/>
        <v>#VALUE!</v>
      </c>
      <c r="R60" s="20" t="e">
        <f t="shared" si="4"/>
        <v>#VALUE!</v>
      </c>
    </row>
    <row r="61" spans="14:18" x14ac:dyDescent="0.25">
      <c r="N61" s="19">
        <v>59</v>
      </c>
      <c r="O61" s="19" t="e">
        <f t="shared" si="2"/>
        <v>#VALUE!</v>
      </c>
      <c r="P61" s="19" t="e">
        <f t="shared" si="3"/>
        <v>#VALUE!</v>
      </c>
      <c r="Q61" s="19" t="e">
        <f t="shared" si="0"/>
        <v>#VALUE!</v>
      </c>
      <c r="R61" s="20" t="e">
        <f t="shared" si="4"/>
        <v>#VALUE!</v>
      </c>
    </row>
    <row r="62" spans="14:18" x14ac:dyDescent="0.25">
      <c r="N62" s="19">
        <v>60</v>
      </c>
      <c r="O62" s="19" t="e">
        <f t="shared" si="2"/>
        <v>#VALUE!</v>
      </c>
      <c r="P62" s="19" t="e">
        <f t="shared" si="3"/>
        <v>#VALUE!</v>
      </c>
      <c r="Q62" s="19" t="e">
        <f t="shared" si="0"/>
        <v>#VALUE!</v>
      </c>
      <c r="R62" s="20" t="e">
        <f t="shared" si="4"/>
        <v>#VALUE!</v>
      </c>
    </row>
    <row r="63" spans="14:18" x14ac:dyDescent="0.25">
      <c r="N63" s="19">
        <v>61</v>
      </c>
      <c r="O63" s="19" t="e">
        <f t="shared" si="2"/>
        <v>#VALUE!</v>
      </c>
      <c r="P63" s="19" t="e">
        <f t="shared" si="3"/>
        <v>#VALUE!</v>
      </c>
      <c r="Q63" s="19" t="e">
        <f t="shared" si="0"/>
        <v>#VALUE!</v>
      </c>
      <c r="R63" s="20" t="e">
        <f t="shared" si="4"/>
        <v>#VALUE!</v>
      </c>
    </row>
    <row r="64" spans="14:18" x14ac:dyDescent="0.25">
      <c r="N64" s="19">
        <v>62</v>
      </c>
      <c r="O64" s="19" t="e">
        <f t="shared" si="2"/>
        <v>#VALUE!</v>
      </c>
      <c r="P64" s="19" t="e">
        <f t="shared" si="3"/>
        <v>#VALUE!</v>
      </c>
      <c r="Q64" s="19" t="e">
        <f t="shared" si="0"/>
        <v>#VALUE!</v>
      </c>
      <c r="R64" s="20" t="e">
        <f t="shared" si="4"/>
        <v>#VALUE!</v>
      </c>
    </row>
    <row r="65" spans="14:18" x14ac:dyDescent="0.25">
      <c r="N65" s="19">
        <v>63</v>
      </c>
      <c r="O65" s="19" t="e">
        <f t="shared" si="2"/>
        <v>#VALUE!</v>
      </c>
      <c r="P65" s="19" t="e">
        <f t="shared" si="3"/>
        <v>#VALUE!</v>
      </c>
      <c r="Q65" s="19" t="e">
        <f t="shared" si="0"/>
        <v>#VALUE!</v>
      </c>
      <c r="R65" s="20" t="e">
        <f t="shared" si="4"/>
        <v>#VALUE!</v>
      </c>
    </row>
    <row r="66" spans="14:18" x14ac:dyDescent="0.25">
      <c r="N66" s="19">
        <v>64</v>
      </c>
      <c r="O66" s="19" t="e">
        <f t="shared" si="2"/>
        <v>#VALUE!</v>
      </c>
      <c r="P66" s="19" t="e">
        <f t="shared" si="3"/>
        <v>#VALUE!</v>
      </c>
      <c r="Q66" s="19" t="e">
        <f t="shared" si="0"/>
        <v>#VALUE!</v>
      </c>
      <c r="R66" s="20" t="e">
        <f t="shared" si="4"/>
        <v>#VALUE!</v>
      </c>
    </row>
    <row r="67" spans="14:18" x14ac:dyDescent="0.25">
      <c r="N67" s="19">
        <v>65</v>
      </c>
      <c r="O67" s="19" t="e">
        <f t="shared" si="2"/>
        <v>#VALUE!</v>
      </c>
      <c r="P67" s="19" t="e">
        <f t="shared" si="3"/>
        <v>#VALUE!</v>
      </c>
      <c r="Q67" s="19" t="e">
        <f t="shared" si="0"/>
        <v>#VALUE!</v>
      </c>
      <c r="R67" s="20" t="e">
        <f t="shared" si="4"/>
        <v>#VALUE!</v>
      </c>
    </row>
    <row r="68" spans="14:18" x14ac:dyDescent="0.25">
      <c r="N68" s="19">
        <v>66</v>
      </c>
      <c r="O68" s="19" t="e">
        <f t="shared" ref="O68:O131" si="5">Q68-P68</f>
        <v>#VALUE!</v>
      </c>
      <c r="P68" s="19" t="e">
        <f t="shared" si="3"/>
        <v>#VALUE!</v>
      </c>
      <c r="Q68" s="19" t="e">
        <f t="shared" ref="Q68:Q131" si="6">R67*(((((1+L$4)^K68)*L$4))/(((1+L$4)^K68)-1))</f>
        <v>#VALUE!</v>
      </c>
      <c r="R68" s="20" t="e">
        <f t="shared" ref="R68:R131" si="7">R67-O68</f>
        <v>#VALUE!</v>
      </c>
    </row>
    <row r="69" spans="14:18" x14ac:dyDescent="0.25">
      <c r="N69" s="19">
        <v>67</v>
      </c>
      <c r="O69" s="19" t="e">
        <f t="shared" si="5"/>
        <v>#VALUE!</v>
      </c>
      <c r="P69" s="19" t="e">
        <f t="shared" ref="P69:P132" si="8">R68*L$4</f>
        <v>#VALUE!</v>
      </c>
      <c r="Q69" s="19" t="e">
        <f t="shared" si="6"/>
        <v>#VALUE!</v>
      </c>
      <c r="R69" s="20" t="e">
        <f t="shared" si="7"/>
        <v>#VALUE!</v>
      </c>
    </row>
    <row r="70" spans="14:18" x14ac:dyDescent="0.25">
      <c r="N70" s="19">
        <v>68</v>
      </c>
      <c r="O70" s="19" t="e">
        <f t="shared" si="5"/>
        <v>#VALUE!</v>
      </c>
      <c r="P70" s="19" t="e">
        <f t="shared" si="8"/>
        <v>#VALUE!</v>
      </c>
      <c r="Q70" s="19" t="e">
        <f t="shared" si="6"/>
        <v>#VALUE!</v>
      </c>
      <c r="R70" s="20" t="e">
        <f t="shared" si="7"/>
        <v>#VALUE!</v>
      </c>
    </row>
    <row r="71" spans="14:18" x14ac:dyDescent="0.25">
      <c r="N71" s="19">
        <v>69</v>
      </c>
      <c r="O71" s="19" t="e">
        <f t="shared" si="5"/>
        <v>#VALUE!</v>
      </c>
      <c r="P71" s="19" t="e">
        <f t="shared" si="8"/>
        <v>#VALUE!</v>
      </c>
      <c r="Q71" s="19" t="e">
        <f t="shared" si="6"/>
        <v>#VALUE!</v>
      </c>
      <c r="R71" s="20" t="e">
        <f t="shared" si="7"/>
        <v>#VALUE!</v>
      </c>
    </row>
    <row r="72" spans="14:18" x14ac:dyDescent="0.25">
      <c r="N72" s="19">
        <v>70</v>
      </c>
      <c r="O72" s="19" t="e">
        <f t="shared" si="5"/>
        <v>#VALUE!</v>
      </c>
      <c r="P72" s="19" t="e">
        <f t="shared" si="8"/>
        <v>#VALUE!</v>
      </c>
      <c r="Q72" s="19" t="e">
        <f t="shared" si="6"/>
        <v>#VALUE!</v>
      </c>
      <c r="R72" s="20" t="e">
        <f t="shared" si="7"/>
        <v>#VALUE!</v>
      </c>
    </row>
    <row r="73" spans="14:18" x14ac:dyDescent="0.25">
      <c r="N73" s="19">
        <v>71</v>
      </c>
      <c r="O73" s="19" t="e">
        <f t="shared" si="5"/>
        <v>#VALUE!</v>
      </c>
      <c r="P73" s="19" t="e">
        <f t="shared" si="8"/>
        <v>#VALUE!</v>
      </c>
      <c r="Q73" s="19" t="e">
        <f t="shared" si="6"/>
        <v>#VALUE!</v>
      </c>
      <c r="R73" s="20" t="e">
        <f t="shared" si="7"/>
        <v>#VALUE!</v>
      </c>
    </row>
    <row r="74" spans="14:18" x14ac:dyDescent="0.25">
      <c r="N74" s="19">
        <v>72</v>
      </c>
      <c r="O74" s="19" t="e">
        <f t="shared" si="5"/>
        <v>#VALUE!</v>
      </c>
      <c r="P74" s="19" t="e">
        <f t="shared" si="8"/>
        <v>#VALUE!</v>
      </c>
      <c r="Q74" s="19" t="e">
        <f t="shared" si="6"/>
        <v>#VALUE!</v>
      </c>
      <c r="R74" s="20" t="e">
        <f t="shared" si="7"/>
        <v>#VALUE!</v>
      </c>
    </row>
    <row r="75" spans="14:18" x14ac:dyDescent="0.25">
      <c r="N75" s="19">
        <v>73</v>
      </c>
      <c r="O75" s="19" t="e">
        <f t="shared" si="5"/>
        <v>#VALUE!</v>
      </c>
      <c r="P75" s="19" t="e">
        <f t="shared" si="8"/>
        <v>#VALUE!</v>
      </c>
      <c r="Q75" s="19" t="e">
        <f t="shared" si="6"/>
        <v>#VALUE!</v>
      </c>
      <c r="R75" s="20" t="e">
        <f t="shared" si="7"/>
        <v>#VALUE!</v>
      </c>
    </row>
    <row r="76" spans="14:18" x14ac:dyDescent="0.25">
      <c r="N76" s="19">
        <v>74</v>
      </c>
      <c r="O76" s="19" t="e">
        <f t="shared" si="5"/>
        <v>#VALUE!</v>
      </c>
      <c r="P76" s="19" t="e">
        <f t="shared" si="8"/>
        <v>#VALUE!</v>
      </c>
      <c r="Q76" s="19" t="e">
        <f t="shared" si="6"/>
        <v>#VALUE!</v>
      </c>
      <c r="R76" s="20" t="e">
        <f t="shared" si="7"/>
        <v>#VALUE!</v>
      </c>
    </row>
    <row r="77" spans="14:18" x14ac:dyDescent="0.25">
      <c r="N77" s="19">
        <v>75</v>
      </c>
      <c r="O77" s="19" t="e">
        <f t="shared" si="5"/>
        <v>#VALUE!</v>
      </c>
      <c r="P77" s="19" t="e">
        <f t="shared" si="8"/>
        <v>#VALUE!</v>
      </c>
      <c r="Q77" s="19" t="e">
        <f t="shared" si="6"/>
        <v>#VALUE!</v>
      </c>
      <c r="R77" s="20" t="e">
        <f t="shared" si="7"/>
        <v>#VALUE!</v>
      </c>
    </row>
    <row r="78" spans="14:18" x14ac:dyDescent="0.25">
      <c r="N78" s="19">
        <v>76</v>
      </c>
      <c r="O78" s="19" t="e">
        <f t="shared" si="5"/>
        <v>#VALUE!</v>
      </c>
      <c r="P78" s="19" t="e">
        <f t="shared" si="8"/>
        <v>#VALUE!</v>
      </c>
      <c r="Q78" s="19" t="e">
        <f t="shared" si="6"/>
        <v>#VALUE!</v>
      </c>
      <c r="R78" s="20" t="e">
        <f t="shared" si="7"/>
        <v>#VALUE!</v>
      </c>
    </row>
    <row r="79" spans="14:18" x14ac:dyDescent="0.25">
      <c r="N79" s="19">
        <v>77</v>
      </c>
      <c r="O79" s="19" t="e">
        <f t="shared" si="5"/>
        <v>#VALUE!</v>
      </c>
      <c r="P79" s="19" t="e">
        <f t="shared" si="8"/>
        <v>#VALUE!</v>
      </c>
      <c r="Q79" s="19" t="e">
        <f t="shared" si="6"/>
        <v>#VALUE!</v>
      </c>
      <c r="R79" s="20" t="e">
        <f t="shared" si="7"/>
        <v>#VALUE!</v>
      </c>
    </row>
    <row r="80" spans="14:18" x14ac:dyDescent="0.25">
      <c r="N80" s="19">
        <v>78</v>
      </c>
      <c r="O80" s="19" t="e">
        <f t="shared" si="5"/>
        <v>#VALUE!</v>
      </c>
      <c r="P80" s="19" t="e">
        <f t="shared" si="8"/>
        <v>#VALUE!</v>
      </c>
      <c r="Q80" s="19" t="e">
        <f t="shared" si="6"/>
        <v>#VALUE!</v>
      </c>
      <c r="R80" s="20" t="e">
        <f t="shared" si="7"/>
        <v>#VALUE!</v>
      </c>
    </row>
    <row r="81" spans="14:18" x14ac:dyDescent="0.25">
      <c r="N81" s="19">
        <v>79</v>
      </c>
      <c r="O81" s="19" t="e">
        <f t="shared" si="5"/>
        <v>#VALUE!</v>
      </c>
      <c r="P81" s="19" t="e">
        <f t="shared" si="8"/>
        <v>#VALUE!</v>
      </c>
      <c r="Q81" s="19" t="e">
        <f t="shared" si="6"/>
        <v>#VALUE!</v>
      </c>
      <c r="R81" s="20" t="e">
        <f t="shared" si="7"/>
        <v>#VALUE!</v>
      </c>
    </row>
    <row r="82" spans="14:18" x14ac:dyDescent="0.25">
      <c r="N82" s="19">
        <v>80</v>
      </c>
      <c r="O82" s="19" t="e">
        <f t="shared" si="5"/>
        <v>#VALUE!</v>
      </c>
      <c r="P82" s="19" t="e">
        <f t="shared" si="8"/>
        <v>#VALUE!</v>
      </c>
      <c r="Q82" s="19" t="e">
        <f t="shared" si="6"/>
        <v>#VALUE!</v>
      </c>
      <c r="R82" s="20" t="e">
        <f t="shared" si="7"/>
        <v>#VALUE!</v>
      </c>
    </row>
    <row r="83" spans="14:18" x14ac:dyDescent="0.25">
      <c r="N83" s="19">
        <v>81</v>
      </c>
      <c r="O83" s="19" t="e">
        <f t="shared" si="5"/>
        <v>#VALUE!</v>
      </c>
      <c r="P83" s="19" t="e">
        <f t="shared" si="8"/>
        <v>#VALUE!</v>
      </c>
      <c r="Q83" s="19" t="e">
        <f t="shared" si="6"/>
        <v>#VALUE!</v>
      </c>
      <c r="R83" s="20" t="e">
        <f t="shared" si="7"/>
        <v>#VALUE!</v>
      </c>
    </row>
    <row r="84" spans="14:18" x14ac:dyDescent="0.25">
      <c r="N84" s="19">
        <v>82</v>
      </c>
      <c r="O84" s="19" t="e">
        <f t="shared" si="5"/>
        <v>#VALUE!</v>
      </c>
      <c r="P84" s="19" t="e">
        <f t="shared" si="8"/>
        <v>#VALUE!</v>
      </c>
      <c r="Q84" s="19" t="e">
        <f t="shared" si="6"/>
        <v>#VALUE!</v>
      </c>
      <c r="R84" s="20" t="e">
        <f t="shared" si="7"/>
        <v>#VALUE!</v>
      </c>
    </row>
    <row r="85" spans="14:18" x14ac:dyDescent="0.25">
      <c r="N85" s="19">
        <v>83</v>
      </c>
      <c r="O85" s="19" t="e">
        <f t="shared" si="5"/>
        <v>#VALUE!</v>
      </c>
      <c r="P85" s="19" t="e">
        <f t="shared" si="8"/>
        <v>#VALUE!</v>
      </c>
      <c r="Q85" s="19" t="e">
        <f t="shared" si="6"/>
        <v>#VALUE!</v>
      </c>
      <c r="R85" s="20" t="e">
        <f t="shared" si="7"/>
        <v>#VALUE!</v>
      </c>
    </row>
    <row r="86" spans="14:18" x14ac:dyDescent="0.25">
      <c r="N86" s="19">
        <v>84</v>
      </c>
      <c r="O86" s="19" t="e">
        <f t="shared" si="5"/>
        <v>#VALUE!</v>
      </c>
      <c r="P86" s="19" t="e">
        <f t="shared" si="8"/>
        <v>#VALUE!</v>
      </c>
      <c r="Q86" s="19" t="e">
        <f t="shared" si="6"/>
        <v>#VALUE!</v>
      </c>
      <c r="R86" s="20" t="e">
        <f t="shared" si="7"/>
        <v>#VALUE!</v>
      </c>
    </row>
    <row r="87" spans="14:18" x14ac:dyDescent="0.25">
      <c r="N87" s="19">
        <v>85</v>
      </c>
      <c r="O87" s="19" t="e">
        <f t="shared" si="5"/>
        <v>#VALUE!</v>
      </c>
      <c r="P87" s="19" t="e">
        <f t="shared" si="8"/>
        <v>#VALUE!</v>
      </c>
      <c r="Q87" s="19" t="e">
        <f t="shared" si="6"/>
        <v>#VALUE!</v>
      </c>
      <c r="R87" s="20" t="e">
        <f t="shared" si="7"/>
        <v>#VALUE!</v>
      </c>
    </row>
    <row r="88" spans="14:18" x14ac:dyDescent="0.25">
      <c r="N88" s="19">
        <v>86</v>
      </c>
      <c r="O88" s="19" t="e">
        <f t="shared" si="5"/>
        <v>#VALUE!</v>
      </c>
      <c r="P88" s="19" t="e">
        <f t="shared" si="8"/>
        <v>#VALUE!</v>
      </c>
      <c r="Q88" s="19" t="e">
        <f t="shared" si="6"/>
        <v>#VALUE!</v>
      </c>
      <c r="R88" s="20" t="e">
        <f t="shared" si="7"/>
        <v>#VALUE!</v>
      </c>
    </row>
    <row r="89" spans="14:18" x14ac:dyDescent="0.25">
      <c r="N89" s="19">
        <v>87</v>
      </c>
      <c r="O89" s="19" t="e">
        <f t="shared" si="5"/>
        <v>#VALUE!</v>
      </c>
      <c r="P89" s="19" t="e">
        <f t="shared" si="8"/>
        <v>#VALUE!</v>
      </c>
      <c r="Q89" s="19" t="e">
        <f t="shared" si="6"/>
        <v>#VALUE!</v>
      </c>
      <c r="R89" s="20" t="e">
        <f t="shared" si="7"/>
        <v>#VALUE!</v>
      </c>
    </row>
    <row r="90" spans="14:18" x14ac:dyDescent="0.25">
      <c r="N90" s="19">
        <v>88</v>
      </c>
      <c r="O90" s="19" t="e">
        <f t="shared" si="5"/>
        <v>#VALUE!</v>
      </c>
      <c r="P90" s="19" t="e">
        <f t="shared" si="8"/>
        <v>#VALUE!</v>
      </c>
      <c r="Q90" s="19" t="e">
        <f t="shared" si="6"/>
        <v>#VALUE!</v>
      </c>
      <c r="R90" s="20" t="e">
        <f t="shared" si="7"/>
        <v>#VALUE!</v>
      </c>
    </row>
    <row r="91" spans="14:18" x14ac:dyDescent="0.25">
      <c r="N91" s="19">
        <v>89</v>
      </c>
      <c r="O91" s="19" t="e">
        <f t="shared" si="5"/>
        <v>#VALUE!</v>
      </c>
      <c r="P91" s="19" t="e">
        <f t="shared" si="8"/>
        <v>#VALUE!</v>
      </c>
      <c r="Q91" s="19" t="e">
        <f t="shared" si="6"/>
        <v>#VALUE!</v>
      </c>
      <c r="R91" s="20" t="e">
        <f t="shared" si="7"/>
        <v>#VALUE!</v>
      </c>
    </row>
    <row r="92" spans="14:18" x14ac:dyDescent="0.25">
      <c r="N92" s="19">
        <v>90</v>
      </c>
      <c r="O92" s="19" t="e">
        <f t="shared" si="5"/>
        <v>#VALUE!</v>
      </c>
      <c r="P92" s="19" t="e">
        <f t="shared" si="8"/>
        <v>#VALUE!</v>
      </c>
      <c r="Q92" s="19" t="e">
        <f t="shared" si="6"/>
        <v>#VALUE!</v>
      </c>
      <c r="R92" s="20" t="e">
        <f t="shared" si="7"/>
        <v>#VALUE!</v>
      </c>
    </row>
    <row r="93" spans="14:18" x14ac:dyDescent="0.25">
      <c r="N93" s="19">
        <v>91</v>
      </c>
      <c r="O93" s="19" t="e">
        <f t="shared" si="5"/>
        <v>#VALUE!</v>
      </c>
      <c r="P93" s="19" t="e">
        <f t="shared" si="8"/>
        <v>#VALUE!</v>
      </c>
      <c r="Q93" s="19" t="e">
        <f t="shared" si="6"/>
        <v>#VALUE!</v>
      </c>
      <c r="R93" s="20" t="e">
        <f t="shared" si="7"/>
        <v>#VALUE!</v>
      </c>
    </row>
    <row r="94" spans="14:18" x14ac:dyDescent="0.25">
      <c r="N94" s="19">
        <v>92</v>
      </c>
      <c r="O94" s="19" t="e">
        <f t="shared" si="5"/>
        <v>#VALUE!</v>
      </c>
      <c r="P94" s="19" t="e">
        <f t="shared" si="8"/>
        <v>#VALUE!</v>
      </c>
      <c r="Q94" s="19" t="e">
        <f t="shared" si="6"/>
        <v>#VALUE!</v>
      </c>
      <c r="R94" s="20" t="e">
        <f t="shared" si="7"/>
        <v>#VALUE!</v>
      </c>
    </row>
    <row r="95" spans="14:18" x14ac:dyDescent="0.25">
      <c r="N95" s="19">
        <v>93</v>
      </c>
      <c r="O95" s="19" t="e">
        <f t="shared" si="5"/>
        <v>#VALUE!</v>
      </c>
      <c r="P95" s="19" t="e">
        <f t="shared" si="8"/>
        <v>#VALUE!</v>
      </c>
      <c r="Q95" s="19" t="e">
        <f t="shared" si="6"/>
        <v>#VALUE!</v>
      </c>
      <c r="R95" s="20" t="e">
        <f t="shared" si="7"/>
        <v>#VALUE!</v>
      </c>
    </row>
    <row r="96" spans="14:18" x14ac:dyDescent="0.25">
      <c r="N96" s="19">
        <v>94</v>
      </c>
      <c r="O96" s="19" t="e">
        <f t="shared" si="5"/>
        <v>#VALUE!</v>
      </c>
      <c r="P96" s="19" t="e">
        <f t="shared" si="8"/>
        <v>#VALUE!</v>
      </c>
      <c r="Q96" s="19" t="e">
        <f t="shared" si="6"/>
        <v>#VALUE!</v>
      </c>
      <c r="R96" s="20" t="e">
        <f t="shared" si="7"/>
        <v>#VALUE!</v>
      </c>
    </row>
    <row r="97" spans="14:18" x14ac:dyDescent="0.25">
      <c r="N97" s="19">
        <v>95</v>
      </c>
      <c r="O97" s="19" t="e">
        <f t="shared" si="5"/>
        <v>#VALUE!</v>
      </c>
      <c r="P97" s="19" t="e">
        <f t="shared" si="8"/>
        <v>#VALUE!</v>
      </c>
      <c r="Q97" s="19" t="e">
        <f t="shared" si="6"/>
        <v>#VALUE!</v>
      </c>
      <c r="R97" s="20" t="e">
        <f t="shared" si="7"/>
        <v>#VALUE!</v>
      </c>
    </row>
    <row r="98" spans="14:18" x14ac:dyDescent="0.25">
      <c r="N98" s="19">
        <v>96</v>
      </c>
      <c r="O98" s="19" t="e">
        <f t="shared" si="5"/>
        <v>#VALUE!</v>
      </c>
      <c r="P98" s="19" t="e">
        <f t="shared" si="8"/>
        <v>#VALUE!</v>
      </c>
      <c r="Q98" s="19" t="e">
        <f t="shared" si="6"/>
        <v>#VALUE!</v>
      </c>
      <c r="R98" s="20" t="e">
        <f t="shared" si="7"/>
        <v>#VALUE!</v>
      </c>
    </row>
    <row r="99" spans="14:18" x14ac:dyDescent="0.25">
      <c r="N99" s="19">
        <v>97</v>
      </c>
      <c r="O99" s="19" t="e">
        <f t="shared" si="5"/>
        <v>#VALUE!</v>
      </c>
      <c r="P99" s="19" t="e">
        <f t="shared" si="8"/>
        <v>#VALUE!</v>
      </c>
      <c r="Q99" s="19" t="e">
        <f t="shared" si="6"/>
        <v>#VALUE!</v>
      </c>
      <c r="R99" s="20" t="e">
        <f t="shared" si="7"/>
        <v>#VALUE!</v>
      </c>
    </row>
    <row r="100" spans="14:18" x14ac:dyDescent="0.25">
      <c r="N100" s="19">
        <v>98</v>
      </c>
      <c r="O100" s="19" t="e">
        <f t="shared" si="5"/>
        <v>#VALUE!</v>
      </c>
      <c r="P100" s="19" t="e">
        <f t="shared" si="8"/>
        <v>#VALUE!</v>
      </c>
      <c r="Q100" s="19" t="e">
        <f t="shared" si="6"/>
        <v>#VALUE!</v>
      </c>
      <c r="R100" s="20" t="e">
        <f t="shared" si="7"/>
        <v>#VALUE!</v>
      </c>
    </row>
    <row r="101" spans="14:18" x14ac:dyDescent="0.25">
      <c r="N101" s="19">
        <v>99</v>
      </c>
      <c r="O101" s="19" t="e">
        <f t="shared" si="5"/>
        <v>#VALUE!</v>
      </c>
      <c r="P101" s="19" t="e">
        <f t="shared" si="8"/>
        <v>#VALUE!</v>
      </c>
      <c r="Q101" s="19" t="e">
        <f t="shared" si="6"/>
        <v>#VALUE!</v>
      </c>
      <c r="R101" s="20" t="e">
        <f t="shared" si="7"/>
        <v>#VALUE!</v>
      </c>
    </row>
    <row r="102" spans="14:18" x14ac:dyDescent="0.25">
      <c r="N102" s="19">
        <v>100</v>
      </c>
      <c r="O102" s="19" t="e">
        <f t="shared" si="5"/>
        <v>#VALUE!</v>
      </c>
      <c r="P102" s="19" t="e">
        <f t="shared" si="8"/>
        <v>#VALUE!</v>
      </c>
      <c r="Q102" s="19" t="e">
        <f t="shared" si="6"/>
        <v>#VALUE!</v>
      </c>
      <c r="R102" s="20" t="e">
        <f t="shared" si="7"/>
        <v>#VALUE!</v>
      </c>
    </row>
    <row r="103" spans="14:18" x14ac:dyDescent="0.25">
      <c r="N103" s="19">
        <v>101</v>
      </c>
      <c r="O103" s="19" t="e">
        <f t="shared" si="5"/>
        <v>#VALUE!</v>
      </c>
      <c r="P103" s="19" t="e">
        <f t="shared" si="8"/>
        <v>#VALUE!</v>
      </c>
      <c r="Q103" s="19" t="e">
        <f t="shared" si="6"/>
        <v>#VALUE!</v>
      </c>
      <c r="R103" s="20" t="e">
        <f t="shared" si="7"/>
        <v>#VALUE!</v>
      </c>
    </row>
    <row r="104" spans="14:18" x14ac:dyDescent="0.25">
      <c r="N104" s="19">
        <v>102</v>
      </c>
      <c r="O104" s="19" t="e">
        <f t="shared" si="5"/>
        <v>#VALUE!</v>
      </c>
      <c r="P104" s="19" t="e">
        <f t="shared" si="8"/>
        <v>#VALUE!</v>
      </c>
      <c r="Q104" s="19" t="e">
        <f t="shared" si="6"/>
        <v>#VALUE!</v>
      </c>
      <c r="R104" s="20" t="e">
        <f t="shared" si="7"/>
        <v>#VALUE!</v>
      </c>
    </row>
    <row r="105" spans="14:18" x14ac:dyDescent="0.25">
      <c r="N105" s="19">
        <v>103</v>
      </c>
      <c r="O105" s="19" t="e">
        <f t="shared" si="5"/>
        <v>#VALUE!</v>
      </c>
      <c r="P105" s="19" t="e">
        <f t="shared" si="8"/>
        <v>#VALUE!</v>
      </c>
      <c r="Q105" s="19" t="e">
        <f t="shared" si="6"/>
        <v>#VALUE!</v>
      </c>
      <c r="R105" s="20" t="e">
        <f t="shared" si="7"/>
        <v>#VALUE!</v>
      </c>
    </row>
    <row r="106" spans="14:18" x14ac:dyDescent="0.25">
      <c r="N106" s="19">
        <v>104</v>
      </c>
      <c r="O106" s="19" t="e">
        <f t="shared" si="5"/>
        <v>#VALUE!</v>
      </c>
      <c r="P106" s="19" t="e">
        <f t="shared" si="8"/>
        <v>#VALUE!</v>
      </c>
      <c r="Q106" s="19" t="e">
        <f t="shared" si="6"/>
        <v>#VALUE!</v>
      </c>
      <c r="R106" s="20" t="e">
        <f t="shared" si="7"/>
        <v>#VALUE!</v>
      </c>
    </row>
    <row r="107" spans="14:18" x14ac:dyDescent="0.25">
      <c r="N107" s="19">
        <v>105</v>
      </c>
      <c r="O107" s="19" t="e">
        <f t="shared" si="5"/>
        <v>#VALUE!</v>
      </c>
      <c r="P107" s="19" t="e">
        <f t="shared" si="8"/>
        <v>#VALUE!</v>
      </c>
      <c r="Q107" s="19" t="e">
        <f t="shared" si="6"/>
        <v>#VALUE!</v>
      </c>
      <c r="R107" s="20" t="e">
        <f t="shared" si="7"/>
        <v>#VALUE!</v>
      </c>
    </row>
    <row r="108" spans="14:18" x14ac:dyDescent="0.25">
      <c r="N108" s="19">
        <v>106</v>
      </c>
      <c r="O108" s="19" t="e">
        <f t="shared" si="5"/>
        <v>#VALUE!</v>
      </c>
      <c r="P108" s="19" t="e">
        <f t="shared" si="8"/>
        <v>#VALUE!</v>
      </c>
      <c r="Q108" s="19" t="e">
        <f t="shared" si="6"/>
        <v>#VALUE!</v>
      </c>
      <c r="R108" s="20" t="e">
        <f t="shared" si="7"/>
        <v>#VALUE!</v>
      </c>
    </row>
    <row r="109" spans="14:18" x14ac:dyDescent="0.25">
      <c r="N109" s="19">
        <v>107</v>
      </c>
      <c r="O109" s="19" t="e">
        <f t="shared" si="5"/>
        <v>#VALUE!</v>
      </c>
      <c r="P109" s="19" t="e">
        <f t="shared" si="8"/>
        <v>#VALUE!</v>
      </c>
      <c r="Q109" s="19" t="e">
        <f t="shared" si="6"/>
        <v>#VALUE!</v>
      </c>
      <c r="R109" s="20" t="e">
        <f t="shared" si="7"/>
        <v>#VALUE!</v>
      </c>
    </row>
    <row r="110" spans="14:18" x14ac:dyDescent="0.25">
      <c r="N110" s="19">
        <v>108</v>
      </c>
      <c r="O110" s="19" t="e">
        <f t="shared" si="5"/>
        <v>#VALUE!</v>
      </c>
      <c r="P110" s="19" t="e">
        <f t="shared" si="8"/>
        <v>#VALUE!</v>
      </c>
      <c r="Q110" s="19" t="e">
        <f t="shared" si="6"/>
        <v>#VALUE!</v>
      </c>
      <c r="R110" s="20" t="e">
        <f t="shared" si="7"/>
        <v>#VALUE!</v>
      </c>
    </row>
    <row r="111" spans="14:18" x14ac:dyDescent="0.25">
      <c r="N111" s="19">
        <v>109</v>
      </c>
      <c r="O111" s="19" t="e">
        <f t="shared" si="5"/>
        <v>#VALUE!</v>
      </c>
      <c r="P111" s="19" t="e">
        <f t="shared" si="8"/>
        <v>#VALUE!</v>
      </c>
      <c r="Q111" s="19" t="e">
        <f t="shared" si="6"/>
        <v>#VALUE!</v>
      </c>
      <c r="R111" s="20" t="e">
        <f t="shared" si="7"/>
        <v>#VALUE!</v>
      </c>
    </row>
    <row r="112" spans="14:18" x14ac:dyDescent="0.25">
      <c r="N112" s="19">
        <v>110</v>
      </c>
      <c r="O112" s="19" t="e">
        <f t="shared" si="5"/>
        <v>#VALUE!</v>
      </c>
      <c r="P112" s="19" t="e">
        <f t="shared" si="8"/>
        <v>#VALUE!</v>
      </c>
      <c r="Q112" s="19" t="e">
        <f t="shared" si="6"/>
        <v>#VALUE!</v>
      </c>
      <c r="R112" s="20" t="e">
        <f t="shared" si="7"/>
        <v>#VALUE!</v>
      </c>
    </row>
    <row r="113" spans="14:18" x14ac:dyDescent="0.25">
      <c r="N113" s="19">
        <v>111</v>
      </c>
      <c r="O113" s="19" t="e">
        <f t="shared" si="5"/>
        <v>#VALUE!</v>
      </c>
      <c r="P113" s="19" t="e">
        <f t="shared" si="8"/>
        <v>#VALUE!</v>
      </c>
      <c r="Q113" s="19" t="e">
        <f t="shared" si="6"/>
        <v>#VALUE!</v>
      </c>
      <c r="R113" s="20" t="e">
        <f t="shared" si="7"/>
        <v>#VALUE!</v>
      </c>
    </row>
    <row r="114" spans="14:18" x14ac:dyDescent="0.25">
      <c r="N114" s="19">
        <v>112</v>
      </c>
      <c r="O114" s="19" t="e">
        <f t="shared" si="5"/>
        <v>#VALUE!</v>
      </c>
      <c r="P114" s="19" t="e">
        <f t="shared" si="8"/>
        <v>#VALUE!</v>
      </c>
      <c r="Q114" s="19" t="e">
        <f t="shared" si="6"/>
        <v>#VALUE!</v>
      </c>
      <c r="R114" s="20" t="e">
        <f t="shared" si="7"/>
        <v>#VALUE!</v>
      </c>
    </row>
    <row r="115" spans="14:18" x14ac:dyDescent="0.25">
      <c r="N115" s="19">
        <v>113</v>
      </c>
      <c r="O115" s="19" t="e">
        <f t="shared" si="5"/>
        <v>#VALUE!</v>
      </c>
      <c r="P115" s="19" t="e">
        <f t="shared" si="8"/>
        <v>#VALUE!</v>
      </c>
      <c r="Q115" s="19" t="e">
        <f t="shared" si="6"/>
        <v>#VALUE!</v>
      </c>
      <c r="R115" s="20" t="e">
        <f t="shared" si="7"/>
        <v>#VALUE!</v>
      </c>
    </row>
    <row r="116" spans="14:18" x14ac:dyDescent="0.25">
      <c r="N116" s="19">
        <v>114</v>
      </c>
      <c r="O116" s="19" t="e">
        <f t="shared" si="5"/>
        <v>#VALUE!</v>
      </c>
      <c r="P116" s="19" t="e">
        <f t="shared" si="8"/>
        <v>#VALUE!</v>
      </c>
      <c r="Q116" s="19" t="e">
        <f t="shared" si="6"/>
        <v>#VALUE!</v>
      </c>
      <c r="R116" s="20" t="e">
        <f t="shared" si="7"/>
        <v>#VALUE!</v>
      </c>
    </row>
    <row r="117" spans="14:18" x14ac:dyDescent="0.25">
      <c r="N117" s="19">
        <v>115</v>
      </c>
      <c r="O117" s="19" t="e">
        <f t="shared" si="5"/>
        <v>#VALUE!</v>
      </c>
      <c r="P117" s="19" t="e">
        <f t="shared" si="8"/>
        <v>#VALUE!</v>
      </c>
      <c r="Q117" s="19" t="e">
        <f t="shared" si="6"/>
        <v>#VALUE!</v>
      </c>
      <c r="R117" s="20" t="e">
        <f t="shared" si="7"/>
        <v>#VALUE!</v>
      </c>
    </row>
    <row r="118" spans="14:18" x14ac:dyDescent="0.25">
      <c r="N118" s="19">
        <v>116</v>
      </c>
      <c r="O118" s="19" t="e">
        <f t="shared" si="5"/>
        <v>#VALUE!</v>
      </c>
      <c r="P118" s="19" t="e">
        <f t="shared" si="8"/>
        <v>#VALUE!</v>
      </c>
      <c r="Q118" s="19" t="e">
        <f t="shared" si="6"/>
        <v>#VALUE!</v>
      </c>
      <c r="R118" s="20" t="e">
        <f t="shared" si="7"/>
        <v>#VALUE!</v>
      </c>
    </row>
    <row r="119" spans="14:18" x14ac:dyDescent="0.25">
      <c r="N119" s="19">
        <v>117</v>
      </c>
      <c r="O119" s="19" t="e">
        <f t="shared" si="5"/>
        <v>#VALUE!</v>
      </c>
      <c r="P119" s="19" t="e">
        <f t="shared" si="8"/>
        <v>#VALUE!</v>
      </c>
      <c r="Q119" s="19" t="e">
        <f t="shared" si="6"/>
        <v>#VALUE!</v>
      </c>
      <c r="R119" s="20" t="e">
        <f t="shared" si="7"/>
        <v>#VALUE!</v>
      </c>
    </row>
    <row r="120" spans="14:18" x14ac:dyDescent="0.25">
      <c r="N120" s="19">
        <v>118</v>
      </c>
      <c r="O120" s="19" t="e">
        <f t="shared" si="5"/>
        <v>#VALUE!</v>
      </c>
      <c r="P120" s="19" t="e">
        <f t="shared" si="8"/>
        <v>#VALUE!</v>
      </c>
      <c r="Q120" s="19" t="e">
        <f t="shared" si="6"/>
        <v>#VALUE!</v>
      </c>
      <c r="R120" s="20" t="e">
        <f t="shared" si="7"/>
        <v>#VALUE!</v>
      </c>
    </row>
    <row r="121" spans="14:18" x14ac:dyDescent="0.25">
      <c r="N121" s="19">
        <v>119</v>
      </c>
      <c r="O121" s="19" t="e">
        <f t="shared" si="5"/>
        <v>#VALUE!</v>
      </c>
      <c r="P121" s="19" t="e">
        <f t="shared" si="8"/>
        <v>#VALUE!</v>
      </c>
      <c r="Q121" s="19" t="e">
        <f t="shared" si="6"/>
        <v>#VALUE!</v>
      </c>
      <c r="R121" s="20" t="e">
        <f t="shared" si="7"/>
        <v>#VALUE!</v>
      </c>
    </row>
    <row r="122" spans="14:18" x14ac:dyDescent="0.25">
      <c r="N122" s="19">
        <v>120</v>
      </c>
      <c r="O122" s="19" t="e">
        <f t="shared" si="5"/>
        <v>#VALUE!</v>
      </c>
      <c r="P122" s="19" t="e">
        <f t="shared" si="8"/>
        <v>#VALUE!</v>
      </c>
      <c r="Q122" s="19" t="e">
        <f t="shared" si="6"/>
        <v>#VALUE!</v>
      </c>
      <c r="R122" s="20" t="e">
        <f t="shared" si="7"/>
        <v>#VALUE!</v>
      </c>
    </row>
    <row r="123" spans="14:18" x14ac:dyDescent="0.25">
      <c r="N123" s="19">
        <v>121</v>
      </c>
      <c r="O123" s="19" t="e">
        <f t="shared" si="5"/>
        <v>#VALUE!</v>
      </c>
      <c r="P123" s="19" t="e">
        <f t="shared" si="8"/>
        <v>#VALUE!</v>
      </c>
      <c r="Q123" s="19" t="e">
        <f t="shared" si="6"/>
        <v>#VALUE!</v>
      </c>
      <c r="R123" s="20" t="e">
        <f t="shared" si="7"/>
        <v>#VALUE!</v>
      </c>
    </row>
    <row r="124" spans="14:18" x14ac:dyDescent="0.25">
      <c r="N124" s="19">
        <v>122</v>
      </c>
      <c r="O124" s="19" t="e">
        <f t="shared" si="5"/>
        <v>#VALUE!</v>
      </c>
      <c r="P124" s="19" t="e">
        <f t="shared" si="8"/>
        <v>#VALUE!</v>
      </c>
      <c r="Q124" s="19" t="e">
        <f t="shared" si="6"/>
        <v>#VALUE!</v>
      </c>
      <c r="R124" s="20" t="e">
        <f t="shared" si="7"/>
        <v>#VALUE!</v>
      </c>
    </row>
    <row r="125" spans="14:18" x14ac:dyDescent="0.25">
      <c r="N125" s="19">
        <v>123</v>
      </c>
      <c r="O125" s="19" t="e">
        <f t="shared" si="5"/>
        <v>#VALUE!</v>
      </c>
      <c r="P125" s="19" t="e">
        <f t="shared" si="8"/>
        <v>#VALUE!</v>
      </c>
      <c r="Q125" s="19" t="e">
        <f t="shared" si="6"/>
        <v>#VALUE!</v>
      </c>
      <c r="R125" s="20" t="e">
        <f t="shared" si="7"/>
        <v>#VALUE!</v>
      </c>
    </row>
    <row r="126" spans="14:18" x14ac:dyDescent="0.25">
      <c r="N126" s="19">
        <v>124</v>
      </c>
      <c r="O126" s="19" t="e">
        <f t="shared" si="5"/>
        <v>#VALUE!</v>
      </c>
      <c r="P126" s="19" t="e">
        <f t="shared" si="8"/>
        <v>#VALUE!</v>
      </c>
      <c r="Q126" s="19" t="e">
        <f t="shared" si="6"/>
        <v>#VALUE!</v>
      </c>
      <c r="R126" s="20" t="e">
        <f t="shared" si="7"/>
        <v>#VALUE!</v>
      </c>
    </row>
    <row r="127" spans="14:18" x14ac:dyDescent="0.25">
      <c r="N127" s="19">
        <v>125</v>
      </c>
      <c r="O127" s="19" t="e">
        <f t="shared" si="5"/>
        <v>#VALUE!</v>
      </c>
      <c r="P127" s="19" t="e">
        <f t="shared" si="8"/>
        <v>#VALUE!</v>
      </c>
      <c r="Q127" s="19" t="e">
        <f t="shared" si="6"/>
        <v>#VALUE!</v>
      </c>
      <c r="R127" s="20" t="e">
        <f t="shared" si="7"/>
        <v>#VALUE!</v>
      </c>
    </row>
    <row r="128" spans="14:18" x14ac:dyDescent="0.25">
      <c r="N128" s="19">
        <v>126</v>
      </c>
      <c r="O128" s="19" t="e">
        <f t="shared" si="5"/>
        <v>#VALUE!</v>
      </c>
      <c r="P128" s="19" t="e">
        <f t="shared" si="8"/>
        <v>#VALUE!</v>
      </c>
      <c r="Q128" s="19" t="e">
        <f t="shared" si="6"/>
        <v>#VALUE!</v>
      </c>
      <c r="R128" s="20" t="e">
        <f t="shared" si="7"/>
        <v>#VALUE!</v>
      </c>
    </row>
    <row r="129" spans="14:18" x14ac:dyDescent="0.25">
      <c r="N129" s="19">
        <v>127</v>
      </c>
      <c r="O129" s="19" t="e">
        <f t="shared" si="5"/>
        <v>#VALUE!</v>
      </c>
      <c r="P129" s="19" t="e">
        <f t="shared" si="8"/>
        <v>#VALUE!</v>
      </c>
      <c r="Q129" s="19" t="e">
        <f t="shared" si="6"/>
        <v>#VALUE!</v>
      </c>
      <c r="R129" s="20" t="e">
        <f t="shared" si="7"/>
        <v>#VALUE!</v>
      </c>
    </row>
    <row r="130" spans="14:18" x14ac:dyDescent="0.25">
      <c r="N130" s="19">
        <v>128</v>
      </c>
      <c r="O130" s="19" t="e">
        <f t="shared" si="5"/>
        <v>#VALUE!</v>
      </c>
      <c r="P130" s="19" t="e">
        <f t="shared" si="8"/>
        <v>#VALUE!</v>
      </c>
      <c r="Q130" s="19" t="e">
        <f t="shared" si="6"/>
        <v>#VALUE!</v>
      </c>
      <c r="R130" s="20" t="e">
        <f t="shared" si="7"/>
        <v>#VALUE!</v>
      </c>
    </row>
    <row r="131" spans="14:18" x14ac:dyDescent="0.25">
      <c r="N131" s="19">
        <v>129</v>
      </c>
      <c r="O131" s="19" t="e">
        <f t="shared" si="5"/>
        <v>#VALUE!</v>
      </c>
      <c r="P131" s="19" t="e">
        <f t="shared" si="8"/>
        <v>#VALUE!</v>
      </c>
      <c r="Q131" s="19" t="e">
        <f t="shared" si="6"/>
        <v>#VALUE!</v>
      </c>
      <c r="R131" s="20" t="e">
        <f t="shared" si="7"/>
        <v>#VALUE!</v>
      </c>
    </row>
    <row r="132" spans="14:18" x14ac:dyDescent="0.25">
      <c r="N132" s="19">
        <v>130</v>
      </c>
      <c r="O132" s="19" t="e">
        <f t="shared" ref="O132:O195" si="9">Q132-P132</f>
        <v>#VALUE!</v>
      </c>
      <c r="P132" s="19" t="e">
        <f t="shared" si="8"/>
        <v>#VALUE!</v>
      </c>
      <c r="Q132" s="19" t="e">
        <f t="shared" ref="Q132:Q195" si="10">R131*(((((1+L$4)^K132)*L$4))/(((1+L$4)^K132)-1))</f>
        <v>#VALUE!</v>
      </c>
      <c r="R132" s="20" t="e">
        <f t="shared" ref="R132:R195" si="11">R131-O132</f>
        <v>#VALUE!</v>
      </c>
    </row>
    <row r="133" spans="14:18" x14ac:dyDescent="0.25">
      <c r="N133" s="19">
        <v>131</v>
      </c>
      <c r="O133" s="19" t="e">
        <f t="shared" si="9"/>
        <v>#VALUE!</v>
      </c>
      <c r="P133" s="19" t="e">
        <f t="shared" ref="P133:P196" si="12">R132*L$4</f>
        <v>#VALUE!</v>
      </c>
      <c r="Q133" s="19" t="e">
        <f t="shared" si="10"/>
        <v>#VALUE!</v>
      </c>
      <c r="R133" s="20" t="e">
        <f t="shared" si="11"/>
        <v>#VALUE!</v>
      </c>
    </row>
    <row r="134" spans="14:18" x14ac:dyDescent="0.25">
      <c r="N134" s="19">
        <v>132</v>
      </c>
      <c r="O134" s="19" t="e">
        <f t="shared" si="9"/>
        <v>#VALUE!</v>
      </c>
      <c r="P134" s="19" t="e">
        <f t="shared" si="12"/>
        <v>#VALUE!</v>
      </c>
      <c r="Q134" s="19" t="e">
        <f t="shared" si="10"/>
        <v>#VALUE!</v>
      </c>
      <c r="R134" s="20" t="e">
        <f t="shared" si="11"/>
        <v>#VALUE!</v>
      </c>
    </row>
    <row r="135" spans="14:18" x14ac:dyDescent="0.25">
      <c r="N135" s="19">
        <v>133</v>
      </c>
      <c r="O135" s="19" t="e">
        <f t="shared" si="9"/>
        <v>#VALUE!</v>
      </c>
      <c r="P135" s="19" t="e">
        <f t="shared" si="12"/>
        <v>#VALUE!</v>
      </c>
      <c r="Q135" s="19" t="e">
        <f t="shared" si="10"/>
        <v>#VALUE!</v>
      </c>
      <c r="R135" s="20" t="e">
        <f t="shared" si="11"/>
        <v>#VALUE!</v>
      </c>
    </row>
    <row r="136" spans="14:18" x14ac:dyDescent="0.25">
      <c r="N136" s="19">
        <v>134</v>
      </c>
      <c r="O136" s="19" t="e">
        <f t="shared" si="9"/>
        <v>#VALUE!</v>
      </c>
      <c r="P136" s="19" t="e">
        <f t="shared" si="12"/>
        <v>#VALUE!</v>
      </c>
      <c r="Q136" s="19" t="e">
        <f t="shared" si="10"/>
        <v>#VALUE!</v>
      </c>
      <c r="R136" s="20" t="e">
        <f t="shared" si="11"/>
        <v>#VALUE!</v>
      </c>
    </row>
    <row r="137" spans="14:18" x14ac:dyDescent="0.25">
      <c r="N137" s="19">
        <v>135</v>
      </c>
      <c r="O137" s="19" t="e">
        <f t="shared" si="9"/>
        <v>#VALUE!</v>
      </c>
      <c r="P137" s="19" t="e">
        <f t="shared" si="12"/>
        <v>#VALUE!</v>
      </c>
      <c r="Q137" s="19" t="e">
        <f t="shared" si="10"/>
        <v>#VALUE!</v>
      </c>
      <c r="R137" s="20" t="e">
        <f t="shared" si="11"/>
        <v>#VALUE!</v>
      </c>
    </row>
    <row r="138" spans="14:18" x14ac:dyDescent="0.25">
      <c r="N138" s="19">
        <v>136</v>
      </c>
      <c r="O138" s="19" t="e">
        <f t="shared" si="9"/>
        <v>#VALUE!</v>
      </c>
      <c r="P138" s="19" t="e">
        <f t="shared" si="12"/>
        <v>#VALUE!</v>
      </c>
      <c r="Q138" s="19" t="e">
        <f t="shared" si="10"/>
        <v>#VALUE!</v>
      </c>
      <c r="R138" s="20" t="e">
        <f t="shared" si="11"/>
        <v>#VALUE!</v>
      </c>
    </row>
    <row r="139" spans="14:18" x14ac:dyDescent="0.25">
      <c r="N139" s="19">
        <v>137</v>
      </c>
      <c r="O139" s="19" t="e">
        <f t="shared" si="9"/>
        <v>#VALUE!</v>
      </c>
      <c r="P139" s="19" t="e">
        <f t="shared" si="12"/>
        <v>#VALUE!</v>
      </c>
      <c r="Q139" s="19" t="e">
        <f t="shared" si="10"/>
        <v>#VALUE!</v>
      </c>
      <c r="R139" s="20" t="e">
        <f t="shared" si="11"/>
        <v>#VALUE!</v>
      </c>
    </row>
    <row r="140" spans="14:18" x14ac:dyDescent="0.25">
      <c r="N140" s="19">
        <v>138</v>
      </c>
      <c r="O140" s="19" t="e">
        <f t="shared" si="9"/>
        <v>#VALUE!</v>
      </c>
      <c r="P140" s="19" t="e">
        <f t="shared" si="12"/>
        <v>#VALUE!</v>
      </c>
      <c r="Q140" s="19" t="e">
        <f t="shared" si="10"/>
        <v>#VALUE!</v>
      </c>
      <c r="R140" s="20" t="e">
        <f t="shared" si="11"/>
        <v>#VALUE!</v>
      </c>
    </row>
    <row r="141" spans="14:18" x14ac:dyDescent="0.25">
      <c r="N141" s="19">
        <v>139</v>
      </c>
      <c r="O141" s="19" t="e">
        <f t="shared" si="9"/>
        <v>#VALUE!</v>
      </c>
      <c r="P141" s="19" t="e">
        <f t="shared" si="12"/>
        <v>#VALUE!</v>
      </c>
      <c r="Q141" s="19" t="e">
        <f t="shared" si="10"/>
        <v>#VALUE!</v>
      </c>
      <c r="R141" s="20" t="e">
        <f t="shared" si="11"/>
        <v>#VALUE!</v>
      </c>
    </row>
    <row r="142" spans="14:18" x14ac:dyDescent="0.25">
      <c r="N142" s="19">
        <v>140</v>
      </c>
      <c r="O142" s="19" t="e">
        <f t="shared" si="9"/>
        <v>#VALUE!</v>
      </c>
      <c r="P142" s="19" t="e">
        <f t="shared" si="12"/>
        <v>#VALUE!</v>
      </c>
      <c r="Q142" s="19" t="e">
        <f t="shared" si="10"/>
        <v>#VALUE!</v>
      </c>
      <c r="R142" s="20" t="e">
        <f t="shared" si="11"/>
        <v>#VALUE!</v>
      </c>
    </row>
    <row r="143" spans="14:18" x14ac:dyDescent="0.25">
      <c r="N143" s="19">
        <v>141</v>
      </c>
      <c r="O143" s="19" t="e">
        <f t="shared" si="9"/>
        <v>#VALUE!</v>
      </c>
      <c r="P143" s="19" t="e">
        <f t="shared" si="12"/>
        <v>#VALUE!</v>
      </c>
      <c r="Q143" s="19" t="e">
        <f t="shared" si="10"/>
        <v>#VALUE!</v>
      </c>
      <c r="R143" s="20" t="e">
        <f t="shared" si="11"/>
        <v>#VALUE!</v>
      </c>
    </row>
    <row r="144" spans="14:18" x14ac:dyDescent="0.25">
      <c r="N144" s="19">
        <v>142</v>
      </c>
      <c r="O144" s="19" t="e">
        <f t="shared" si="9"/>
        <v>#VALUE!</v>
      </c>
      <c r="P144" s="19" t="e">
        <f t="shared" si="12"/>
        <v>#VALUE!</v>
      </c>
      <c r="Q144" s="19" t="e">
        <f t="shared" si="10"/>
        <v>#VALUE!</v>
      </c>
      <c r="R144" s="20" t="e">
        <f t="shared" si="11"/>
        <v>#VALUE!</v>
      </c>
    </row>
    <row r="145" spans="14:18" x14ac:dyDescent="0.25">
      <c r="N145" s="19">
        <v>143</v>
      </c>
      <c r="O145" s="19" t="e">
        <f t="shared" si="9"/>
        <v>#VALUE!</v>
      </c>
      <c r="P145" s="19" t="e">
        <f t="shared" si="12"/>
        <v>#VALUE!</v>
      </c>
      <c r="Q145" s="19" t="e">
        <f t="shared" si="10"/>
        <v>#VALUE!</v>
      </c>
      <c r="R145" s="20" t="e">
        <f t="shared" si="11"/>
        <v>#VALUE!</v>
      </c>
    </row>
    <row r="146" spans="14:18" x14ac:dyDescent="0.25">
      <c r="N146" s="19">
        <v>144</v>
      </c>
      <c r="O146" s="19" t="e">
        <f t="shared" si="9"/>
        <v>#VALUE!</v>
      </c>
      <c r="P146" s="19" t="e">
        <f t="shared" si="12"/>
        <v>#VALUE!</v>
      </c>
      <c r="Q146" s="19" t="e">
        <f t="shared" si="10"/>
        <v>#VALUE!</v>
      </c>
      <c r="R146" s="20" t="e">
        <f t="shared" si="11"/>
        <v>#VALUE!</v>
      </c>
    </row>
    <row r="147" spans="14:18" x14ac:dyDescent="0.25">
      <c r="N147" s="19">
        <v>145</v>
      </c>
      <c r="O147" s="19" t="e">
        <f t="shared" si="9"/>
        <v>#VALUE!</v>
      </c>
      <c r="P147" s="19" t="e">
        <f t="shared" si="12"/>
        <v>#VALUE!</v>
      </c>
      <c r="Q147" s="19" t="e">
        <f t="shared" si="10"/>
        <v>#VALUE!</v>
      </c>
      <c r="R147" s="20" t="e">
        <f t="shared" si="11"/>
        <v>#VALUE!</v>
      </c>
    </row>
    <row r="148" spans="14:18" x14ac:dyDescent="0.25">
      <c r="N148" s="19">
        <v>146</v>
      </c>
      <c r="O148" s="19" t="e">
        <f t="shared" si="9"/>
        <v>#VALUE!</v>
      </c>
      <c r="P148" s="19" t="e">
        <f t="shared" si="12"/>
        <v>#VALUE!</v>
      </c>
      <c r="Q148" s="19" t="e">
        <f t="shared" si="10"/>
        <v>#VALUE!</v>
      </c>
      <c r="R148" s="20" t="e">
        <f t="shared" si="11"/>
        <v>#VALUE!</v>
      </c>
    </row>
    <row r="149" spans="14:18" x14ac:dyDescent="0.25">
      <c r="N149" s="19">
        <v>147</v>
      </c>
      <c r="O149" s="19" t="e">
        <f t="shared" si="9"/>
        <v>#VALUE!</v>
      </c>
      <c r="P149" s="19" t="e">
        <f t="shared" si="12"/>
        <v>#VALUE!</v>
      </c>
      <c r="Q149" s="19" t="e">
        <f t="shared" si="10"/>
        <v>#VALUE!</v>
      </c>
      <c r="R149" s="20" t="e">
        <f t="shared" si="11"/>
        <v>#VALUE!</v>
      </c>
    </row>
    <row r="150" spans="14:18" x14ac:dyDescent="0.25">
      <c r="N150" s="19">
        <v>148</v>
      </c>
      <c r="O150" s="19" t="e">
        <f t="shared" si="9"/>
        <v>#VALUE!</v>
      </c>
      <c r="P150" s="19" t="e">
        <f t="shared" si="12"/>
        <v>#VALUE!</v>
      </c>
      <c r="Q150" s="19" t="e">
        <f t="shared" si="10"/>
        <v>#VALUE!</v>
      </c>
      <c r="R150" s="20" t="e">
        <f t="shared" si="11"/>
        <v>#VALUE!</v>
      </c>
    </row>
    <row r="151" spans="14:18" x14ac:dyDescent="0.25">
      <c r="N151" s="19">
        <v>149</v>
      </c>
      <c r="O151" s="19" t="e">
        <f t="shared" si="9"/>
        <v>#VALUE!</v>
      </c>
      <c r="P151" s="19" t="e">
        <f t="shared" si="12"/>
        <v>#VALUE!</v>
      </c>
      <c r="Q151" s="19" t="e">
        <f t="shared" si="10"/>
        <v>#VALUE!</v>
      </c>
      <c r="R151" s="20" t="e">
        <f t="shared" si="11"/>
        <v>#VALUE!</v>
      </c>
    </row>
    <row r="152" spans="14:18" x14ac:dyDescent="0.25">
      <c r="N152" s="19">
        <v>150</v>
      </c>
      <c r="O152" s="19" t="e">
        <f t="shared" si="9"/>
        <v>#VALUE!</v>
      </c>
      <c r="P152" s="19" t="e">
        <f t="shared" si="12"/>
        <v>#VALUE!</v>
      </c>
      <c r="Q152" s="19" t="e">
        <f t="shared" si="10"/>
        <v>#VALUE!</v>
      </c>
      <c r="R152" s="20" t="e">
        <f t="shared" si="11"/>
        <v>#VALUE!</v>
      </c>
    </row>
    <row r="153" spans="14:18" x14ac:dyDescent="0.25">
      <c r="N153" s="19">
        <v>151</v>
      </c>
      <c r="O153" s="19" t="e">
        <f t="shared" si="9"/>
        <v>#VALUE!</v>
      </c>
      <c r="P153" s="19" t="e">
        <f t="shared" si="12"/>
        <v>#VALUE!</v>
      </c>
      <c r="Q153" s="19" t="e">
        <f t="shared" si="10"/>
        <v>#VALUE!</v>
      </c>
      <c r="R153" s="20" t="e">
        <f t="shared" si="11"/>
        <v>#VALUE!</v>
      </c>
    </row>
    <row r="154" spans="14:18" x14ac:dyDescent="0.25">
      <c r="N154" s="19">
        <v>152</v>
      </c>
      <c r="O154" s="19" t="e">
        <f t="shared" si="9"/>
        <v>#VALUE!</v>
      </c>
      <c r="P154" s="19" t="e">
        <f t="shared" si="12"/>
        <v>#VALUE!</v>
      </c>
      <c r="Q154" s="19" t="e">
        <f t="shared" si="10"/>
        <v>#VALUE!</v>
      </c>
      <c r="R154" s="20" t="e">
        <f t="shared" si="11"/>
        <v>#VALUE!</v>
      </c>
    </row>
    <row r="155" spans="14:18" x14ac:dyDescent="0.25">
      <c r="N155" s="19">
        <v>153</v>
      </c>
      <c r="O155" s="19" t="e">
        <f t="shared" si="9"/>
        <v>#VALUE!</v>
      </c>
      <c r="P155" s="19" t="e">
        <f t="shared" si="12"/>
        <v>#VALUE!</v>
      </c>
      <c r="Q155" s="19" t="e">
        <f t="shared" si="10"/>
        <v>#VALUE!</v>
      </c>
      <c r="R155" s="20" t="e">
        <f t="shared" si="11"/>
        <v>#VALUE!</v>
      </c>
    </row>
    <row r="156" spans="14:18" x14ac:dyDescent="0.25">
      <c r="N156" s="19">
        <v>154</v>
      </c>
      <c r="O156" s="19" t="e">
        <f t="shared" si="9"/>
        <v>#VALUE!</v>
      </c>
      <c r="P156" s="19" t="e">
        <f t="shared" si="12"/>
        <v>#VALUE!</v>
      </c>
      <c r="Q156" s="19" t="e">
        <f t="shared" si="10"/>
        <v>#VALUE!</v>
      </c>
      <c r="R156" s="20" t="e">
        <f t="shared" si="11"/>
        <v>#VALUE!</v>
      </c>
    </row>
    <row r="157" spans="14:18" x14ac:dyDescent="0.25">
      <c r="N157" s="19">
        <v>155</v>
      </c>
      <c r="O157" s="19" t="e">
        <f t="shared" si="9"/>
        <v>#VALUE!</v>
      </c>
      <c r="P157" s="19" t="e">
        <f t="shared" si="12"/>
        <v>#VALUE!</v>
      </c>
      <c r="Q157" s="19" t="e">
        <f t="shared" si="10"/>
        <v>#VALUE!</v>
      </c>
      <c r="R157" s="20" t="e">
        <f t="shared" si="11"/>
        <v>#VALUE!</v>
      </c>
    </row>
    <row r="158" spans="14:18" x14ac:dyDescent="0.25">
      <c r="N158" s="19">
        <v>156</v>
      </c>
      <c r="O158" s="19" t="e">
        <f t="shared" si="9"/>
        <v>#VALUE!</v>
      </c>
      <c r="P158" s="19" t="e">
        <f t="shared" si="12"/>
        <v>#VALUE!</v>
      </c>
      <c r="Q158" s="19" t="e">
        <f t="shared" si="10"/>
        <v>#VALUE!</v>
      </c>
      <c r="R158" s="20" t="e">
        <f t="shared" si="11"/>
        <v>#VALUE!</v>
      </c>
    </row>
    <row r="159" spans="14:18" x14ac:dyDescent="0.25">
      <c r="N159" s="19">
        <v>157</v>
      </c>
      <c r="O159" s="19" t="e">
        <f t="shared" si="9"/>
        <v>#VALUE!</v>
      </c>
      <c r="P159" s="19" t="e">
        <f t="shared" si="12"/>
        <v>#VALUE!</v>
      </c>
      <c r="Q159" s="19" t="e">
        <f t="shared" si="10"/>
        <v>#VALUE!</v>
      </c>
      <c r="R159" s="20" t="e">
        <f t="shared" si="11"/>
        <v>#VALUE!</v>
      </c>
    </row>
    <row r="160" spans="14:18" x14ac:dyDescent="0.25">
      <c r="N160" s="19">
        <v>158</v>
      </c>
      <c r="O160" s="19" t="e">
        <f t="shared" si="9"/>
        <v>#VALUE!</v>
      </c>
      <c r="P160" s="19" t="e">
        <f t="shared" si="12"/>
        <v>#VALUE!</v>
      </c>
      <c r="Q160" s="19" t="e">
        <f t="shared" si="10"/>
        <v>#VALUE!</v>
      </c>
      <c r="R160" s="20" t="e">
        <f t="shared" si="11"/>
        <v>#VALUE!</v>
      </c>
    </row>
    <row r="161" spans="14:18" x14ac:dyDescent="0.25">
      <c r="N161" s="19">
        <v>159</v>
      </c>
      <c r="O161" s="19" t="e">
        <f t="shared" si="9"/>
        <v>#VALUE!</v>
      </c>
      <c r="P161" s="19" t="e">
        <f t="shared" si="12"/>
        <v>#VALUE!</v>
      </c>
      <c r="Q161" s="19" t="e">
        <f t="shared" si="10"/>
        <v>#VALUE!</v>
      </c>
      <c r="R161" s="20" t="e">
        <f t="shared" si="11"/>
        <v>#VALUE!</v>
      </c>
    </row>
    <row r="162" spans="14:18" x14ac:dyDescent="0.25">
      <c r="N162" s="19">
        <v>160</v>
      </c>
      <c r="O162" s="19" t="e">
        <f t="shared" si="9"/>
        <v>#VALUE!</v>
      </c>
      <c r="P162" s="19" t="e">
        <f t="shared" si="12"/>
        <v>#VALUE!</v>
      </c>
      <c r="Q162" s="19" t="e">
        <f t="shared" si="10"/>
        <v>#VALUE!</v>
      </c>
      <c r="R162" s="20" t="e">
        <f t="shared" si="11"/>
        <v>#VALUE!</v>
      </c>
    </row>
    <row r="163" spans="14:18" x14ac:dyDescent="0.25">
      <c r="N163" s="19">
        <v>161</v>
      </c>
      <c r="O163" s="19" t="e">
        <f t="shared" si="9"/>
        <v>#VALUE!</v>
      </c>
      <c r="P163" s="19" t="e">
        <f t="shared" si="12"/>
        <v>#VALUE!</v>
      </c>
      <c r="Q163" s="19" t="e">
        <f t="shared" si="10"/>
        <v>#VALUE!</v>
      </c>
      <c r="R163" s="20" t="e">
        <f t="shared" si="11"/>
        <v>#VALUE!</v>
      </c>
    </row>
    <row r="164" spans="14:18" x14ac:dyDescent="0.25">
      <c r="N164" s="19">
        <v>162</v>
      </c>
      <c r="O164" s="19" t="e">
        <f t="shared" si="9"/>
        <v>#VALUE!</v>
      </c>
      <c r="P164" s="19" t="e">
        <f t="shared" si="12"/>
        <v>#VALUE!</v>
      </c>
      <c r="Q164" s="19" t="e">
        <f t="shared" si="10"/>
        <v>#VALUE!</v>
      </c>
      <c r="R164" s="20" t="e">
        <f t="shared" si="11"/>
        <v>#VALUE!</v>
      </c>
    </row>
    <row r="165" spans="14:18" x14ac:dyDescent="0.25">
      <c r="N165" s="19">
        <v>163</v>
      </c>
      <c r="O165" s="19" t="e">
        <f t="shared" si="9"/>
        <v>#VALUE!</v>
      </c>
      <c r="P165" s="19" t="e">
        <f t="shared" si="12"/>
        <v>#VALUE!</v>
      </c>
      <c r="Q165" s="19" t="e">
        <f t="shared" si="10"/>
        <v>#VALUE!</v>
      </c>
      <c r="R165" s="20" t="e">
        <f t="shared" si="11"/>
        <v>#VALUE!</v>
      </c>
    </row>
    <row r="166" spans="14:18" x14ac:dyDescent="0.25">
      <c r="N166" s="19">
        <v>164</v>
      </c>
      <c r="O166" s="19" t="e">
        <f t="shared" si="9"/>
        <v>#VALUE!</v>
      </c>
      <c r="P166" s="19" t="e">
        <f t="shared" si="12"/>
        <v>#VALUE!</v>
      </c>
      <c r="Q166" s="19" t="e">
        <f t="shared" si="10"/>
        <v>#VALUE!</v>
      </c>
      <c r="R166" s="20" t="e">
        <f t="shared" si="11"/>
        <v>#VALUE!</v>
      </c>
    </row>
    <row r="167" spans="14:18" x14ac:dyDescent="0.25">
      <c r="N167" s="19">
        <v>165</v>
      </c>
      <c r="O167" s="19" t="e">
        <f t="shared" si="9"/>
        <v>#VALUE!</v>
      </c>
      <c r="P167" s="19" t="e">
        <f t="shared" si="12"/>
        <v>#VALUE!</v>
      </c>
      <c r="Q167" s="19" t="e">
        <f t="shared" si="10"/>
        <v>#VALUE!</v>
      </c>
      <c r="R167" s="20" t="e">
        <f t="shared" si="11"/>
        <v>#VALUE!</v>
      </c>
    </row>
    <row r="168" spans="14:18" x14ac:dyDescent="0.25">
      <c r="N168" s="19">
        <v>166</v>
      </c>
      <c r="O168" s="19" t="e">
        <f t="shared" si="9"/>
        <v>#VALUE!</v>
      </c>
      <c r="P168" s="19" t="e">
        <f t="shared" si="12"/>
        <v>#VALUE!</v>
      </c>
      <c r="Q168" s="19" t="e">
        <f t="shared" si="10"/>
        <v>#VALUE!</v>
      </c>
      <c r="R168" s="20" t="e">
        <f t="shared" si="11"/>
        <v>#VALUE!</v>
      </c>
    </row>
    <row r="169" spans="14:18" x14ac:dyDescent="0.25">
      <c r="N169" s="19">
        <v>167</v>
      </c>
      <c r="O169" s="19" t="e">
        <f t="shared" si="9"/>
        <v>#VALUE!</v>
      </c>
      <c r="P169" s="19" t="e">
        <f t="shared" si="12"/>
        <v>#VALUE!</v>
      </c>
      <c r="Q169" s="19" t="e">
        <f t="shared" si="10"/>
        <v>#VALUE!</v>
      </c>
      <c r="R169" s="20" t="e">
        <f t="shared" si="11"/>
        <v>#VALUE!</v>
      </c>
    </row>
    <row r="170" spans="14:18" x14ac:dyDescent="0.25">
      <c r="N170" s="19">
        <v>168</v>
      </c>
      <c r="O170" s="19" t="e">
        <f t="shared" si="9"/>
        <v>#VALUE!</v>
      </c>
      <c r="P170" s="19" t="e">
        <f t="shared" si="12"/>
        <v>#VALUE!</v>
      </c>
      <c r="Q170" s="19" t="e">
        <f t="shared" si="10"/>
        <v>#VALUE!</v>
      </c>
      <c r="R170" s="20" t="e">
        <f t="shared" si="11"/>
        <v>#VALUE!</v>
      </c>
    </row>
    <row r="171" spans="14:18" x14ac:dyDescent="0.25">
      <c r="N171" s="19">
        <v>169</v>
      </c>
      <c r="O171" s="19" t="e">
        <f t="shared" si="9"/>
        <v>#VALUE!</v>
      </c>
      <c r="P171" s="19" t="e">
        <f t="shared" si="12"/>
        <v>#VALUE!</v>
      </c>
      <c r="Q171" s="19" t="e">
        <f t="shared" si="10"/>
        <v>#VALUE!</v>
      </c>
      <c r="R171" s="20" t="e">
        <f t="shared" si="11"/>
        <v>#VALUE!</v>
      </c>
    </row>
    <row r="172" spans="14:18" x14ac:dyDescent="0.25">
      <c r="N172" s="19">
        <v>170</v>
      </c>
      <c r="O172" s="19" t="e">
        <f t="shared" si="9"/>
        <v>#VALUE!</v>
      </c>
      <c r="P172" s="19" t="e">
        <f t="shared" si="12"/>
        <v>#VALUE!</v>
      </c>
      <c r="Q172" s="19" t="e">
        <f t="shared" si="10"/>
        <v>#VALUE!</v>
      </c>
      <c r="R172" s="20" t="e">
        <f t="shared" si="11"/>
        <v>#VALUE!</v>
      </c>
    </row>
    <row r="173" spans="14:18" x14ac:dyDescent="0.25">
      <c r="N173" s="19">
        <v>171</v>
      </c>
      <c r="O173" s="19" t="e">
        <f t="shared" si="9"/>
        <v>#VALUE!</v>
      </c>
      <c r="P173" s="19" t="e">
        <f t="shared" si="12"/>
        <v>#VALUE!</v>
      </c>
      <c r="Q173" s="19" t="e">
        <f t="shared" si="10"/>
        <v>#VALUE!</v>
      </c>
      <c r="R173" s="20" t="e">
        <f t="shared" si="11"/>
        <v>#VALUE!</v>
      </c>
    </row>
    <row r="174" spans="14:18" x14ac:dyDescent="0.25">
      <c r="N174" s="19">
        <v>172</v>
      </c>
      <c r="O174" s="19" t="e">
        <f t="shared" si="9"/>
        <v>#VALUE!</v>
      </c>
      <c r="P174" s="19" t="e">
        <f t="shared" si="12"/>
        <v>#VALUE!</v>
      </c>
      <c r="Q174" s="19" t="e">
        <f t="shared" si="10"/>
        <v>#VALUE!</v>
      </c>
      <c r="R174" s="20" t="e">
        <f t="shared" si="11"/>
        <v>#VALUE!</v>
      </c>
    </row>
    <row r="175" spans="14:18" x14ac:dyDescent="0.25">
      <c r="N175" s="19">
        <v>173</v>
      </c>
      <c r="O175" s="19" t="e">
        <f t="shared" si="9"/>
        <v>#VALUE!</v>
      </c>
      <c r="P175" s="19" t="e">
        <f t="shared" si="12"/>
        <v>#VALUE!</v>
      </c>
      <c r="Q175" s="19" t="e">
        <f t="shared" si="10"/>
        <v>#VALUE!</v>
      </c>
      <c r="R175" s="20" t="e">
        <f t="shared" si="11"/>
        <v>#VALUE!</v>
      </c>
    </row>
    <row r="176" spans="14:18" x14ac:dyDescent="0.25">
      <c r="N176" s="19">
        <v>174</v>
      </c>
      <c r="O176" s="19" t="e">
        <f t="shared" si="9"/>
        <v>#VALUE!</v>
      </c>
      <c r="P176" s="19" t="e">
        <f t="shared" si="12"/>
        <v>#VALUE!</v>
      </c>
      <c r="Q176" s="19" t="e">
        <f t="shared" si="10"/>
        <v>#VALUE!</v>
      </c>
      <c r="R176" s="20" t="e">
        <f t="shared" si="11"/>
        <v>#VALUE!</v>
      </c>
    </row>
    <row r="177" spans="14:18" x14ac:dyDescent="0.25">
      <c r="N177" s="19">
        <v>175</v>
      </c>
      <c r="O177" s="19" t="e">
        <f t="shared" si="9"/>
        <v>#VALUE!</v>
      </c>
      <c r="P177" s="19" t="e">
        <f t="shared" si="12"/>
        <v>#VALUE!</v>
      </c>
      <c r="Q177" s="19" t="e">
        <f t="shared" si="10"/>
        <v>#VALUE!</v>
      </c>
      <c r="R177" s="20" t="e">
        <f t="shared" si="11"/>
        <v>#VALUE!</v>
      </c>
    </row>
    <row r="178" spans="14:18" x14ac:dyDescent="0.25">
      <c r="N178" s="19">
        <v>176</v>
      </c>
      <c r="O178" s="19" t="e">
        <f t="shared" si="9"/>
        <v>#VALUE!</v>
      </c>
      <c r="P178" s="19" t="e">
        <f t="shared" si="12"/>
        <v>#VALUE!</v>
      </c>
      <c r="Q178" s="19" t="e">
        <f t="shared" si="10"/>
        <v>#VALUE!</v>
      </c>
      <c r="R178" s="20" t="e">
        <f t="shared" si="11"/>
        <v>#VALUE!</v>
      </c>
    </row>
    <row r="179" spans="14:18" x14ac:dyDescent="0.25">
      <c r="N179" s="19">
        <v>177</v>
      </c>
      <c r="O179" s="19" t="e">
        <f t="shared" si="9"/>
        <v>#VALUE!</v>
      </c>
      <c r="P179" s="19" t="e">
        <f t="shared" si="12"/>
        <v>#VALUE!</v>
      </c>
      <c r="Q179" s="19" t="e">
        <f t="shared" si="10"/>
        <v>#VALUE!</v>
      </c>
      <c r="R179" s="20" t="e">
        <f t="shared" si="11"/>
        <v>#VALUE!</v>
      </c>
    </row>
    <row r="180" spans="14:18" x14ac:dyDescent="0.25">
      <c r="N180" s="19">
        <v>178</v>
      </c>
      <c r="O180" s="19" t="e">
        <f t="shared" si="9"/>
        <v>#VALUE!</v>
      </c>
      <c r="P180" s="19" t="e">
        <f t="shared" si="12"/>
        <v>#VALUE!</v>
      </c>
      <c r="Q180" s="19" t="e">
        <f t="shared" si="10"/>
        <v>#VALUE!</v>
      </c>
      <c r="R180" s="20" t="e">
        <f t="shared" si="11"/>
        <v>#VALUE!</v>
      </c>
    </row>
    <row r="181" spans="14:18" x14ac:dyDescent="0.25">
      <c r="N181" s="19">
        <v>179</v>
      </c>
      <c r="O181" s="19" t="e">
        <f t="shared" si="9"/>
        <v>#VALUE!</v>
      </c>
      <c r="P181" s="19" t="e">
        <f t="shared" si="12"/>
        <v>#VALUE!</v>
      </c>
      <c r="Q181" s="19" t="e">
        <f t="shared" si="10"/>
        <v>#VALUE!</v>
      </c>
      <c r="R181" s="20" t="e">
        <f t="shared" si="11"/>
        <v>#VALUE!</v>
      </c>
    </row>
    <row r="182" spans="14:18" x14ac:dyDescent="0.25">
      <c r="N182" s="19">
        <v>180</v>
      </c>
      <c r="O182" s="19" t="e">
        <f t="shared" si="9"/>
        <v>#VALUE!</v>
      </c>
      <c r="P182" s="19" t="e">
        <f t="shared" si="12"/>
        <v>#VALUE!</v>
      </c>
      <c r="Q182" s="19" t="e">
        <f t="shared" si="10"/>
        <v>#VALUE!</v>
      </c>
      <c r="R182" s="20" t="e">
        <f t="shared" si="11"/>
        <v>#VALUE!</v>
      </c>
    </row>
    <row r="183" spans="14:18" x14ac:dyDescent="0.25">
      <c r="N183" s="19">
        <v>181</v>
      </c>
      <c r="O183" s="19" t="e">
        <f t="shared" si="9"/>
        <v>#VALUE!</v>
      </c>
      <c r="P183" s="19" t="e">
        <f t="shared" si="12"/>
        <v>#VALUE!</v>
      </c>
      <c r="Q183" s="19" t="e">
        <f t="shared" si="10"/>
        <v>#VALUE!</v>
      </c>
      <c r="R183" s="20" t="e">
        <f t="shared" si="11"/>
        <v>#VALUE!</v>
      </c>
    </row>
    <row r="184" spans="14:18" x14ac:dyDescent="0.25">
      <c r="N184" s="19">
        <v>182</v>
      </c>
      <c r="O184" s="19" t="e">
        <f t="shared" si="9"/>
        <v>#VALUE!</v>
      </c>
      <c r="P184" s="19" t="e">
        <f t="shared" si="12"/>
        <v>#VALUE!</v>
      </c>
      <c r="Q184" s="19" t="e">
        <f t="shared" si="10"/>
        <v>#VALUE!</v>
      </c>
      <c r="R184" s="20" t="e">
        <f t="shared" si="11"/>
        <v>#VALUE!</v>
      </c>
    </row>
    <row r="185" spans="14:18" x14ac:dyDescent="0.25">
      <c r="N185" s="19">
        <v>183</v>
      </c>
      <c r="O185" s="19" t="e">
        <f t="shared" si="9"/>
        <v>#VALUE!</v>
      </c>
      <c r="P185" s="19" t="e">
        <f t="shared" si="12"/>
        <v>#VALUE!</v>
      </c>
      <c r="Q185" s="19" t="e">
        <f t="shared" si="10"/>
        <v>#VALUE!</v>
      </c>
      <c r="R185" s="20" t="e">
        <f t="shared" si="11"/>
        <v>#VALUE!</v>
      </c>
    </row>
    <row r="186" spans="14:18" x14ac:dyDescent="0.25">
      <c r="N186" s="19">
        <v>184</v>
      </c>
      <c r="O186" s="19" t="e">
        <f t="shared" si="9"/>
        <v>#VALUE!</v>
      </c>
      <c r="P186" s="19" t="e">
        <f t="shared" si="12"/>
        <v>#VALUE!</v>
      </c>
      <c r="Q186" s="19" t="e">
        <f t="shared" si="10"/>
        <v>#VALUE!</v>
      </c>
      <c r="R186" s="20" t="e">
        <f t="shared" si="11"/>
        <v>#VALUE!</v>
      </c>
    </row>
    <row r="187" spans="14:18" x14ac:dyDescent="0.25">
      <c r="N187" s="19">
        <v>185</v>
      </c>
      <c r="O187" s="19" t="e">
        <f t="shared" si="9"/>
        <v>#VALUE!</v>
      </c>
      <c r="P187" s="19" t="e">
        <f t="shared" si="12"/>
        <v>#VALUE!</v>
      </c>
      <c r="Q187" s="19" t="e">
        <f t="shared" si="10"/>
        <v>#VALUE!</v>
      </c>
      <c r="R187" s="20" t="e">
        <f t="shared" si="11"/>
        <v>#VALUE!</v>
      </c>
    </row>
    <row r="188" spans="14:18" x14ac:dyDescent="0.25">
      <c r="N188" s="19">
        <v>186</v>
      </c>
      <c r="O188" s="19" t="e">
        <f t="shared" si="9"/>
        <v>#VALUE!</v>
      </c>
      <c r="P188" s="19" t="e">
        <f t="shared" si="12"/>
        <v>#VALUE!</v>
      </c>
      <c r="Q188" s="19" t="e">
        <f t="shared" si="10"/>
        <v>#VALUE!</v>
      </c>
      <c r="R188" s="20" t="e">
        <f t="shared" si="11"/>
        <v>#VALUE!</v>
      </c>
    </row>
    <row r="189" spans="14:18" x14ac:dyDescent="0.25">
      <c r="N189" s="19">
        <v>187</v>
      </c>
      <c r="O189" s="19" t="e">
        <f t="shared" si="9"/>
        <v>#VALUE!</v>
      </c>
      <c r="P189" s="19" t="e">
        <f t="shared" si="12"/>
        <v>#VALUE!</v>
      </c>
      <c r="Q189" s="19" t="e">
        <f t="shared" si="10"/>
        <v>#VALUE!</v>
      </c>
      <c r="R189" s="20" t="e">
        <f t="shared" si="11"/>
        <v>#VALUE!</v>
      </c>
    </row>
    <row r="190" spans="14:18" x14ac:dyDescent="0.25">
      <c r="N190" s="19">
        <v>188</v>
      </c>
      <c r="O190" s="19" t="e">
        <f t="shared" si="9"/>
        <v>#VALUE!</v>
      </c>
      <c r="P190" s="19" t="e">
        <f t="shared" si="12"/>
        <v>#VALUE!</v>
      </c>
      <c r="Q190" s="19" t="e">
        <f t="shared" si="10"/>
        <v>#VALUE!</v>
      </c>
      <c r="R190" s="20" t="e">
        <f t="shared" si="11"/>
        <v>#VALUE!</v>
      </c>
    </row>
    <row r="191" spans="14:18" x14ac:dyDescent="0.25">
      <c r="N191" s="19">
        <v>189</v>
      </c>
      <c r="O191" s="19" t="e">
        <f t="shared" si="9"/>
        <v>#VALUE!</v>
      </c>
      <c r="P191" s="19" t="e">
        <f t="shared" si="12"/>
        <v>#VALUE!</v>
      </c>
      <c r="Q191" s="19" t="e">
        <f t="shared" si="10"/>
        <v>#VALUE!</v>
      </c>
      <c r="R191" s="20" t="e">
        <f t="shared" si="11"/>
        <v>#VALUE!</v>
      </c>
    </row>
    <row r="192" spans="14:18" x14ac:dyDescent="0.25">
      <c r="N192" s="19">
        <v>190</v>
      </c>
      <c r="O192" s="19" t="e">
        <f t="shared" si="9"/>
        <v>#VALUE!</v>
      </c>
      <c r="P192" s="19" t="e">
        <f t="shared" si="12"/>
        <v>#VALUE!</v>
      </c>
      <c r="Q192" s="19" t="e">
        <f t="shared" si="10"/>
        <v>#VALUE!</v>
      </c>
      <c r="R192" s="20" t="e">
        <f t="shared" si="11"/>
        <v>#VALUE!</v>
      </c>
    </row>
    <row r="193" spans="14:18" x14ac:dyDescent="0.25">
      <c r="N193" s="19">
        <v>191</v>
      </c>
      <c r="O193" s="19" t="e">
        <f t="shared" si="9"/>
        <v>#VALUE!</v>
      </c>
      <c r="P193" s="19" t="e">
        <f t="shared" si="12"/>
        <v>#VALUE!</v>
      </c>
      <c r="Q193" s="19" t="e">
        <f t="shared" si="10"/>
        <v>#VALUE!</v>
      </c>
      <c r="R193" s="20" t="e">
        <f t="shared" si="11"/>
        <v>#VALUE!</v>
      </c>
    </row>
    <row r="194" spans="14:18" x14ac:dyDescent="0.25">
      <c r="N194" s="19">
        <v>192</v>
      </c>
      <c r="O194" s="19" t="e">
        <f t="shared" si="9"/>
        <v>#VALUE!</v>
      </c>
      <c r="P194" s="19" t="e">
        <f t="shared" si="12"/>
        <v>#VALUE!</v>
      </c>
      <c r="Q194" s="19" t="e">
        <f t="shared" si="10"/>
        <v>#VALUE!</v>
      </c>
      <c r="R194" s="20" t="e">
        <f t="shared" si="11"/>
        <v>#VALUE!</v>
      </c>
    </row>
    <row r="195" spans="14:18" x14ac:dyDescent="0.25">
      <c r="N195" s="19">
        <v>193</v>
      </c>
      <c r="O195" s="19" t="e">
        <f t="shared" si="9"/>
        <v>#VALUE!</v>
      </c>
      <c r="P195" s="19" t="e">
        <f t="shared" si="12"/>
        <v>#VALUE!</v>
      </c>
      <c r="Q195" s="19" t="e">
        <f t="shared" si="10"/>
        <v>#VALUE!</v>
      </c>
      <c r="R195" s="20" t="e">
        <f t="shared" si="11"/>
        <v>#VALUE!</v>
      </c>
    </row>
    <row r="196" spans="14:18" x14ac:dyDescent="0.25">
      <c r="N196" s="19">
        <v>194</v>
      </c>
      <c r="O196" s="19" t="e">
        <f t="shared" ref="O196:O202" si="13">Q196-P196</f>
        <v>#VALUE!</v>
      </c>
      <c r="P196" s="19" t="e">
        <f t="shared" si="12"/>
        <v>#VALUE!</v>
      </c>
      <c r="Q196" s="19" t="e">
        <f t="shared" ref="Q196:Q202" si="14">R195*(((((1+L$4)^K196)*L$4))/(((1+L$4)^K196)-1))</f>
        <v>#VALUE!</v>
      </c>
      <c r="R196" s="20" t="e">
        <f t="shared" ref="R196:R202" si="15">R195-O196</f>
        <v>#VALUE!</v>
      </c>
    </row>
    <row r="197" spans="14:18" x14ac:dyDescent="0.25">
      <c r="N197" s="19">
        <v>195</v>
      </c>
      <c r="O197" s="19" t="e">
        <f t="shared" si="13"/>
        <v>#VALUE!</v>
      </c>
      <c r="P197" s="19" t="e">
        <f t="shared" ref="P197:P202" si="16">R196*L$4</f>
        <v>#VALUE!</v>
      </c>
      <c r="Q197" s="19" t="e">
        <f t="shared" si="14"/>
        <v>#VALUE!</v>
      </c>
      <c r="R197" s="20" t="e">
        <f t="shared" si="15"/>
        <v>#VALUE!</v>
      </c>
    </row>
    <row r="198" spans="14:18" x14ac:dyDescent="0.25">
      <c r="N198" s="19">
        <v>196</v>
      </c>
      <c r="O198" s="19" t="e">
        <f t="shared" si="13"/>
        <v>#VALUE!</v>
      </c>
      <c r="P198" s="19" t="e">
        <f t="shared" si="16"/>
        <v>#VALUE!</v>
      </c>
      <c r="Q198" s="19" t="e">
        <f t="shared" si="14"/>
        <v>#VALUE!</v>
      </c>
      <c r="R198" s="20" t="e">
        <f t="shared" si="15"/>
        <v>#VALUE!</v>
      </c>
    </row>
    <row r="199" spans="14:18" x14ac:dyDescent="0.25">
      <c r="N199" s="19">
        <v>197</v>
      </c>
      <c r="O199" s="19" t="e">
        <f t="shared" si="13"/>
        <v>#VALUE!</v>
      </c>
      <c r="P199" s="19" t="e">
        <f t="shared" si="16"/>
        <v>#VALUE!</v>
      </c>
      <c r="Q199" s="19" t="e">
        <f t="shared" si="14"/>
        <v>#VALUE!</v>
      </c>
      <c r="R199" s="20" t="e">
        <f t="shared" si="15"/>
        <v>#VALUE!</v>
      </c>
    </row>
    <row r="200" spans="14:18" x14ac:dyDescent="0.25">
      <c r="N200" s="19">
        <v>198</v>
      </c>
      <c r="O200" s="19" t="e">
        <f t="shared" si="13"/>
        <v>#VALUE!</v>
      </c>
      <c r="P200" s="19" t="e">
        <f t="shared" si="16"/>
        <v>#VALUE!</v>
      </c>
      <c r="Q200" s="19" t="e">
        <f t="shared" si="14"/>
        <v>#VALUE!</v>
      </c>
      <c r="R200" s="20" t="e">
        <f t="shared" si="15"/>
        <v>#VALUE!</v>
      </c>
    </row>
    <row r="201" spans="14:18" x14ac:dyDescent="0.25">
      <c r="N201" s="19">
        <v>199</v>
      </c>
      <c r="O201" s="19" t="e">
        <f t="shared" si="13"/>
        <v>#VALUE!</v>
      </c>
      <c r="P201" s="19" t="e">
        <f t="shared" si="16"/>
        <v>#VALUE!</v>
      </c>
      <c r="Q201" s="19" t="e">
        <f t="shared" si="14"/>
        <v>#VALUE!</v>
      </c>
      <c r="R201" s="20" t="e">
        <f t="shared" si="15"/>
        <v>#VALUE!</v>
      </c>
    </row>
    <row r="202" spans="14:18" x14ac:dyDescent="0.25">
      <c r="N202" s="19">
        <v>200</v>
      </c>
      <c r="O202" s="19" t="e">
        <f t="shared" si="13"/>
        <v>#VALUE!</v>
      </c>
      <c r="P202" s="19" t="e">
        <f t="shared" si="16"/>
        <v>#VALUE!</v>
      </c>
      <c r="Q202" s="19" t="e">
        <f t="shared" si="14"/>
        <v>#VALUE!</v>
      </c>
      <c r="R202" s="20" t="e">
        <f t="shared" si="15"/>
        <v>#VALUE!</v>
      </c>
    </row>
  </sheetData>
  <sheetProtection selectLockedCells="1"/>
  <mergeCells count="3">
    <mergeCell ref="A1:I10"/>
    <mergeCell ref="A12:B12"/>
    <mergeCell ref="C12:I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12" sqref="C12"/>
    </sheetView>
  </sheetViews>
  <sheetFormatPr defaultRowHeight="15" x14ac:dyDescent="0.25"/>
  <cols>
    <col min="1" max="16384" width="9.140625" style="1"/>
  </cols>
  <sheetData>
    <row r="1" spans="1:9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9"/>
      <c r="B7" s="9"/>
      <c r="C7" s="9"/>
      <c r="D7" s="9"/>
      <c r="E7" s="9"/>
      <c r="F7" s="9"/>
      <c r="G7" s="9"/>
      <c r="H7" s="9"/>
      <c r="I7" s="9"/>
    </row>
    <row r="8" spans="1:9" x14ac:dyDescent="0.25">
      <c r="A8" s="9"/>
      <c r="B8" s="9"/>
      <c r="C8" s="9"/>
      <c r="D8" s="9"/>
      <c r="E8" s="9"/>
      <c r="F8" s="9"/>
      <c r="G8" s="9"/>
      <c r="H8" s="9"/>
      <c r="I8" s="9"/>
    </row>
    <row r="9" spans="1:9" x14ac:dyDescent="0.25">
      <c r="A9" s="9"/>
      <c r="B9" s="9"/>
      <c r="C9" s="9"/>
      <c r="D9" s="9"/>
      <c r="E9" s="9"/>
      <c r="F9" s="9"/>
      <c r="G9" s="9"/>
      <c r="H9" s="9"/>
      <c r="I9" s="9"/>
    </row>
    <row r="10" spans="1:9" x14ac:dyDescent="0.25">
      <c r="A10" s="9"/>
      <c r="B10" s="9"/>
      <c r="C10" s="9"/>
      <c r="D10" s="9"/>
      <c r="E10" s="9"/>
      <c r="F10" s="9"/>
      <c r="G10" s="9"/>
      <c r="H10" s="9"/>
      <c r="I10" s="9"/>
    </row>
    <row r="12" spans="1:9" x14ac:dyDescent="0.25">
      <c r="A12" s="22">
        <f>PMT(1.4%,6,,-400,0)</f>
        <v>64.371175620299681</v>
      </c>
    </row>
    <row r="13" spans="1:9" x14ac:dyDescent="0.25">
      <c r="E13" s="2"/>
    </row>
    <row r="14" spans="1:9" x14ac:dyDescent="0.25">
      <c r="E14" s="2"/>
    </row>
  </sheetData>
  <sheetProtection selectLockedCells="1"/>
  <mergeCells count="1">
    <mergeCell ref="A1:I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Prova</vt:lpstr>
      <vt:lpstr>QUESTÃO 1</vt:lpstr>
      <vt:lpstr>QUESTÃO 2</vt:lpstr>
      <vt:lpstr>QUESTÃO 3</vt:lpstr>
      <vt:lpstr>QUESTÃO 4</vt:lpstr>
      <vt:lpstr>QUESTÃO 5</vt:lpstr>
      <vt:lpstr>QUESTÃO 6</vt:lpstr>
      <vt:lpstr>QUESTÃO 7</vt:lpstr>
      <vt:lpstr>QUESTÃO 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Antonio de Melo Pereira</dc:creator>
  <cp:lastModifiedBy>Melissa de Freitas Nogueira</cp:lastModifiedBy>
  <dcterms:created xsi:type="dcterms:W3CDTF">2018-09-27T18:11:09Z</dcterms:created>
  <dcterms:modified xsi:type="dcterms:W3CDTF">2018-09-28T12:06:39Z</dcterms:modified>
</cp:coreProperties>
</file>