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xdoc25\rsm338\hw2\"/>
    </mc:Choice>
  </mc:AlternateContent>
  <xr:revisionPtr revIDLastSave="0" documentId="13_ncr:1_{DCB8D35E-9F07-4ABE-925B-A04C839D3DE0}" xr6:coauthVersionLast="47" xr6:coauthVersionMax="47" xr10:uidLastSave="{00000000-0000-0000-0000-000000000000}"/>
  <bookViews>
    <workbookView xWindow="2730" yWindow="2730" windowWidth="43200" windowHeight="17685" xr2:uid="{00000000-000D-0000-FFFF-FFFF00000000}"/>
  </bookViews>
  <sheets>
    <sheet name="Monthly" sheetId="14" r:id="rId1"/>
  </sheets>
  <definedNames>
    <definedName name="_xlnm.Print_Titles" localSheetId="0">Monthly!$A:$A,Monthly!$1:$1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38" i="14" l="1"/>
  <c r="AB1839" i="14" s="1"/>
  <c r="W1838" i="14"/>
  <c r="Y913" i="14"/>
  <c r="X913" i="14"/>
  <c r="Y1837" i="14"/>
  <c r="X1837" i="14"/>
  <c r="V1837" i="14"/>
  <c r="W1837" i="14" s="1"/>
  <c r="Y1836" i="14"/>
  <c r="X1836" i="14"/>
  <c r="Z1837" i="14" s="1"/>
  <c r="AA1837" i="14" s="1"/>
  <c r="AB1837" i="14" s="1"/>
  <c r="V1836" i="14"/>
  <c r="W1836" i="14" s="1"/>
  <c r="Y1835" i="14"/>
  <c r="X1835" i="14"/>
  <c r="Z1836" i="14" s="1"/>
  <c r="AA1836" i="14" s="1"/>
  <c r="AB1836" i="14" s="1"/>
  <c r="V1835" i="14"/>
  <c r="W1835" i="14" s="1"/>
  <c r="Y1834" i="14"/>
  <c r="X1834" i="14"/>
  <c r="Z1835" i="14" s="1"/>
  <c r="AA1835" i="14" s="1"/>
  <c r="AB1835" i="14" s="1"/>
  <c r="V1834" i="14"/>
  <c r="W1834" i="14" s="1"/>
  <c r="Z1833" i="14"/>
  <c r="AA1833" i="14" s="1"/>
  <c r="AB1833" i="14" s="1"/>
  <c r="Y1833" i="14"/>
  <c r="X1833" i="14"/>
  <c r="Z1834" i="14" s="1"/>
  <c r="AA1834" i="14" s="1"/>
  <c r="AB1834" i="14" s="1"/>
  <c r="V1833" i="14"/>
  <c r="W1833" i="14" s="1"/>
  <c r="Y1832" i="14"/>
  <c r="X1832" i="14"/>
  <c r="W1832" i="14"/>
  <c r="V1832" i="14"/>
  <c r="Y1831" i="14"/>
  <c r="X1831" i="14"/>
  <c r="Z1832" i="14" s="1"/>
  <c r="AA1832" i="14" s="1"/>
  <c r="AB1832" i="14" s="1"/>
  <c r="V1831" i="14"/>
  <c r="W1831" i="14" s="1"/>
  <c r="Y1830" i="14"/>
  <c r="X1830" i="14"/>
  <c r="Z1831" i="14" s="1"/>
  <c r="AA1831" i="14" s="1"/>
  <c r="AB1831" i="14" s="1"/>
  <c r="V1830" i="14"/>
  <c r="W1830" i="14" s="1"/>
  <c r="Y1829" i="14"/>
  <c r="X1829" i="14"/>
  <c r="Z1830" i="14" s="1"/>
  <c r="AA1830" i="14" s="1"/>
  <c r="AB1830" i="14" s="1"/>
  <c r="V1829" i="14"/>
  <c r="W1829" i="14" s="1"/>
  <c r="Y1828" i="14"/>
  <c r="X1828" i="14"/>
  <c r="Z1829" i="14" s="1"/>
  <c r="AA1829" i="14" s="1"/>
  <c r="AB1829" i="14" s="1"/>
  <c r="W1828" i="14"/>
  <c r="V1828" i="14"/>
  <c r="Y1827" i="14"/>
  <c r="X1827" i="14"/>
  <c r="Z1828" i="14" s="1"/>
  <c r="AA1828" i="14" s="1"/>
  <c r="AB1828" i="14" s="1"/>
  <c r="W1827" i="14"/>
  <c r="V1827" i="14"/>
  <c r="Y1826" i="14"/>
  <c r="X1826" i="14"/>
  <c r="Z1827" i="14" s="1"/>
  <c r="AA1827" i="14" s="1"/>
  <c r="AB1827" i="14" s="1"/>
  <c r="W1826" i="14"/>
  <c r="V1826" i="14"/>
  <c r="Y1825" i="14"/>
  <c r="X1825" i="14"/>
  <c r="Z1826" i="14" s="1"/>
  <c r="AA1826" i="14" s="1"/>
  <c r="AB1826" i="14" s="1"/>
  <c r="W1825" i="14"/>
  <c r="V1825" i="14"/>
  <c r="Z1824" i="14"/>
  <c r="AA1824" i="14" s="1"/>
  <c r="AB1824" i="14" s="1"/>
  <c r="Y1824" i="14"/>
  <c r="X1824" i="14"/>
  <c r="W1824" i="14"/>
  <c r="V1824" i="14"/>
  <c r="Y1823" i="14"/>
  <c r="X1823" i="14"/>
  <c r="W1823" i="14"/>
  <c r="V1823" i="14"/>
  <c r="Y1822" i="14"/>
  <c r="X1822" i="14"/>
  <c r="Z1823" i="14" s="1"/>
  <c r="AA1823" i="14" s="1"/>
  <c r="AB1823" i="14" s="1"/>
  <c r="W1822" i="14"/>
  <c r="V1822" i="14"/>
  <c r="Y1821" i="14"/>
  <c r="X1821" i="14"/>
  <c r="Z1822" i="14" s="1"/>
  <c r="AA1822" i="14" s="1"/>
  <c r="AB1822" i="14" s="1"/>
  <c r="W1821" i="14"/>
  <c r="V1821" i="14"/>
  <c r="Y1820" i="14"/>
  <c r="X1820" i="14"/>
  <c r="Z1821" i="14" s="1"/>
  <c r="AA1821" i="14" s="1"/>
  <c r="AB1821" i="14" s="1"/>
  <c r="V1820" i="14"/>
  <c r="W1820" i="14" s="1"/>
  <c r="Y1819" i="14"/>
  <c r="X1819" i="14"/>
  <c r="Z1820" i="14" s="1"/>
  <c r="AA1820" i="14" s="1"/>
  <c r="AB1820" i="14" s="1"/>
  <c r="W1819" i="14"/>
  <c r="V1819" i="14"/>
  <c r="Y1818" i="14"/>
  <c r="X1818" i="14"/>
  <c r="Z1819" i="14" s="1"/>
  <c r="AA1819" i="14" s="1"/>
  <c r="AB1819" i="14" s="1"/>
  <c r="W1818" i="14"/>
  <c r="V1818" i="14"/>
  <c r="Y1817" i="14"/>
  <c r="X1817" i="14"/>
  <c r="Z1818" i="14" s="1"/>
  <c r="AA1818" i="14" s="1"/>
  <c r="AB1818" i="14" s="1"/>
  <c r="W1817" i="14"/>
  <c r="V1817" i="14"/>
  <c r="Y1816" i="14"/>
  <c r="X1816" i="14"/>
  <c r="Z1817" i="14" s="1"/>
  <c r="AA1817" i="14" s="1"/>
  <c r="AB1817" i="14" s="1"/>
  <c r="W1816" i="14"/>
  <c r="V1816" i="14"/>
  <c r="Y1815" i="14"/>
  <c r="X1815" i="14"/>
  <c r="Z1816" i="14" s="1"/>
  <c r="AA1816" i="14" s="1"/>
  <c r="AB1816" i="14" s="1"/>
  <c r="W1815" i="14"/>
  <c r="V1815" i="14"/>
  <c r="Y1814" i="14"/>
  <c r="X1814" i="14"/>
  <c r="Z1815" i="14" s="1"/>
  <c r="AA1815" i="14" s="1"/>
  <c r="AB1815" i="14" s="1"/>
  <c r="W1814" i="14"/>
  <c r="V1814" i="14"/>
  <c r="AA1813" i="14"/>
  <c r="AB1813" i="14" s="1"/>
  <c r="Z1813" i="14"/>
  <c r="Y1813" i="14"/>
  <c r="X1813" i="14"/>
  <c r="Z1814" i="14" s="1"/>
  <c r="AA1814" i="14" s="1"/>
  <c r="AB1814" i="14" s="1"/>
  <c r="W1813" i="14"/>
  <c r="V1813" i="14"/>
  <c r="Y1812" i="14"/>
  <c r="X1812" i="14"/>
  <c r="W1812" i="14"/>
  <c r="V1812" i="14"/>
  <c r="Z1811" i="14"/>
  <c r="AA1811" i="14" s="1"/>
  <c r="AB1811" i="14" s="1"/>
  <c r="Y1811" i="14"/>
  <c r="X1811" i="14"/>
  <c r="Z1812" i="14" s="1"/>
  <c r="AA1812" i="14" s="1"/>
  <c r="AB1812" i="14" s="1"/>
  <c r="W1811" i="14"/>
  <c r="V1811" i="14"/>
  <c r="AA1810" i="14"/>
  <c r="AB1810" i="14" s="1"/>
  <c r="Z1810" i="14"/>
  <c r="Y1810" i="14"/>
  <c r="X1810" i="14"/>
  <c r="W1810" i="14"/>
  <c r="V1810" i="14"/>
  <c r="Z1809" i="14"/>
  <c r="AA1809" i="14" s="1"/>
  <c r="AB1809" i="14" s="1"/>
  <c r="Y1809" i="14"/>
  <c r="X1809" i="14"/>
  <c r="W1809" i="14"/>
  <c r="V1809" i="14"/>
  <c r="Y1808" i="14"/>
  <c r="X1808" i="14"/>
  <c r="W1808" i="14"/>
  <c r="V1808" i="14"/>
  <c r="Y1807" i="14"/>
  <c r="X1807" i="14"/>
  <c r="Z1808" i="14" s="1"/>
  <c r="AA1808" i="14" s="1"/>
  <c r="AB1808" i="14" s="1"/>
  <c r="V1807" i="14"/>
  <c r="W1807" i="14" s="1"/>
  <c r="Z1806" i="14"/>
  <c r="AA1806" i="14" s="1"/>
  <c r="AB1806" i="14" s="1"/>
  <c r="Y1806" i="14"/>
  <c r="X1806" i="14"/>
  <c r="Z1807" i="14" s="1"/>
  <c r="AA1807" i="14" s="1"/>
  <c r="AB1807" i="14" s="1"/>
  <c r="W1806" i="14"/>
  <c r="V1806" i="14"/>
  <c r="Y1805" i="14"/>
  <c r="X1805" i="14"/>
  <c r="V1805" i="14"/>
  <c r="W1805" i="14" s="1"/>
  <c r="Z1804" i="14"/>
  <c r="AA1804" i="14" s="1"/>
  <c r="AB1804" i="14" s="1"/>
  <c r="Y1804" i="14"/>
  <c r="X1804" i="14"/>
  <c r="Z1805" i="14" s="1"/>
  <c r="AA1805" i="14" s="1"/>
  <c r="AB1805" i="14" s="1"/>
  <c r="W1804" i="14"/>
  <c r="V1804" i="14"/>
  <c r="Y1803" i="14"/>
  <c r="X1803" i="14"/>
  <c r="V1803" i="14"/>
  <c r="W1803" i="14" s="1"/>
  <c r="Y1802" i="14"/>
  <c r="X1802" i="14"/>
  <c r="Z1803" i="14" s="1"/>
  <c r="AA1803" i="14" s="1"/>
  <c r="AB1803" i="14" s="1"/>
  <c r="V1802" i="14"/>
  <c r="W1802" i="14" s="1"/>
  <c r="Z1801" i="14"/>
  <c r="AA1801" i="14" s="1"/>
  <c r="AB1801" i="14" s="1"/>
  <c r="Y1801" i="14"/>
  <c r="X1801" i="14"/>
  <c r="Z1802" i="14" s="1"/>
  <c r="AA1802" i="14" s="1"/>
  <c r="AB1802" i="14" s="1"/>
  <c r="W1801" i="14"/>
  <c r="V1801" i="14"/>
  <c r="Y1800" i="14"/>
  <c r="X1800" i="14"/>
  <c r="V1800" i="14"/>
  <c r="W1800" i="14" s="1"/>
  <c r="Y1799" i="14"/>
  <c r="Z1800" i="14" s="1"/>
  <c r="AA1800" i="14" s="1"/>
  <c r="AB1800" i="14" s="1"/>
  <c r="X1799" i="14"/>
  <c r="V1799" i="14"/>
  <c r="W1799" i="14" s="1"/>
  <c r="Y1798" i="14"/>
  <c r="X1798" i="14"/>
  <c r="Z1799" i="14" s="1"/>
  <c r="AA1799" i="14" s="1"/>
  <c r="AB1799" i="14" s="1"/>
  <c r="V1798" i="14"/>
  <c r="W1798" i="14" s="1"/>
  <c r="Y1797" i="14"/>
  <c r="X1797" i="14"/>
  <c r="V1797" i="14"/>
  <c r="W1797" i="14" s="1"/>
  <c r="Y1796" i="14"/>
  <c r="X1796" i="14"/>
  <c r="Z1797" i="14" s="1"/>
  <c r="AA1797" i="14" s="1"/>
  <c r="AB1797" i="14" s="1"/>
  <c r="W1796" i="14"/>
  <c r="V1796" i="14"/>
  <c r="Y1795" i="14"/>
  <c r="X1795" i="14"/>
  <c r="Z1796" i="14" s="1"/>
  <c r="AA1796" i="14" s="1"/>
  <c r="AB1796" i="14" s="1"/>
  <c r="W1795" i="14"/>
  <c r="V1795" i="14"/>
  <c r="Y1794" i="14"/>
  <c r="X1794" i="14"/>
  <c r="Z1795" i="14" s="1"/>
  <c r="AA1795" i="14" s="1"/>
  <c r="AB1795" i="14" s="1"/>
  <c r="W1794" i="14"/>
  <c r="V1794" i="14"/>
  <c r="Y1793" i="14"/>
  <c r="X1793" i="14"/>
  <c r="Z1794" i="14" s="1"/>
  <c r="AA1794" i="14" s="1"/>
  <c r="AB1794" i="14" s="1"/>
  <c r="W1793" i="14"/>
  <c r="V1793" i="14"/>
  <c r="Z1792" i="14"/>
  <c r="AA1792" i="14" s="1"/>
  <c r="AB1792" i="14" s="1"/>
  <c r="Y1792" i="14"/>
  <c r="X1792" i="14"/>
  <c r="W1792" i="14"/>
  <c r="V1792" i="14"/>
  <c r="AA1791" i="14"/>
  <c r="AB1791" i="14" s="1"/>
  <c r="Z1791" i="14"/>
  <c r="Y1791" i="14"/>
  <c r="X1791" i="14"/>
  <c r="W1791" i="14"/>
  <c r="V1791" i="14"/>
  <c r="Y1790" i="14"/>
  <c r="X1790" i="14"/>
  <c r="W1790" i="14"/>
  <c r="V1790" i="14"/>
  <c r="Y1789" i="14"/>
  <c r="X1789" i="14"/>
  <c r="Z1790" i="14" s="1"/>
  <c r="AA1790" i="14" s="1"/>
  <c r="AB1790" i="14" s="1"/>
  <c r="W1789" i="14"/>
  <c r="V1789" i="14"/>
  <c r="AA1788" i="14"/>
  <c r="AB1788" i="14" s="1"/>
  <c r="Z1788" i="14"/>
  <c r="Y1788" i="14"/>
  <c r="X1788" i="14"/>
  <c r="Z1789" i="14" s="1"/>
  <c r="AA1789" i="14" s="1"/>
  <c r="AB1789" i="14" s="1"/>
  <c r="V1788" i="14"/>
  <c r="W1788" i="14" s="1"/>
  <c r="Y1787" i="14"/>
  <c r="X1787" i="14"/>
  <c r="W1787" i="14"/>
  <c r="V1787" i="14"/>
  <c r="AA1786" i="14"/>
  <c r="AB1786" i="14" s="1"/>
  <c r="Z1786" i="14"/>
  <c r="Y1786" i="14"/>
  <c r="X1786" i="14"/>
  <c r="Z1787" i="14" s="1"/>
  <c r="AA1787" i="14" s="1"/>
  <c r="AB1787" i="14" s="1"/>
  <c r="W1786" i="14"/>
  <c r="V1786" i="14"/>
  <c r="Y1785" i="14"/>
  <c r="X1785" i="14"/>
  <c r="W1785" i="14"/>
  <c r="V1785" i="14"/>
  <c r="Y1784" i="14"/>
  <c r="X1784" i="14"/>
  <c r="Z1785" i="14" s="1"/>
  <c r="AA1785" i="14" s="1"/>
  <c r="AB1785" i="14" s="1"/>
  <c r="W1784" i="14"/>
  <c r="V1784" i="14"/>
  <c r="AA1783" i="14"/>
  <c r="AB1783" i="14" s="1"/>
  <c r="Y1783" i="14"/>
  <c r="X1783" i="14"/>
  <c r="Z1784" i="14" s="1"/>
  <c r="AA1784" i="14" s="1"/>
  <c r="AB1784" i="14" s="1"/>
  <c r="W1783" i="14"/>
  <c r="V1783" i="14"/>
  <c r="Y1782" i="14"/>
  <c r="X1782" i="14"/>
  <c r="Z1783" i="14" s="1"/>
  <c r="W1782" i="14"/>
  <c r="V1782" i="14"/>
  <c r="AA1781" i="14"/>
  <c r="AB1781" i="14" s="1"/>
  <c r="Z1781" i="14"/>
  <c r="Y1781" i="14"/>
  <c r="X1781" i="14"/>
  <c r="Z1782" i="14" s="1"/>
  <c r="AA1782" i="14" s="1"/>
  <c r="AB1782" i="14" s="1"/>
  <c r="W1781" i="14"/>
  <c r="V1781" i="14"/>
  <c r="Y1780" i="14"/>
  <c r="X1780" i="14"/>
  <c r="W1780" i="14"/>
  <c r="V1780" i="14"/>
  <c r="Z1779" i="14"/>
  <c r="AA1779" i="14" s="1"/>
  <c r="AB1779" i="14" s="1"/>
  <c r="Y1779" i="14"/>
  <c r="X1779" i="14"/>
  <c r="Z1780" i="14" s="1"/>
  <c r="AA1780" i="14" s="1"/>
  <c r="AB1780" i="14" s="1"/>
  <c r="W1779" i="14"/>
  <c r="V1779" i="14"/>
  <c r="AA1778" i="14"/>
  <c r="AB1778" i="14" s="1"/>
  <c r="Z1778" i="14"/>
  <c r="Y1778" i="14"/>
  <c r="X1778" i="14"/>
  <c r="W1778" i="14"/>
  <c r="V1778" i="14"/>
  <c r="Z1777" i="14"/>
  <c r="AA1777" i="14" s="1"/>
  <c r="AB1777" i="14" s="1"/>
  <c r="Y1777" i="14"/>
  <c r="X1777" i="14"/>
  <c r="W1777" i="14"/>
  <c r="V1777" i="14"/>
  <c r="Y1776" i="14"/>
  <c r="X1776" i="14"/>
  <c r="V1776" i="14"/>
  <c r="W1776" i="14" s="1"/>
  <c r="Y1775" i="14"/>
  <c r="X1775" i="14"/>
  <c r="Z1776" i="14" s="1"/>
  <c r="AA1776" i="14" s="1"/>
  <c r="AB1776" i="14" s="1"/>
  <c r="V1775" i="14"/>
  <c r="W1775" i="14" s="1"/>
  <c r="Z1774" i="14"/>
  <c r="AA1774" i="14" s="1"/>
  <c r="AB1774" i="14" s="1"/>
  <c r="Y1774" i="14"/>
  <c r="X1774" i="14"/>
  <c r="Z1775" i="14" s="1"/>
  <c r="AA1775" i="14" s="1"/>
  <c r="AB1775" i="14" s="1"/>
  <c r="W1774" i="14"/>
  <c r="V1774" i="14"/>
  <c r="Y1773" i="14"/>
  <c r="X1773" i="14"/>
  <c r="V1773" i="14"/>
  <c r="W1773" i="14" s="1"/>
  <c r="Z1772" i="14"/>
  <c r="AA1772" i="14" s="1"/>
  <c r="AB1772" i="14" s="1"/>
  <c r="Y1772" i="14"/>
  <c r="X1772" i="14"/>
  <c r="Z1773" i="14" s="1"/>
  <c r="AA1773" i="14" s="1"/>
  <c r="AB1773" i="14" s="1"/>
  <c r="W1772" i="14"/>
  <c r="V1772" i="14"/>
  <c r="Y1771" i="14"/>
  <c r="X1771" i="14"/>
  <c r="V1771" i="14"/>
  <c r="W1771" i="14" s="1"/>
  <c r="Y1770" i="14"/>
  <c r="X1770" i="14"/>
  <c r="Z1771" i="14" s="1"/>
  <c r="AA1771" i="14" s="1"/>
  <c r="AB1771" i="14" s="1"/>
  <c r="V1770" i="14"/>
  <c r="W1770" i="14" s="1"/>
  <c r="Z1769" i="14"/>
  <c r="AA1769" i="14" s="1"/>
  <c r="AB1769" i="14" s="1"/>
  <c r="Y1769" i="14"/>
  <c r="Z1770" i="14" s="1"/>
  <c r="AA1770" i="14" s="1"/>
  <c r="AB1770" i="14" s="1"/>
  <c r="X1769" i="14"/>
  <c r="W1769" i="14"/>
  <c r="V1769" i="14"/>
  <c r="AA1768" i="14"/>
  <c r="AB1768" i="14" s="1"/>
  <c r="Z1768" i="14"/>
  <c r="Y1768" i="14"/>
  <c r="X1768" i="14"/>
  <c r="V1768" i="14"/>
  <c r="W1768" i="14" s="1"/>
  <c r="Y1767" i="14"/>
  <c r="X1767" i="14"/>
  <c r="W1767" i="14"/>
  <c r="V1767" i="14"/>
  <c r="Y1766" i="14"/>
  <c r="X1766" i="14"/>
  <c r="Z1767" i="14" s="1"/>
  <c r="AA1767" i="14" s="1"/>
  <c r="AB1767" i="14" s="1"/>
  <c r="V1766" i="14"/>
  <c r="W1766" i="14" s="1"/>
  <c r="Y1765" i="14"/>
  <c r="X1765" i="14"/>
  <c r="V1765" i="14"/>
  <c r="W1765" i="14" s="1"/>
  <c r="Y1764" i="14"/>
  <c r="X1764" i="14"/>
  <c r="Z1765" i="14" s="1"/>
  <c r="AA1765" i="14" s="1"/>
  <c r="AB1765" i="14" s="1"/>
  <c r="W1764" i="14"/>
  <c r="V1764" i="14"/>
  <c r="Y1763" i="14"/>
  <c r="X1763" i="14"/>
  <c r="Z1764" i="14" s="1"/>
  <c r="AA1764" i="14" s="1"/>
  <c r="AB1764" i="14" s="1"/>
  <c r="W1763" i="14"/>
  <c r="V1763" i="14"/>
  <c r="Y1762" i="14"/>
  <c r="X1762" i="14"/>
  <c r="Z1763" i="14" s="1"/>
  <c r="AA1763" i="14" s="1"/>
  <c r="AB1763" i="14" s="1"/>
  <c r="W1762" i="14"/>
  <c r="V1762" i="14"/>
  <c r="Y1761" i="14"/>
  <c r="X1761" i="14"/>
  <c r="Z1762" i="14" s="1"/>
  <c r="AA1762" i="14" s="1"/>
  <c r="AB1762" i="14" s="1"/>
  <c r="W1761" i="14"/>
  <c r="V1761" i="14"/>
  <c r="Z1760" i="14"/>
  <c r="AA1760" i="14" s="1"/>
  <c r="AB1760" i="14" s="1"/>
  <c r="Y1760" i="14"/>
  <c r="X1760" i="14"/>
  <c r="W1760" i="14"/>
  <c r="V1760" i="14"/>
  <c r="AA1759" i="14"/>
  <c r="AB1759" i="14" s="1"/>
  <c r="Z1759" i="14"/>
  <c r="Y1759" i="14"/>
  <c r="X1759" i="14"/>
  <c r="W1759" i="14"/>
  <c r="V1759" i="14"/>
  <c r="Y1758" i="14"/>
  <c r="X1758" i="14"/>
  <c r="W1758" i="14"/>
  <c r="V1758" i="14"/>
  <c r="Y1757" i="14"/>
  <c r="X1757" i="14"/>
  <c r="Z1758" i="14" s="1"/>
  <c r="AA1758" i="14" s="1"/>
  <c r="AB1758" i="14" s="1"/>
  <c r="V1757" i="14"/>
  <c r="W1757" i="14" s="1"/>
  <c r="AA1756" i="14"/>
  <c r="AB1756" i="14" s="1"/>
  <c r="Z1756" i="14"/>
  <c r="Y1756" i="14"/>
  <c r="X1756" i="14"/>
  <c r="Z1757" i="14" s="1"/>
  <c r="AA1757" i="14" s="1"/>
  <c r="AB1757" i="14" s="1"/>
  <c r="V1756" i="14"/>
  <c r="W1756" i="14" s="1"/>
  <c r="Y1755" i="14"/>
  <c r="X1755" i="14"/>
  <c r="W1755" i="14"/>
  <c r="V1755" i="14"/>
  <c r="AA1754" i="14"/>
  <c r="AB1754" i="14" s="1"/>
  <c r="Z1754" i="14"/>
  <c r="Y1754" i="14"/>
  <c r="X1754" i="14"/>
  <c r="Z1755" i="14" s="1"/>
  <c r="AA1755" i="14" s="1"/>
  <c r="AB1755" i="14" s="1"/>
  <c r="W1754" i="14"/>
  <c r="V1754" i="14"/>
  <c r="Y1753" i="14"/>
  <c r="X1753" i="14"/>
  <c r="W1753" i="14"/>
  <c r="V1753" i="14"/>
  <c r="Y1752" i="14"/>
  <c r="X1752" i="14"/>
  <c r="Z1753" i="14" s="1"/>
  <c r="AA1753" i="14" s="1"/>
  <c r="AB1753" i="14" s="1"/>
  <c r="W1752" i="14"/>
  <c r="V1752" i="14"/>
  <c r="AA1751" i="14"/>
  <c r="AB1751" i="14" s="1"/>
  <c r="Y1751" i="14"/>
  <c r="X1751" i="14"/>
  <c r="Z1752" i="14" s="1"/>
  <c r="AA1752" i="14" s="1"/>
  <c r="AB1752" i="14" s="1"/>
  <c r="W1751" i="14"/>
  <c r="V1751" i="14"/>
  <c r="Y1750" i="14"/>
  <c r="X1750" i="14"/>
  <c r="Z1751" i="14" s="1"/>
  <c r="W1750" i="14"/>
  <c r="V1750" i="14"/>
  <c r="AA1749" i="14"/>
  <c r="AB1749" i="14" s="1"/>
  <c r="Z1749" i="14"/>
  <c r="Y1749" i="14"/>
  <c r="X1749" i="14"/>
  <c r="Z1750" i="14" s="1"/>
  <c r="AA1750" i="14" s="1"/>
  <c r="AB1750" i="14" s="1"/>
  <c r="W1749" i="14"/>
  <c r="V1749" i="14"/>
  <c r="Y1748" i="14"/>
  <c r="X1748" i="14"/>
  <c r="W1748" i="14"/>
  <c r="V1748" i="14"/>
  <c r="Z1747" i="14"/>
  <c r="AA1747" i="14" s="1"/>
  <c r="AB1747" i="14" s="1"/>
  <c r="Y1747" i="14"/>
  <c r="X1747" i="14"/>
  <c r="Z1748" i="14" s="1"/>
  <c r="AA1748" i="14" s="1"/>
  <c r="AB1748" i="14" s="1"/>
  <c r="W1747" i="14"/>
  <c r="V1747" i="14"/>
  <c r="AA1746" i="14"/>
  <c r="AB1746" i="14" s="1"/>
  <c r="Z1746" i="14"/>
  <c r="Y1746" i="14"/>
  <c r="X1746" i="14"/>
  <c r="W1746" i="14"/>
  <c r="V1746" i="14"/>
  <c r="Z1745" i="14"/>
  <c r="AA1745" i="14" s="1"/>
  <c r="AB1745" i="14" s="1"/>
  <c r="Y1745" i="14"/>
  <c r="X1745" i="14"/>
  <c r="W1745" i="14"/>
  <c r="V1745" i="14"/>
  <c r="Y1744" i="14"/>
  <c r="X1744" i="14"/>
  <c r="V1744" i="14"/>
  <c r="W1744" i="14" s="1"/>
  <c r="Y1743" i="14"/>
  <c r="X1743" i="14"/>
  <c r="Z1744" i="14" s="1"/>
  <c r="AA1744" i="14" s="1"/>
  <c r="AB1744" i="14" s="1"/>
  <c r="V1743" i="14"/>
  <c r="W1743" i="14" s="1"/>
  <c r="Z1742" i="14"/>
  <c r="AA1742" i="14" s="1"/>
  <c r="AB1742" i="14" s="1"/>
  <c r="Y1742" i="14"/>
  <c r="X1742" i="14"/>
  <c r="Z1743" i="14" s="1"/>
  <c r="AA1743" i="14" s="1"/>
  <c r="AB1743" i="14" s="1"/>
  <c r="W1742" i="14"/>
  <c r="V1742" i="14"/>
  <c r="Y1741" i="14"/>
  <c r="X1741" i="14"/>
  <c r="V1741" i="14"/>
  <c r="W1741" i="14" s="1"/>
  <c r="Z1740" i="14"/>
  <c r="AA1740" i="14" s="1"/>
  <c r="AB1740" i="14" s="1"/>
  <c r="Y1740" i="14"/>
  <c r="X1740" i="14"/>
  <c r="Z1741" i="14" s="1"/>
  <c r="AA1741" i="14" s="1"/>
  <c r="AB1741" i="14" s="1"/>
  <c r="W1740" i="14"/>
  <c r="V1740" i="14"/>
  <c r="Y1739" i="14"/>
  <c r="X1739" i="14"/>
  <c r="V1739" i="14"/>
  <c r="W1739" i="14" s="1"/>
  <c r="Y1738" i="14"/>
  <c r="X1738" i="14"/>
  <c r="Z1739" i="14" s="1"/>
  <c r="AA1739" i="14" s="1"/>
  <c r="AB1739" i="14" s="1"/>
  <c r="V1738" i="14"/>
  <c r="W1738" i="14" s="1"/>
  <c r="Z1737" i="14"/>
  <c r="AA1737" i="14" s="1"/>
  <c r="AB1737" i="14" s="1"/>
  <c r="Y1737" i="14"/>
  <c r="Z1738" i="14" s="1"/>
  <c r="AA1738" i="14" s="1"/>
  <c r="AB1738" i="14" s="1"/>
  <c r="X1737" i="14"/>
  <c r="W1737" i="14"/>
  <c r="V1737" i="14"/>
  <c r="AA1736" i="14"/>
  <c r="AB1736" i="14" s="1"/>
  <c r="Z1736" i="14"/>
  <c r="Y1736" i="14"/>
  <c r="X1736" i="14"/>
  <c r="V1736" i="14"/>
  <c r="W1736" i="14" s="1"/>
  <c r="Y1735" i="14"/>
  <c r="X1735" i="14"/>
  <c r="W1735" i="14"/>
  <c r="V1735" i="14"/>
  <c r="Y1734" i="14"/>
  <c r="Z1735" i="14" s="1"/>
  <c r="AA1735" i="14" s="1"/>
  <c r="AB1735" i="14" s="1"/>
  <c r="X1734" i="14"/>
  <c r="V1734" i="14"/>
  <c r="W1734" i="14" s="1"/>
  <c r="Y1733" i="14"/>
  <c r="X1733" i="14"/>
  <c r="V1733" i="14"/>
  <c r="W1733" i="14" s="1"/>
  <c r="Y1732" i="14"/>
  <c r="X1732" i="14"/>
  <c r="Z1733" i="14" s="1"/>
  <c r="AA1733" i="14" s="1"/>
  <c r="AB1733" i="14" s="1"/>
  <c r="W1732" i="14"/>
  <c r="V1732" i="14"/>
  <c r="Y1731" i="14"/>
  <c r="X1731" i="14"/>
  <c r="Z1732" i="14" s="1"/>
  <c r="AA1732" i="14" s="1"/>
  <c r="AB1732" i="14" s="1"/>
  <c r="W1731" i="14"/>
  <c r="V1731" i="14"/>
  <c r="Y1730" i="14"/>
  <c r="X1730" i="14"/>
  <c r="Z1731" i="14" s="1"/>
  <c r="AA1731" i="14" s="1"/>
  <c r="AB1731" i="14" s="1"/>
  <c r="W1730" i="14"/>
  <c r="V1730" i="14"/>
  <c r="Y1729" i="14"/>
  <c r="X1729" i="14"/>
  <c r="Z1730" i="14" s="1"/>
  <c r="AA1730" i="14" s="1"/>
  <c r="AB1730" i="14" s="1"/>
  <c r="W1729" i="14"/>
  <c r="V1729" i="14"/>
  <c r="AB1728" i="14"/>
  <c r="Z1728" i="14"/>
  <c r="AA1728" i="14" s="1"/>
  <c r="Y1728" i="14"/>
  <c r="X1728" i="14"/>
  <c r="W1728" i="14"/>
  <c r="V1728" i="14"/>
  <c r="Y1727" i="14"/>
  <c r="X1727" i="14"/>
  <c r="W1727" i="14"/>
  <c r="V1727" i="14"/>
  <c r="Y1726" i="14"/>
  <c r="Z1727" i="14" s="1"/>
  <c r="AA1727" i="14" s="1"/>
  <c r="AB1727" i="14" s="1"/>
  <c r="X1726" i="14"/>
  <c r="V1726" i="14"/>
  <c r="W1726" i="14" s="1"/>
  <c r="Y1725" i="14"/>
  <c r="X1725" i="14"/>
  <c r="Z1726" i="14" s="1"/>
  <c r="AA1726" i="14" s="1"/>
  <c r="AB1726" i="14" s="1"/>
  <c r="V1725" i="14"/>
  <c r="W1725" i="14" s="1"/>
  <c r="AA1724" i="14"/>
  <c r="AB1724" i="14" s="1"/>
  <c r="Z1724" i="14"/>
  <c r="Y1724" i="14"/>
  <c r="X1724" i="14"/>
  <c r="Z1725" i="14" s="1"/>
  <c r="AA1725" i="14" s="1"/>
  <c r="AB1725" i="14" s="1"/>
  <c r="V1724" i="14"/>
  <c r="W1724" i="14" s="1"/>
  <c r="AB1723" i="14"/>
  <c r="Y1723" i="14"/>
  <c r="X1723" i="14"/>
  <c r="W1723" i="14"/>
  <c r="V1723" i="14"/>
  <c r="AA1722" i="14"/>
  <c r="AB1722" i="14" s="1"/>
  <c r="Z1722" i="14"/>
  <c r="Y1722" i="14"/>
  <c r="X1722" i="14"/>
  <c r="Z1723" i="14" s="1"/>
  <c r="AA1723" i="14" s="1"/>
  <c r="W1722" i="14"/>
  <c r="V1722" i="14"/>
  <c r="Y1721" i="14"/>
  <c r="X1721" i="14"/>
  <c r="W1721" i="14"/>
  <c r="V1721" i="14"/>
  <c r="Y1720" i="14"/>
  <c r="X1720" i="14"/>
  <c r="Z1721" i="14" s="1"/>
  <c r="AA1721" i="14" s="1"/>
  <c r="AB1721" i="14" s="1"/>
  <c r="W1720" i="14"/>
  <c r="V1720" i="14"/>
  <c r="Y1719" i="14"/>
  <c r="X1719" i="14"/>
  <c r="Z1720" i="14" s="1"/>
  <c r="AA1720" i="14" s="1"/>
  <c r="AB1720" i="14" s="1"/>
  <c r="W1719" i="14"/>
  <c r="V1719" i="14"/>
  <c r="Y1718" i="14"/>
  <c r="X1718" i="14"/>
  <c r="Z1719" i="14" s="1"/>
  <c r="AA1719" i="14" s="1"/>
  <c r="AB1719" i="14" s="1"/>
  <c r="W1718" i="14"/>
  <c r="V1718" i="14"/>
  <c r="AA1717" i="14"/>
  <c r="AB1717" i="14" s="1"/>
  <c r="Z1717" i="14"/>
  <c r="Y1717" i="14"/>
  <c r="X1717" i="14"/>
  <c r="Z1718" i="14" s="1"/>
  <c r="AA1718" i="14" s="1"/>
  <c r="AB1718" i="14" s="1"/>
  <c r="W1717" i="14"/>
  <c r="V1717" i="14"/>
  <c r="Y1716" i="14"/>
  <c r="X1716" i="14"/>
  <c r="W1716" i="14"/>
  <c r="V1716" i="14"/>
  <c r="Z1715" i="14"/>
  <c r="AA1715" i="14" s="1"/>
  <c r="AB1715" i="14" s="1"/>
  <c r="Y1715" i="14"/>
  <c r="X1715" i="14"/>
  <c r="Z1716" i="14" s="1"/>
  <c r="AA1716" i="14" s="1"/>
  <c r="AB1716" i="14" s="1"/>
  <c r="W1715" i="14"/>
  <c r="V1715" i="14"/>
  <c r="AA1714" i="14"/>
  <c r="AB1714" i="14" s="1"/>
  <c r="Z1714" i="14"/>
  <c r="Y1714" i="14"/>
  <c r="X1714" i="14"/>
  <c r="W1714" i="14"/>
  <c r="V1714" i="14"/>
  <c r="Z1713" i="14"/>
  <c r="AA1713" i="14" s="1"/>
  <c r="AB1713" i="14" s="1"/>
  <c r="Y1713" i="14"/>
  <c r="X1713" i="14"/>
  <c r="W1713" i="14"/>
  <c r="V1713" i="14"/>
  <c r="Y1712" i="14"/>
  <c r="X1712" i="14"/>
  <c r="V1712" i="14"/>
  <c r="W1712" i="14" s="1"/>
  <c r="Y1711" i="14"/>
  <c r="X1711" i="14"/>
  <c r="Z1712" i="14" s="1"/>
  <c r="AA1712" i="14" s="1"/>
  <c r="AB1712" i="14" s="1"/>
  <c r="V1711" i="14"/>
  <c r="W1711" i="14" s="1"/>
  <c r="Z1710" i="14"/>
  <c r="AA1710" i="14" s="1"/>
  <c r="AB1710" i="14" s="1"/>
  <c r="Y1710" i="14"/>
  <c r="X1710" i="14"/>
  <c r="Z1711" i="14" s="1"/>
  <c r="AA1711" i="14" s="1"/>
  <c r="AB1711" i="14" s="1"/>
  <c r="W1710" i="14"/>
  <c r="V1710" i="14"/>
  <c r="Y1709" i="14"/>
  <c r="X1709" i="14"/>
  <c r="V1709" i="14"/>
  <c r="W1709" i="14" s="1"/>
  <c r="Z1708" i="14"/>
  <c r="AA1708" i="14" s="1"/>
  <c r="AB1708" i="14" s="1"/>
  <c r="Y1708" i="14"/>
  <c r="X1708" i="14"/>
  <c r="Z1709" i="14" s="1"/>
  <c r="AA1709" i="14" s="1"/>
  <c r="AB1709" i="14" s="1"/>
  <c r="W1708" i="14"/>
  <c r="V1708" i="14"/>
  <c r="Y1707" i="14"/>
  <c r="X1707" i="14"/>
  <c r="V1707" i="14"/>
  <c r="W1707" i="14" s="1"/>
  <c r="Y1706" i="14"/>
  <c r="X1706" i="14"/>
  <c r="Z1707" i="14" s="1"/>
  <c r="AA1707" i="14" s="1"/>
  <c r="AB1707" i="14" s="1"/>
  <c r="V1706" i="14"/>
  <c r="W1706" i="14" s="1"/>
  <c r="Z1705" i="14"/>
  <c r="AA1705" i="14" s="1"/>
  <c r="AB1705" i="14" s="1"/>
  <c r="Y1705" i="14"/>
  <c r="Z1706" i="14" s="1"/>
  <c r="AA1706" i="14" s="1"/>
  <c r="AB1706" i="14" s="1"/>
  <c r="X1705" i="14"/>
  <c r="W1705" i="14"/>
  <c r="V1705" i="14"/>
  <c r="AA1704" i="14"/>
  <c r="AB1704" i="14" s="1"/>
  <c r="Z1704" i="14"/>
  <c r="Y1704" i="14"/>
  <c r="X1704" i="14"/>
  <c r="V1704" i="14"/>
  <c r="W1704" i="14" s="1"/>
  <c r="Y1703" i="14"/>
  <c r="X1703" i="14"/>
  <c r="W1703" i="14"/>
  <c r="V1703" i="14"/>
  <c r="Y1702" i="14"/>
  <c r="Z1703" i="14" s="1"/>
  <c r="AA1703" i="14" s="1"/>
  <c r="AB1703" i="14" s="1"/>
  <c r="X1702" i="14"/>
  <c r="V1702" i="14"/>
  <c r="W1702" i="14" s="1"/>
  <c r="Y1701" i="14"/>
  <c r="X1701" i="14"/>
  <c r="Z1702" i="14" s="1"/>
  <c r="AA1702" i="14" s="1"/>
  <c r="AB1702" i="14" s="1"/>
  <c r="V1701" i="14"/>
  <c r="W1701" i="14" s="1"/>
  <c r="Y1700" i="14"/>
  <c r="X1700" i="14"/>
  <c r="Z1701" i="14" s="1"/>
  <c r="AA1701" i="14" s="1"/>
  <c r="AB1701" i="14" s="1"/>
  <c r="W1700" i="14"/>
  <c r="V1700" i="14"/>
  <c r="Y1699" i="14"/>
  <c r="X1699" i="14"/>
  <c r="Z1700" i="14" s="1"/>
  <c r="AA1700" i="14" s="1"/>
  <c r="AB1700" i="14" s="1"/>
  <c r="W1699" i="14"/>
  <c r="V1699" i="14"/>
  <c r="Y1698" i="14"/>
  <c r="X1698" i="14"/>
  <c r="Z1699" i="14" s="1"/>
  <c r="AA1699" i="14" s="1"/>
  <c r="AB1699" i="14" s="1"/>
  <c r="W1698" i="14"/>
  <c r="V1698" i="14"/>
  <c r="Y1697" i="14"/>
  <c r="X1697" i="14"/>
  <c r="Z1698" i="14" s="1"/>
  <c r="AA1698" i="14" s="1"/>
  <c r="AB1698" i="14" s="1"/>
  <c r="W1697" i="14"/>
  <c r="V1697" i="14"/>
  <c r="Z1696" i="14"/>
  <c r="AA1696" i="14" s="1"/>
  <c r="AB1696" i="14" s="1"/>
  <c r="Y1696" i="14"/>
  <c r="X1696" i="14"/>
  <c r="Z1697" i="14" s="1"/>
  <c r="AA1697" i="14" s="1"/>
  <c r="AB1697" i="14" s="1"/>
  <c r="W1696" i="14"/>
  <c r="V1696" i="14"/>
  <c r="Y1695" i="14"/>
  <c r="X1695" i="14"/>
  <c r="W1695" i="14"/>
  <c r="V1695" i="14"/>
  <c r="Y1694" i="14"/>
  <c r="Z1695" i="14" s="1"/>
  <c r="AA1695" i="14" s="1"/>
  <c r="AB1695" i="14" s="1"/>
  <c r="X1694" i="14"/>
  <c r="V1694" i="14"/>
  <c r="W1694" i="14" s="1"/>
  <c r="Y1693" i="14"/>
  <c r="X1693" i="14"/>
  <c r="Z1694" i="14" s="1"/>
  <c r="AA1694" i="14" s="1"/>
  <c r="AB1694" i="14" s="1"/>
  <c r="V1693" i="14"/>
  <c r="W1693" i="14" s="1"/>
  <c r="AA1692" i="14"/>
  <c r="AB1692" i="14" s="1"/>
  <c r="Z1692" i="14"/>
  <c r="Y1692" i="14"/>
  <c r="X1692" i="14"/>
  <c r="Z1693" i="14" s="1"/>
  <c r="AA1693" i="14" s="1"/>
  <c r="AB1693" i="14" s="1"/>
  <c r="V1692" i="14"/>
  <c r="W1692" i="14" s="1"/>
  <c r="Y1691" i="14"/>
  <c r="X1691" i="14"/>
  <c r="W1691" i="14"/>
  <c r="V1691" i="14"/>
  <c r="AA1690" i="14"/>
  <c r="AB1690" i="14" s="1"/>
  <c r="Z1690" i="14"/>
  <c r="Y1690" i="14"/>
  <c r="X1690" i="14"/>
  <c r="Z1691" i="14" s="1"/>
  <c r="AA1691" i="14" s="1"/>
  <c r="AB1691" i="14" s="1"/>
  <c r="W1690" i="14"/>
  <c r="V1690" i="14"/>
  <c r="Y1689" i="14"/>
  <c r="X1689" i="14"/>
  <c r="W1689" i="14"/>
  <c r="V1689" i="14"/>
  <c r="Y1688" i="14"/>
  <c r="X1688" i="14"/>
  <c r="Z1689" i="14" s="1"/>
  <c r="AA1689" i="14" s="1"/>
  <c r="AB1689" i="14" s="1"/>
  <c r="W1688" i="14"/>
  <c r="V1688" i="14"/>
  <c r="Y1687" i="14"/>
  <c r="X1687" i="14"/>
  <c r="Z1688" i="14" s="1"/>
  <c r="AA1688" i="14" s="1"/>
  <c r="AB1688" i="14" s="1"/>
  <c r="W1687" i="14"/>
  <c r="V1687" i="14"/>
  <c r="Y1686" i="14"/>
  <c r="X1686" i="14"/>
  <c r="Z1687" i="14" s="1"/>
  <c r="AA1687" i="14" s="1"/>
  <c r="AB1687" i="14" s="1"/>
  <c r="W1686" i="14"/>
  <c r="V1686" i="14"/>
  <c r="AA1685" i="14"/>
  <c r="AB1685" i="14" s="1"/>
  <c r="Z1685" i="14"/>
  <c r="Y1685" i="14"/>
  <c r="X1685" i="14"/>
  <c r="Z1686" i="14" s="1"/>
  <c r="AA1686" i="14" s="1"/>
  <c r="AB1686" i="14" s="1"/>
  <c r="W1685" i="14"/>
  <c r="V1685" i="14"/>
  <c r="Y1684" i="14"/>
  <c r="X1684" i="14"/>
  <c r="W1684" i="14"/>
  <c r="V1684" i="14"/>
  <c r="Z1683" i="14"/>
  <c r="AA1683" i="14" s="1"/>
  <c r="AB1683" i="14" s="1"/>
  <c r="Y1683" i="14"/>
  <c r="X1683" i="14"/>
  <c r="Z1684" i="14" s="1"/>
  <c r="AA1684" i="14" s="1"/>
  <c r="AB1684" i="14" s="1"/>
  <c r="W1683" i="14"/>
  <c r="V1683" i="14"/>
  <c r="AA1682" i="14"/>
  <c r="AB1682" i="14" s="1"/>
  <c r="Z1682" i="14"/>
  <c r="Y1682" i="14"/>
  <c r="X1682" i="14"/>
  <c r="W1682" i="14"/>
  <c r="V1682" i="14"/>
  <c r="Z1681" i="14"/>
  <c r="AA1681" i="14" s="1"/>
  <c r="AB1681" i="14" s="1"/>
  <c r="Y1681" i="14"/>
  <c r="X1681" i="14"/>
  <c r="W1681" i="14"/>
  <c r="V1681" i="14"/>
  <c r="Y1680" i="14"/>
  <c r="X1680" i="14"/>
  <c r="V1680" i="14"/>
  <c r="W1680" i="14" s="1"/>
  <c r="Y1679" i="14"/>
  <c r="X1679" i="14"/>
  <c r="Z1680" i="14" s="1"/>
  <c r="AA1680" i="14" s="1"/>
  <c r="AB1680" i="14" s="1"/>
  <c r="V1679" i="14"/>
  <c r="W1679" i="14" s="1"/>
  <c r="Z1678" i="14"/>
  <c r="AA1678" i="14" s="1"/>
  <c r="AB1678" i="14" s="1"/>
  <c r="Y1678" i="14"/>
  <c r="X1678" i="14"/>
  <c r="Z1679" i="14" s="1"/>
  <c r="AA1679" i="14" s="1"/>
  <c r="AB1679" i="14" s="1"/>
  <c r="W1678" i="14"/>
  <c r="V1678" i="14"/>
  <c r="Y1677" i="14"/>
  <c r="X1677" i="14"/>
  <c r="V1677" i="14"/>
  <c r="W1677" i="14" s="1"/>
  <c r="Z1676" i="14"/>
  <c r="AA1676" i="14" s="1"/>
  <c r="AB1676" i="14" s="1"/>
  <c r="Y1676" i="14"/>
  <c r="X1676" i="14"/>
  <c r="Z1677" i="14" s="1"/>
  <c r="AA1677" i="14" s="1"/>
  <c r="AB1677" i="14" s="1"/>
  <c r="W1676" i="14"/>
  <c r="V1676" i="14"/>
  <c r="Y1675" i="14"/>
  <c r="X1675" i="14"/>
  <c r="V1675" i="14"/>
  <c r="W1675" i="14" s="1"/>
  <c r="Y1674" i="14"/>
  <c r="X1674" i="14"/>
  <c r="Z1675" i="14" s="1"/>
  <c r="AA1675" i="14" s="1"/>
  <c r="AB1675" i="14" s="1"/>
  <c r="V1674" i="14"/>
  <c r="W1674" i="14" s="1"/>
  <c r="Z1673" i="14"/>
  <c r="AA1673" i="14" s="1"/>
  <c r="AB1673" i="14" s="1"/>
  <c r="Y1673" i="14"/>
  <c r="Z1674" i="14" s="1"/>
  <c r="AA1674" i="14" s="1"/>
  <c r="AB1674" i="14" s="1"/>
  <c r="X1673" i="14"/>
  <c r="W1673" i="14"/>
  <c r="V1673" i="14"/>
  <c r="AA1672" i="14"/>
  <c r="AB1672" i="14" s="1"/>
  <c r="Z1672" i="14"/>
  <c r="Y1672" i="14"/>
  <c r="X1672" i="14"/>
  <c r="V1672" i="14"/>
  <c r="W1672" i="14" s="1"/>
  <c r="Y1671" i="14"/>
  <c r="X1671" i="14"/>
  <c r="V1671" i="14"/>
  <c r="W1671" i="14" s="1"/>
  <c r="Y1670" i="14"/>
  <c r="Z1671" i="14" s="1"/>
  <c r="AA1671" i="14" s="1"/>
  <c r="AB1671" i="14" s="1"/>
  <c r="X1670" i="14"/>
  <c r="V1670" i="14"/>
  <c r="W1670" i="14" s="1"/>
  <c r="Y1669" i="14"/>
  <c r="X1669" i="14"/>
  <c r="V1669" i="14"/>
  <c r="W1669" i="14" s="1"/>
  <c r="Y1668" i="14"/>
  <c r="X1668" i="14"/>
  <c r="Z1669" i="14" s="1"/>
  <c r="AA1669" i="14" s="1"/>
  <c r="AB1669" i="14" s="1"/>
  <c r="W1668" i="14"/>
  <c r="V1668" i="14"/>
  <c r="Y1667" i="14"/>
  <c r="X1667" i="14"/>
  <c r="Z1668" i="14" s="1"/>
  <c r="AA1668" i="14" s="1"/>
  <c r="AB1668" i="14" s="1"/>
  <c r="W1667" i="14"/>
  <c r="V1667" i="14"/>
  <c r="Y1666" i="14"/>
  <c r="X1666" i="14"/>
  <c r="Z1667" i="14" s="1"/>
  <c r="AA1667" i="14" s="1"/>
  <c r="AB1667" i="14" s="1"/>
  <c r="W1666" i="14"/>
  <c r="V1666" i="14"/>
  <c r="Y1665" i="14"/>
  <c r="X1665" i="14"/>
  <c r="Z1666" i="14" s="1"/>
  <c r="AA1666" i="14" s="1"/>
  <c r="AB1666" i="14" s="1"/>
  <c r="W1665" i="14"/>
  <c r="V1665" i="14"/>
  <c r="Z1664" i="14"/>
  <c r="AA1664" i="14" s="1"/>
  <c r="AB1664" i="14" s="1"/>
  <c r="Y1664" i="14"/>
  <c r="X1664" i="14"/>
  <c r="Z1665" i="14" s="1"/>
  <c r="AA1665" i="14" s="1"/>
  <c r="AB1665" i="14" s="1"/>
  <c r="W1664" i="14"/>
  <c r="V1664" i="14"/>
  <c r="Y1663" i="14"/>
  <c r="X1663" i="14"/>
  <c r="W1663" i="14"/>
  <c r="V1663" i="14"/>
  <c r="Y1662" i="14"/>
  <c r="Z1663" i="14" s="1"/>
  <c r="AA1663" i="14" s="1"/>
  <c r="AB1663" i="14" s="1"/>
  <c r="X1662" i="14"/>
  <c r="W1662" i="14"/>
  <c r="V1662" i="14"/>
  <c r="Y1661" i="14"/>
  <c r="X1661" i="14"/>
  <c r="Z1662" i="14" s="1"/>
  <c r="AA1662" i="14" s="1"/>
  <c r="AB1662" i="14" s="1"/>
  <c r="V1661" i="14"/>
  <c r="W1661" i="14" s="1"/>
  <c r="AA1660" i="14"/>
  <c r="AB1660" i="14" s="1"/>
  <c r="Z1660" i="14"/>
  <c r="Y1660" i="14"/>
  <c r="X1660" i="14"/>
  <c r="Z1661" i="14" s="1"/>
  <c r="AA1661" i="14" s="1"/>
  <c r="AB1661" i="14" s="1"/>
  <c r="V1660" i="14"/>
  <c r="W1660" i="14" s="1"/>
  <c r="Y1659" i="14"/>
  <c r="X1659" i="14"/>
  <c r="W1659" i="14"/>
  <c r="V1659" i="14"/>
  <c r="AA1658" i="14"/>
  <c r="AB1658" i="14" s="1"/>
  <c r="Z1658" i="14"/>
  <c r="Y1658" i="14"/>
  <c r="X1658" i="14"/>
  <c r="Z1659" i="14" s="1"/>
  <c r="AA1659" i="14" s="1"/>
  <c r="AB1659" i="14" s="1"/>
  <c r="W1658" i="14"/>
  <c r="V1658" i="14"/>
  <c r="Y1657" i="14"/>
  <c r="X1657" i="14"/>
  <c r="W1657" i="14"/>
  <c r="V1657" i="14"/>
  <c r="Y1656" i="14"/>
  <c r="X1656" i="14"/>
  <c r="Z1657" i="14" s="1"/>
  <c r="AA1657" i="14" s="1"/>
  <c r="AB1657" i="14" s="1"/>
  <c r="W1656" i="14"/>
  <c r="V1656" i="14"/>
  <c r="AA1655" i="14"/>
  <c r="AB1655" i="14" s="1"/>
  <c r="Y1655" i="14"/>
  <c r="X1655" i="14"/>
  <c r="Z1656" i="14" s="1"/>
  <c r="AA1656" i="14" s="1"/>
  <c r="AB1656" i="14" s="1"/>
  <c r="W1655" i="14"/>
  <c r="V1655" i="14"/>
  <c r="Y1654" i="14"/>
  <c r="X1654" i="14"/>
  <c r="Z1655" i="14" s="1"/>
  <c r="W1654" i="14"/>
  <c r="V1654" i="14"/>
  <c r="AA1653" i="14"/>
  <c r="AB1653" i="14" s="1"/>
  <c r="Z1653" i="14"/>
  <c r="Y1653" i="14"/>
  <c r="X1653" i="14"/>
  <c r="Z1654" i="14" s="1"/>
  <c r="AA1654" i="14" s="1"/>
  <c r="AB1654" i="14" s="1"/>
  <c r="W1653" i="14"/>
  <c r="V1653" i="14"/>
  <c r="Y1652" i="14"/>
  <c r="X1652" i="14"/>
  <c r="W1652" i="14"/>
  <c r="V1652" i="14"/>
  <c r="Z1651" i="14"/>
  <c r="AA1651" i="14" s="1"/>
  <c r="AB1651" i="14" s="1"/>
  <c r="Y1651" i="14"/>
  <c r="X1651" i="14"/>
  <c r="Z1652" i="14" s="1"/>
  <c r="AA1652" i="14" s="1"/>
  <c r="AB1652" i="14" s="1"/>
  <c r="W1651" i="14"/>
  <c r="V1651" i="14"/>
  <c r="AA1650" i="14"/>
  <c r="AB1650" i="14" s="1"/>
  <c r="Z1650" i="14"/>
  <c r="Y1650" i="14"/>
  <c r="X1650" i="14"/>
  <c r="W1650" i="14"/>
  <c r="V1650" i="14"/>
  <c r="Z1649" i="14"/>
  <c r="AA1649" i="14" s="1"/>
  <c r="AB1649" i="14" s="1"/>
  <c r="Y1649" i="14"/>
  <c r="X1649" i="14"/>
  <c r="W1649" i="14"/>
  <c r="V1649" i="14"/>
  <c r="Y1648" i="14"/>
  <c r="X1648" i="14"/>
  <c r="V1648" i="14"/>
  <c r="W1648" i="14" s="1"/>
  <c r="Y1647" i="14"/>
  <c r="X1647" i="14"/>
  <c r="Z1648" i="14" s="1"/>
  <c r="AA1648" i="14" s="1"/>
  <c r="AB1648" i="14" s="1"/>
  <c r="V1647" i="14"/>
  <c r="W1647" i="14" s="1"/>
  <c r="Z1646" i="14"/>
  <c r="AA1646" i="14" s="1"/>
  <c r="AB1646" i="14" s="1"/>
  <c r="Y1646" i="14"/>
  <c r="X1646" i="14"/>
  <c r="Z1647" i="14" s="1"/>
  <c r="AA1647" i="14" s="1"/>
  <c r="AB1647" i="14" s="1"/>
  <c r="W1646" i="14"/>
  <c r="V1646" i="14"/>
  <c r="Y1645" i="14"/>
  <c r="X1645" i="14"/>
  <c r="V1645" i="14"/>
  <c r="W1645" i="14" s="1"/>
  <c r="Z1644" i="14"/>
  <c r="AA1644" i="14" s="1"/>
  <c r="AB1644" i="14" s="1"/>
  <c r="Y1644" i="14"/>
  <c r="X1644" i="14"/>
  <c r="Z1645" i="14" s="1"/>
  <c r="AA1645" i="14" s="1"/>
  <c r="AB1645" i="14" s="1"/>
  <c r="W1644" i="14"/>
  <c r="V1644" i="14"/>
  <c r="Y1643" i="14"/>
  <c r="X1643" i="14"/>
  <c r="V1643" i="14"/>
  <c r="W1643" i="14" s="1"/>
  <c r="Y1642" i="14"/>
  <c r="X1642" i="14"/>
  <c r="Z1643" i="14" s="1"/>
  <c r="AA1643" i="14" s="1"/>
  <c r="AB1643" i="14" s="1"/>
  <c r="V1642" i="14"/>
  <c r="W1642" i="14" s="1"/>
  <c r="Z1641" i="14"/>
  <c r="AA1641" i="14" s="1"/>
  <c r="AB1641" i="14" s="1"/>
  <c r="Y1641" i="14"/>
  <c r="Z1642" i="14" s="1"/>
  <c r="AA1642" i="14" s="1"/>
  <c r="AB1642" i="14" s="1"/>
  <c r="X1641" i="14"/>
  <c r="W1641" i="14"/>
  <c r="V1641" i="14"/>
  <c r="AA1640" i="14"/>
  <c r="AB1640" i="14" s="1"/>
  <c r="Z1640" i="14"/>
  <c r="Y1640" i="14"/>
  <c r="X1640" i="14"/>
  <c r="V1640" i="14"/>
  <c r="W1640" i="14" s="1"/>
  <c r="Y1639" i="14"/>
  <c r="X1639" i="14"/>
  <c r="V1639" i="14"/>
  <c r="W1639" i="14" s="1"/>
  <c r="Y1638" i="14"/>
  <c r="Z1639" i="14" s="1"/>
  <c r="AA1639" i="14" s="1"/>
  <c r="AB1639" i="14" s="1"/>
  <c r="X1638" i="14"/>
  <c r="V1638" i="14"/>
  <c r="W1638" i="14" s="1"/>
  <c r="Y1637" i="14"/>
  <c r="X1637" i="14"/>
  <c r="V1637" i="14"/>
  <c r="W1637" i="14" s="1"/>
  <c r="Y1636" i="14"/>
  <c r="X1636" i="14"/>
  <c r="Z1637" i="14" s="1"/>
  <c r="AA1637" i="14" s="1"/>
  <c r="AB1637" i="14" s="1"/>
  <c r="W1636" i="14"/>
  <c r="V1636" i="14"/>
  <c r="Y1635" i="14"/>
  <c r="X1635" i="14"/>
  <c r="Z1636" i="14" s="1"/>
  <c r="AA1636" i="14" s="1"/>
  <c r="AB1636" i="14" s="1"/>
  <c r="W1635" i="14"/>
  <c r="V1635" i="14"/>
  <c r="Y1634" i="14"/>
  <c r="X1634" i="14"/>
  <c r="Z1635" i="14" s="1"/>
  <c r="AA1635" i="14" s="1"/>
  <c r="AB1635" i="14" s="1"/>
  <c r="W1634" i="14"/>
  <c r="V1634" i="14"/>
  <c r="Y1633" i="14"/>
  <c r="X1633" i="14"/>
  <c r="Z1634" i="14" s="1"/>
  <c r="AA1634" i="14" s="1"/>
  <c r="AB1634" i="14" s="1"/>
  <c r="W1633" i="14"/>
  <c r="V1633" i="14"/>
  <c r="AB1632" i="14"/>
  <c r="Z1632" i="14"/>
  <c r="AA1632" i="14" s="1"/>
  <c r="Y1632" i="14"/>
  <c r="X1632" i="14"/>
  <c r="W1632" i="14"/>
  <c r="V1632" i="14"/>
  <c r="Y1631" i="14"/>
  <c r="X1631" i="14"/>
  <c r="W1631" i="14"/>
  <c r="V1631" i="14"/>
  <c r="Y1630" i="14"/>
  <c r="Z1631" i="14" s="1"/>
  <c r="AA1631" i="14" s="1"/>
  <c r="AB1631" i="14" s="1"/>
  <c r="X1630" i="14"/>
  <c r="W1630" i="14"/>
  <c r="V1630" i="14"/>
  <c r="Y1629" i="14"/>
  <c r="X1629" i="14"/>
  <c r="Z1630" i="14" s="1"/>
  <c r="AA1630" i="14" s="1"/>
  <c r="AB1630" i="14" s="1"/>
  <c r="V1629" i="14"/>
  <c r="W1629" i="14" s="1"/>
  <c r="AA1628" i="14"/>
  <c r="AB1628" i="14" s="1"/>
  <c r="Z1628" i="14"/>
  <c r="Y1628" i="14"/>
  <c r="X1628" i="14"/>
  <c r="Z1629" i="14" s="1"/>
  <c r="AA1629" i="14" s="1"/>
  <c r="AB1629" i="14" s="1"/>
  <c r="V1628" i="14"/>
  <c r="W1628" i="14" s="1"/>
  <c r="Y1627" i="14"/>
  <c r="X1627" i="14"/>
  <c r="W1627" i="14"/>
  <c r="V1627" i="14"/>
  <c r="AA1626" i="14"/>
  <c r="AB1626" i="14" s="1"/>
  <c r="Z1626" i="14"/>
  <c r="Y1626" i="14"/>
  <c r="X1626" i="14"/>
  <c r="Z1627" i="14" s="1"/>
  <c r="AA1627" i="14" s="1"/>
  <c r="AB1627" i="14" s="1"/>
  <c r="W1626" i="14"/>
  <c r="V1626" i="14"/>
  <c r="Y1625" i="14"/>
  <c r="X1625" i="14"/>
  <c r="W1625" i="14"/>
  <c r="V1625" i="14"/>
  <c r="Y1624" i="14"/>
  <c r="X1624" i="14"/>
  <c r="Z1625" i="14" s="1"/>
  <c r="AA1625" i="14" s="1"/>
  <c r="AB1625" i="14" s="1"/>
  <c r="W1624" i="14"/>
  <c r="V1624" i="14"/>
  <c r="AA1623" i="14"/>
  <c r="AB1623" i="14" s="1"/>
  <c r="Y1623" i="14"/>
  <c r="X1623" i="14"/>
  <c r="Z1624" i="14" s="1"/>
  <c r="AA1624" i="14" s="1"/>
  <c r="AB1624" i="14" s="1"/>
  <c r="W1623" i="14"/>
  <c r="V1623" i="14"/>
  <c r="Y1622" i="14"/>
  <c r="X1622" i="14"/>
  <c r="Z1623" i="14" s="1"/>
  <c r="W1622" i="14"/>
  <c r="V1622" i="14"/>
  <c r="AA1621" i="14"/>
  <c r="AB1621" i="14" s="1"/>
  <c r="Z1621" i="14"/>
  <c r="Y1621" i="14"/>
  <c r="X1621" i="14"/>
  <c r="Z1622" i="14" s="1"/>
  <c r="AA1622" i="14" s="1"/>
  <c r="AB1622" i="14" s="1"/>
  <c r="W1621" i="14"/>
  <c r="V1621" i="14"/>
  <c r="Y1620" i="14"/>
  <c r="X1620" i="14"/>
  <c r="W1620" i="14"/>
  <c r="V1620" i="14"/>
  <c r="Z1619" i="14"/>
  <c r="AA1619" i="14" s="1"/>
  <c r="AB1619" i="14" s="1"/>
  <c r="Y1619" i="14"/>
  <c r="X1619" i="14"/>
  <c r="Z1620" i="14" s="1"/>
  <c r="AA1620" i="14" s="1"/>
  <c r="AB1620" i="14" s="1"/>
  <c r="W1619" i="14"/>
  <c r="V1619" i="14"/>
  <c r="AA1618" i="14"/>
  <c r="AB1618" i="14" s="1"/>
  <c r="Z1618" i="14"/>
  <c r="Y1618" i="14"/>
  <c r="X1618" i="14"/>
  <c r="W1618" i="14"/>
  <c r="V1618" i="14"/>
  <c r="Z1617" i="14"/>
  <c r="AA1617" i="14" s="1"/>
  <c r="AB1617" i="14" s="1"/>
  <c r="Y1617" i="14"/>
  <c r="X1617" i="14"/>
  <c r="W1617" i="14"/>
  <c r="V1617" i="14"/>
  <c r="Y1616" i="14"/>
  <c r="X1616" i="14"/>
  <c r="V1616" i="14"/>
  <c r="W1616" i="14" s="1"/>
  <c r="Y1615" i="14"/>
  <c r="X1615" i="14"/>
  <c r="Z1616" i="14" s="1"/>
  <c r="AA1616" i="14" s="1"/>
  <c r="AB1616" i="14" s="1"/>
  <c r="V1615" i="14"/>
  <c r="W1615" i="14" s="1"/>
  <c r="Z1614" i="14"/>
  <c r="AA1614" i="14" s="1"/>
  <c r="AB1614" i="14" s="1"/>
  <c r="Y1614" i="14"/>
  <c r="X1614" i="14"/>
  <c r="Z1615" i="14" s="1"/>
  <c r="AA1615" i="14" s="1"/>
  <c r="AB1615" i="14" s="1"/>
  <c r="W1614" i="14"/>
  <c r="V1614" i="14"/>
  <c r="Y1613" i="14"/>
  <c r="X1613" i="14"/>
  <c r="V1613" i="14"/>
  <c r="W1613" i="14" s="1"/>
  <c r="Z1612" i="14"/>
  <c r="AA1612" i="14" s="1"/>
  <c r="AB1612" i="14" s="1"/>
  <c r="Y1612" i="14"/>
  <c r="X1612" i="14"/>
  <c r="Z1613" i="14" s="1"/>
  <c r="AA1613" i="14" s="1"/>
  <c r="AB1613" i="14" s="1"/>
  <c r="W1612" i="14"/>
  <c r="V1612" i="14"/>
  <c r="Y1611" i="14"/>
  <c r="X1611" i="14"/>
  <c r="V1611" i="14"/>
  <c r="W1611" i="14" s="1"/>
  <c r="Y1610" i="14"/>
  <c r="X1610" i="14"/>
  <c r="Z1611" i="14" s="1"/>
  <c r="AA1611" i="14" s="1"/>
  <c r="AB1611" i="14" s="1"/>
  <c r="V1610" i="14"/>
  <c r="W1610" i="14" s="1"/>
  <c r="Z1609" i="14"/>
  <c r="AA1609" i="14" s="1"/>
  <c r="AB1609" i="14" s="1"/>
  <c r="Y1609" i="14"/>
  <c r="Z1610" i="14" s="1"/>
  <c r="AA1610" i="14" s="1"/>
  <c r="AB1610" i="14" s="1"/>
  <c r="X1609" i="14"/>
  <c r="W1609" i="14"/>
  <c r="V1609" i="14"/>
  <c r="AA1608" i="14"/>
  <c r="AB1608" i="14" s="1"/>
  <c r="Z1608" i="14"/>
  <c r="Y1608" i="14"/>
  <c r="X1608" i="14"/>
  <c r="V1608" i="14"/>
  <c r="W1608" i="14" s="1"/>
  <c r="Y1607" i="14"/>
  <c r="X1607" i="14"/>
  <c r="V1607" i="14"/>
  <c r="W1607" i="14" s="1"/>
  <c r="Y1606" i="14"/>
  <c r="Z1607" i="14" s="1"/>
  <c r="AA1607" i="14" s="1"/>
  <c r="AB1607" i="14" s="1"/>
  <c r="X1606" i="14"/>
  <c r="V1606" i="14"/>
  <c r="W1606" i="14" s="1"/>
  <c r="Y1605" i="14"/>
  <c r="X1605" i="14"/>
  <c r="Z1606" i="14" s="1"/>
  <c r="AA1606" i="14" s="1"/>
  <c r="AB1606" i="14" s="1"/>
  <c r="V1605" i="14"/>
  <c r="W1605" i="14" s="1"/>
  <c r="Y1604" i="14"/>
  <c r="X1604" i="14"/>
  <c r="Z1605" i="14" s="1"/>
  <c r="AA1605" i="14" s="1"/>
  <c r="AB1605" i="14" s="1"/>
  <c r="W1604" i="14"/>
  <c r="V1604" i="14"/>
  <c r="Y1603" i="14"/>
  <c r="X1603" i="14"/>
  <c r="Z1604" i="14" s="1"/>
  <c r="AA1604" i="14" s="1"/>
  <c r="AB1604" i="14" s="1"/>
  <c r="W1603" i="14"/>
  <c r="V1603" i="14"/>
  <c r="Y1602" i="14"/>
  <c r="X1602" i="14"/>
  <c r="Z1603" i="14" s="1"/>
  <c r="AA1603" i="14" s="1"/>
  <c r="AB1603" i="14" s="1"/>
  <c r="W1602" i="14"/>
  <c r="V1602" i="14"/>
  <c r="Y1601" i="14"/>
  <c r="X1601" i="14"/>
  <c r="Z1602" i="14" s="1"/>
  <c r="AA1602" i="14" s="1"/>
  <c r="AB1602" i="14" s="1"/>
  <c r="W1601" i="14"/>
  <c r="V1601" i="14"/>
  <c r="Z1600" i="14"/>
  <c r="AA1600" i="14" s="1"/>
  <c r="AB1600" i="14" s="1"/>
  <c r="Y1600" i="14"/>
  <c r="X1600" i="14"/>
  <c r="Z1601" i="14" s="1"/>
  <c r="AA1601" i="14" s="1"/>
  <c r="AB1601" i="14" s="1"/>
  <c r="W1600" i="14"/>
  <c r="V1600" i="14"/>
  <c r="Y1599" i="14"/>
  <c r="X1599" i="14"/>
  <c r="W1599" i="14"/>
  <c r="V1599" i="14"/>
  <c r="Y1598" i="14"/>
  <c r="Z1599" i="14" s="1"/>
  <c r="AA1599" i="14" s="1"/>
  <c r="AB1599" i="14" s="1"/>
  <c r="X1598" i="14"/>
  <c r="W1598" i="14"/>
  <c r="V1598" i="14"/>
  <c r="Y1597" i="14"/>
  <c r="X1597" i="14"/>
  <c r="Z1598" i="14" s="1"/>
  <c r="AA1598" i="14" s="1"/>
  <c r="AB1598" i="14" s="1"/>
  <c r="V1597" i="14"/>
  <c r="W1597" i="14" s="1"/>
  <c r="AA1596" i="14"/>
  <c r="AB1596" i="14" s="1"/>
  <c r="Z1596" i="14"/>
  <c r="Y1596" i="14"/>
  <c r="X1596" i="14"/>
  <c r="Z1597" i="14" s="1"/>
  <c r="AA1597" i="14" s="1"/>
  <c r="AB1597" i="14" s="1"/>
  <c r="V1596" i="14"/>
  <c r="W1596" i="14" s="1"/>
  <c r="AB1595" i="14"/>
  <c r="Y1595" i="14"/>
  <c r="X1595" i="14"/>
  <c r="W1595" i="14"/>
  <c r="V1595" i="14"/>
  <c r="AA1594" i="14"/>
  <c r="AB1594" i="14" s="1"/>
  <c r="Z1594" i="14"/>
  <c r="Y1594" i="14"/>
  <c r="X1594" i="14"/>
  <c r="Z1595" i="14" s="1"/>
  <c r="AA1595" i="14" s="1"/>
  <c r="W1594" i="14"/>
  <c r="V1594" i="14"/>
  <c r="Y1593" i="14"/>
  <c r="X1593" i="14"/>
  <c r="W1593" i="14"/>
  <c r="V1593" i="14"/>
  <c r="Y1592" i="14"/>
  <c r="X1592" i="14"/>
  <c r="Z1593" i="14" s="1"/>
  <c r="AA1593" i="14" s="1"/>
  <c r="AB1593" i="14" s="1"/>
  <c r="W1592" i="14"/>
  <c r="V1592" i="14"/>
  <c r="Y1591" i="14"/>
  <c r="X1591" i="14"/>
  <c r="Z1592" i="14" s="1"/>
  <c r="AA1592" i="14" s="1"/>
  <c r="AB1592" i="14" s="1"/>
  <c r="W1591" i="14"/>
  <c r="V1591" i="14"/>
  <c r="Y1590" i="14"/>
  <c r="X1590" i="14"/>
  <c r="Z1591" i="14" s="1"/>
  <c r="AA1591" i="14" s="1"/>
  <c r="AB1591" i="14" s="1"/>
  <c r="W1590" i="14"/>
  <c r="V1590" i="14"/>
  <c r="AA1589" i="14"/>
  <c r="AB1589" i="14" s="1"/>
  <c r="Z1589" i="14"/>
  <c r="Y1589" i="14"/>
  <c r="X1589" i="14"/>
  <c r="Z1590" i="14" s="1"/>
  <c r="AA1590" i="14" s="1"/>
  <c r="AB1590" i="14" s="1"/>
  <c r="W1589" i="14"/>
  <c r="V1589" i="14"/>
  <c r="Y1588" i="14"/>
  <c r="X1588" i="14"/>
  <c r="W1588" i="14"/>
  <c r="V1588" i="14"/>
  <c r="Z1587" i="14"/>
  <c r="AA1587" i="14" s="1"/>
  <c r="AB1587" i="14" s="1"/>
  <c r="Y1587" i="14"/>
  <c r="X1587" i="14"/>
  <c r="Z1588" i="14" s="1"/>
  <c r="AA1588" i="14" s="1"/>
  <c r="AB1588" i="14" s="1"/>
  <c r="W1587" i="14"/>
  <c r="V1587" i="14"/>
  <c r="AA1586" i="14"/>
  <c r="AB1586" i="14" s="1"/>
  <c r="Z1586" i="14"/>
  <c r="Y1586" i="14"/>
  <c r="X1586" i="14"/>
  <c r="W1586" i="14"/>
  <c r="V1586" i="14"/>
  <c r="Z1585" i="14"/>
  <c r="AA1585" i="14" s="1"/>
  <c r="AB1585" i="14" s="1"/>
  <c r="Y1585" i="14"/>
  <c r="X1585" i="14"/>
  <c r="W1585" i="14"/>
  <c r="V1585" i="14"/>
  <c r="Y1584" i="14"/>
  <c r="X1584" i="14"/>
  <c r="V1584" i="14"/>
  <c r="W1584" i="14" s="1"/>
  <c r="Y1583" i="14"/>
  <c r="X1583" i="14"/>
  <c r="Z1584" i="14" s="1"/>
  <c r="AA1584" i="14" s="1"/>
  <c r="AB1584" i="14" s="1"/>
  <c r="V1583" i="14"/>
  <c r="W1583" i="14" s="1"/>
  <c r="Z1582" i="14"/>
  <c r="AA1582" i="14" s="1"/>
  <c r="AB1582" i="14" s="1"/>
  <c r="Y1582" i="14"/>
  <c r="X1582" i="14"/>
  <c r="Z1583" i="14" s="1"/>
  <c r="AA1583" i="14" s="1"/>
  <c r="AB1583" i="14" s="1"/>
  <c r="W1582" i="14"/>
  <c r="V1582" i="14"/>
  <c r="Y1581" i="14"/>
  <c r="X1581" i="14"/>
  <c r="V1581" i="14"/>
  <c r="W1581" i="14" s="1"/>
  <c r="Z1580" i="14"/>
  <c r="AA1580" i="14" s="1"/>
  <c r="AB1580" i="14" s="1"/>
  <c r="Y1580" i="14"/>
  <c r="X1580" i="14"/>
  <c r="Z1581" i="14" s="1"/>
  <c r="AA1581" i="14" s="1"/>
  <c r="AB1581" i="14" s="1"/>
  <c r="W1580" i="14"/>
  <c r="V1580" i="14"/>
  <c r="Y1579" i="14"/>
  <c r="X1579" i="14"/>
  <c r="V1579" i="14"/>
  <c r="W1579" i="14" s="1"/>
  <c r="Y1578" i="14"/>
  <c r="X1578" i="14"/>
  <c r="Z1579" i="14" s="1"/>
  <c r="AA1579" i="14" s="1"/>
  <c r="AB1579" i="14" s="1"/>
  <c r="V1578" i="14"/>
  <c r="W1578" i="14" s="1"/>
  <c r="Z1577" i="14"/>
  <c r="AA1577" i="14" s="1"/>
  <c r="AB1577" i="14" s="1"/>
  <c r="Y1577" i="14"/>
  <c r="Z1578" i="14" s="1"/>
  <c r="AA1578" i="14" s="1"/>
  <c r="AB1578" i="14" s="1"/>
  <c r="X1577" i="14"/>
  <c r="W1577" i="14"/>
  <c r="V1577" i="14"/>
  <c r="AA1576" i="14"/>
  <c r="AB1576" i="14" s="1"/>
  <c r="Z1576" i="14"/>
  <c r="Y1576" i="14"/>
  <c r="X1576" i="14"/>
  <c r="V1576" i="14"/>
  <c r="W1576" i="14" s="1"/>
  <c r="Y1575" i="14"/>
  <c r="X1575" i="14"/>
  <c r="V1575" i="14"/>
  <c r="W1575" i="14" s="1"/>
  <c r="Y1574" i="14"/>
  <c r="Z1575" i="14" s="1"/>
  <c r="AA1575" i="14" s="1"/>
  <c r="AB1575" i="14" s="1"/>
  <c r="X1574" i="14"/>
  <c r="V1574" i="14"/>
  <c r="W1574" i="14" s="1"/>
  <c r="Y1573" i="14"/>
  <c r="X1573" i="14"/>
  <c r="Z1574" i="14" s="1"/>
  <c r="AA1574" i="14" s="1"/>
  <c r="AB1574" i="14" s="1"/>
  <c r="V1573" i="14"/>
  <c r="W1573" i="14" s="1"/>
  <c r="Y1572" i="14"/>
  <c r="X1572" i="14"/>
  <c r="Z1573" i="14" s="1"/>
  <c r="AA1573" i="14" s="1"/>
  <c r="AB1573" i="14" s="1"/>
  <c r="W1572" i="14"/>
  <c r="V1572" i="14"/>
  <c r="Y1571" i="14"/>
  <c r="X1571" i="14"/>
  <c r="Z1572" i="14" s="1"/>
  <c r="AA1572" i="14" s="1"/>
  <c r="AB1572" i="14" s="1"/>
  <c r="W1571" i="14"/>
  <c r="V1571" i="14"/>
  <c r="Y1570" i="14"/>
  <c r="X1570" i="14"/>
  <c r="Z1571" i="14" s="1"/>
  <c r="AA1571" i="14" s="1"/>
  <c r="AB1571" i="14" s="1"/>
  <c r="W1570" i="14"/>
  <c r="V1570" i="14"/>
  <c r="Y1569" i="14"/>
  <c r="X1569" i="14"/>
  <c r="Z1570" i="14" s="1"/>
  <c r="AA1570" i="14" s="1"/>
  <c r="AB1570" i="14" s="1"/>
  <c r="W1569" i="14"/>
  <c r="V1569" i="14"/>
  <c r="AB1568" i="14"/>
  <c r="Z1568" i="14"/>
  <c r="AA1568" i="14" s="1"/>
  <c r="Y1568" i="14"/>
  <c r="X1568" i="14"/>
  <c r="Z1569" i="14" s="1"/>
  <c r="AA1569" i="14" s="1"/>
  <c r="AB1569" i="14" s="1"/>
  <c r="W1568" i="14"/>
  <c r="V1568" i="14"/>
  <c r="Y1567" i="14"/>
  <c r="X1567" i="14"/>
  <c r="W1567" i="14"/>
  <c r="V1567" i="14"/>
  <c r="Y1566" i="14"/>
  <c r="Z1567" i="14" s="1"/>
  <c r="AA1567" i="14" s="1"/>
  <c r="AB1567" i="14" s="1"/>
  <c r="X1566" i="14"/>
  <c r="W1566" i="14"/>
  <c r="V1566" i="14"/>
  <c r="Y1565" i="14"/>
  <c r="X1565" i="14"/>
  <c r="Z1566" i="14" s="1"/>
  <c r="AA1566" i="14" s="1"/>
  <c r="AB1566" i="14" s="1"/>
  <c r="V1565" i="14"/>
  <c r="W1565" i="14" s="1"/>
  <c r="AA1564" i="14"/>
  <c r="AB1564" i="14" s="1"/>
  <c r="Z1564" i="14"/>
  <c r="Y1564" i="14"/>
  <c r="X1564" i="14"/>
  <c r="Z1565" i="14" s="1"/>
  <c r="AA1565" i="14" s="1"/>
  <c r="AB1565" i="14" s="1"/>
  <c r="V1564" i="14"/>
  <c r="W1564" i="14" s="1"/>
  <c r="Y1563" i="14"/>
  <c r="X1563" i="14"/>
  <c r="W1563" i="14"/>
  <c r="V1563" i="14"/>
  <c r="AA1562" i="14"/>
  <c r="AB1562" i="14" s="1"/>
  <c r="Z1562" i="14"/>
  <c r="Y1562" i="14"/>
  <c r="X1562" i="14"/>
  <c r="Z1563" i="14" s="1"/>
  <c r="AA1563" i="14" s="1"/>
  <c r="AB1563" i="14" s="1"/>
  <c r="W1562" i="14"/>
  <c r="V1562" i="14"/>
  <c r="Y1561" i="14"/>
  <c r="X1561" i="14"/>
  <c r="W1561" i="14"/>
  <c r="V1561" i="14"/>
  <c r="Y1560" i="14"/>
  <c r="X1560" i="14"/>
  <c r="Z1561" i="14" s="1"/>
  <c r="AA1561" i="14" s="1"/>
  <c r="AB1561" i="14" s="1"/>
  <c r="W1560" i="14"/>
  <c r="V1560" i="14"/>
  <c r="Y1559" i="14"/>
  <c r="X1559" i="14"/>
  <c r="Z1560" i="14" s="1"/>
  <c r="AA1560" i="14" s="1"/>
  <c r="AB1560" i="14" s="1"/>
  <c r="W1559" i="14"/>
  <c r="V1559" i="14"/>
  <c r="Y1558" i="14"/>
  <c r="X1558" i="14"/>
  <c r="Z1559" i="14" s="1"/>
  <c r="AA1559" i="14" s="1"/>
  <c r="AB1559" i="14" s="1"/>
  <c r="W1558" i="14"/>
  <c r="V1558" i="14"/>
  <c r="AA1557" i="14"/>
  <c r="AB1557" i="14" s="1"/>
  <c r="Z1557" i="14"/>
  <c r="Y1557" i="14"/>
  <c r="X1557" i="14"/>
  <c r="Z1558" i="14" s="1"/>
  <c r="AA1558" i="14" s="1"/>
  <c r="AB1558" i="14" s="1"/>
  <c r="W1557" i="14"/>
  <c r="V1557" i="14"/>
  <c r="Y1556" i="14"/>
  <c r="X1556" i="14"/>
  <c r="W1556" i="14"/>
  <c r="V1556" i="14"/>
  <c r="Z1555" i="14"/>
  <c r="AA1555" i="14" s="1"/>
  <c r="AB1555" i="14" s="1"/>
  <c r="Y1555" i="14"/>
  <c r="X1555" i="14"/>
  <c r="Z1556" i="14" s="1"/>
  <c r="AA1556" i="14" s="1"/>
  <c r="AB1556" i="14" s="1"/>
  <c r="W1555" i="14"/>
  <c r="V1555" i="14"/>
  <c r="AA1554" i="14"/>
  <c r="AB1554" i="14" s="1"/>
  <c r="Z1554" i="14"/>
  <c r="Y1554" i="14"/>
  <c r="X1554" i="14"/>
  <c r="W1554" i="14"/>
  <c r="V1554" i="14"/>
  <c r="Z1553" i="14"/>
  <c r="AA1553" i="14" s="1"/>
  <c r="AB1553" i="14" s="1"/>
  <c r="Y1553" i="14"/>
  <c r="X1553" i="14"/>
  <c r="W1553" i="14"/>
  <c r="V1553" i="14"/>
  <c r="Y1552" i="14"/>
  <c r="X1552" i="14"/>
  <c r="V1552" i="14"/>
  <c r="W1552" i="14" s="1"/>
  <c r="Y1551" i="14"/>
  <c r="X1551" i="14"/>
  <c r="Z1552" i="14" s="1"/>
  <c r="AA1552" i="14" s="1"/>
  <c r="AB1552" i="14" s="1"/>
  <c r="V1551" i="14"/>
  <c r="W1551" i="14" s="1"/>
  <c r="Z1550" i="14"/>
  <c r="AA1550" i="14" s="1"/>
  <c r="AB1550" i="14" s="1"/>
  <c r="Y1550" i="14"/>
  <c r="X1550" i="14"/>
  <c r="Z1551" i="14" s="1"/>
  <c r="AA1551" i="14" s="1"/>
  <c r="AB1551" i="14" s="1"/>
  <c r="W1550" i="14"/>
  <c r="V1550" i="14"/>
  <c r="Y1549" i="14"/>
  <c r="X1549" i="14"/>
  <c r="V1549" i="14"/>
  <c r="W1549" i="14" s="1"/>
  <c r="Z1548" i="14"/>
  <c r="AA1548" i="14" s="1"/>
  <c r="AB1548" i="14" s="1"/>
  <c r="Y1548" i="14"/>
  <c r="X1548" i="14"/>
  <c r="Z1549" i="14" s="1"/>
  <c r="AA1549" i="14" s="1"/>
  <c r="AB1549" i="14" s="1"/>
  <c r="W1548" i="14"/>
  <c r="V1548" i="14"/>
  <c r="Y1547" i="14"/>
  <c r="X1547" i="14"/>
  <c r="V1547" i="14"/>
  <c r="W1547" i="14" s="1"/>
  <c r="Y1546" i="14"/>
  <c r="X1546" i="14"/>
  <c r="Z1547" i="14" s="1"/>
  <c r="AA1547" i="14" s="1"/>
  <c r="AB1547" i="14" s="1"/>
  <c r="V1546" i="14"/>
  <c r="W1546" i="14" s="1"/>
  <c r="Z1545" i="14"/>
  <c r="AA1545" i="14" s="1"/>
  <c r="AB1545" i="14" s="1"/>
  <c r="Y1545" i="14"/>
  <c r="Z1546" i="14" s="1"/>
  <c r="AA1546" i="14" s="1"/>
  <c r="AB1546" i="14" s="1"/>
  <c r="X1545" i="14"/>
  <c r="W1545" i="14"/>
  <c r="V1545" i="14"/>
  <c r="AA1544" i="14"/>
  <c r="AB1544" i="14" s="1"/>
  <c r="Z1544" i="14"/>
  <c r="Y1544" i="14"/>
  <c r="X1544" i="14"/>
  <c r="V1544" i="14"/>
  <c r="W1544" i="14" s="1"/>
  <c r="Y1543" i="14"/>
  <c r="X1543" i="14"/>
  <c r="V1543" i="14"/>
  <c r="W1543" i="14" s="1"/>
  <c r="Y1542" i="14"/>
  <c r="Z1543" i="14" s="1"/>
  <c r="AA1543" i="14" s="1"/>
  <c r="AB1543" i="14" s="1"/>
  <c r="X1542" i="14"/>
  <c r="V1542" i="14"/>
  <c r="W1542" i="14" s="1"/>
  <c r="Y1541" i="14"/>
  <c r="X1541" i="14"/>
  <c r="V1541" i="14"/>
  <c r="W1541" i="14" s="1"/>
  <c r="Y1540" i="14"/>
  <c r="X1540" i="14"/>
  <c r="Z1541" i="14" s="1"/>
  <c r="AA1541" i="14" s="1"/>
  <c r="AB1541" i="14" s="1"/>
  <c r="W1540" i="14"/>
  <c r="V1540" i="14"/>
  <c r="Y1539" i="14"/>
  <c r="X1539" i="14"/>
  <c r="Z1540" i="14" s="1"/>
  <c r="AA1540" i="14" s="1"/>
  <c r="AB1540" i="14" s="1"/>
  <c r="W1539" i="14"/>
  <c r="V1539" i="14"/>
  <c r="Y1538" i="14"/>
  <c r="X1538" i="14"/>
  <c r="Z1539" i="14" s="1"/>
  <c r="AA1539" i="14" s="1"/>
  <c r="AB1539" i="14" s="1"/>
  <c r="W1538" i="14"/>
  <c r="V1538" i="14"/>
  <c r="Y1537" i="14"/>
  <c r="X1537" i="14"/>
  <c r="Z1538" i="14" s="1"/>
  <c r="AA1538" i="14" s="1"/>
  <c r="AB1538" i="14" s="1"/>
  <c r="W1537" i="14"/>
  <c r="V1537" i="14"/>
  <c r="Z1536" i="14"/>
  <c r="AA1536" i="14" s="1"/>
  <c r="AB1536" i="14" s="1"/>
  <c r="Y1536" i="14"/>
  <c r="X1536" i="14"/>
  <c r="Z1537" i="14" s="1"/>
  <c r="AA1537" i="14" s="1"/>
  <c r="AB1537" i="14" s="1"/>
  <c r="W1536" i="14"/>
  <c r="V1536" i="14"/>
  <c r="Y1535" i="14"/>
  <c r="X1535" i="14"/>
  <c r="W1535" i="14"/>
  <c r="V1535" i="14"/>
  <c r="Y1534" i="14"/>
  <c r="Z1535" i="14" s="1"/>
  <c r="AA1535" i="14" s="1"/>
  <c r="AB1535" i="14" s="1"/>
  <c r="X1534" i="14"/>
  <c r="W1534" i="14"/>
  <c r="V1534" i="14"/>
  <c r="Y1533" i="14"/>
  <c r="X1533" i="14"/>
  <c r="Z1534" i="14" s="1"/>
  <c r="AA1534" i="14" s="1"/>
  <c r="AB1534" i="14" s="1"/>
  <c r="V1533" i="14"/>
  <c r="W1533" i="14" s="1"/>
  <c r="AA1532" i="14"/>
  <c r="AB1532" i="14" s="1"/>
  <c r="Z1532" i="14"/>
  <c r="Y1532" i="14"/>
  <c r="X1532" i="14"/>
  <c r="Z1533" i="14" s="1"/>
  <c r="AA1533" i="14" s="1"/>
  <c r="AB1533" i="14" s="1"/>
  <c r="V1532" i="14"/>
  <c r="W1532" i="14" s="1"/>
  <c r="Y1531" i="14"/>
  <c r="X1531" i="14"/>
  <c r="W1531" i="14"/>
  <c r="V1531" i="14"/>
  <c r="AA1530" i="14"/>
  <c r="AB1530" i="14" s="1"/>
  <c r="Z1530" i="14"/>
  <c r="Y1530" i="14"/>
  <c r="X1530" i="14"/>
  <c r="Z1531" i="14" s="1"/>
  <c r="AA1531" i="14" s="1"/>
  <c r="AB1531" i="14" s="1"/>
  <c r="W1530" i="14"/>
  <c r="V1530" i="14"/>
  <c r="Y1529" i="14"/>
  <c r="X1529" i="14"/>
  <c r="W1529" i="14"/>
  <c r="V1529" i="14"/>
  <c r="Y1528" i="14"/>
  <c r="X1528" i="14"/>
  <c r="Z1529" i="14" s="1"/>
  <c r="AA1529" i="14" s="1"/>
  <c r="AB1529" i="14" s="1"/>
  <c r="W1528" i="14"/>
  <c r="V1528" i="14"/>
  <c r="AA1527" i="14"/>
  <c r="AB1527" i="14" s="1"/>
  <c r="Y1527" i="14"/>
  <c r="X1527" i="14"/>
  <c r="Z1528" i="14" s="1"/>
  <c r="AA1528" i="14" s="1"/>
  <c r="AB1528" i="14" s="1"/>
  <c r="W1527" i="14"/>
  <c r="V1527" i="14"/>
  <c r="Y1526" i="14"/>
  <c r="X1526" i="14"/>
  <c r="Z1527" i="14" s="1"/>
  <c r="W1526" i="14"/>
  <c r="V1526" i="14"/>
  <c r="AA1525" i="14"/>
  <c r="AB1525" i="14" s="1"/>
  <c r="Z1525" i="14"/>
  <c r="Y1525" i="14"/>
  <c r="X1525" i="14"/>
  <c r="Z1526" i="14" s="1"/>
  <c r="AA1526" i="14" s="1"/>
  <c r="AB1526" i="14" s="1"/>
  <c r="W1525" i="14"/>
  <c r="V1525" i="14"/>
  <c r="Y1524" i="14"/>
  <c r="X1524" i="14"/>
  <c r="W1524" i="14"/>
  <c r="V1524" i="14"/>
  <c r="Z1523" i="14"/>
  <c r="AA1523" i="14" s="1"/>
  <c r="AB1523" i="14" s="1"/>
  <c r="Y1523" i="14"/>
  <c r="X1523" i="14"/>
  <c r="Z1524" i="14" s="1"/>
  <c r="AA1524" i="14" s="1"/>
  <c r="AB1524" i="14" s="1"/>
  <c r="W1523" i="14"/>
  <c r="V1523" i="14"/>
  <c r="AA1522" i="14"/>
  <c r="AB1522" i="14" s="1"/>
  <c r="Z1522" i="14"/>
  <c r="Y1522" i="14"/>
  <c r="X1522" i="14"/>
  <c r="W1522" i="14"/>
  <c r="V1522" i="14"/>
  <c r="Z1521" i="14"/>
  <c r="AA1521" i="14" s="1"/>
  <c r="AB1521" i="14" s="1"/>
  <c r="Y1521" i="14"/>
  <c r="X1521" i="14"/>
  <c r="W1521" i="14"/>
  <c r="V1521" i="14"/>
  <c r="Y1520" i="14"/>
  <c r="X1520" i="14"/>
  <c r="V1520" i="14"/>
  <c r="W1520" i="14" s="1"/>
  <c r="Y1519" i="14"/>
  <c r="X1519" i="14"/>
  <c r="Z1520" i="14" s="1"/>
  <c r="AA1520" i="14" s="1"/>
  <c r="AB1520" i="14" s="1"/>
  <c r="V1519" i="14"/>
  <c r="W1519" i="14" s="1"/>
  <c r="Z1518" i="14"/>
  <c r="AA1518" i="14" s="1"/>
  <c r="AB1518" i="14" s="1"/>
  <c r="Y1518" i="14"/>
  <c r="X1518" i="14"/>
  <c r="Z1519" i="14" s="1"/>
  <c r="AA1519" i="14" s="1"/>
  <c r="AB1519" i="14" s="1"/>
  <c r="W1518" i="14"/>
  <c r="V1518" i="14"/>
  <c r="Y1517" i="14"/>
  <c r="X1517" i="14"/>
  <c r="V1517" i="14"/>
  <c r="W1517" i="14" s="1"/>
  <c r="AA1516" i="14"/>
  <c r="AB1516" i="14" s="1"/>
  <c r="Z1516" i="14"/>
  <c r="Y1516" i="14"/>
  <c r="X1516" i="14"/>
  <c r="Z1517" i="14" s="1"/>
  <c r="AA1517" i="14" s="1"/>
  <c r="AB1517" i="14" s="1"/>
  <c r="W1516" i="14"/>
  <c r="V1516" i="14"/>
  <c r="Y1515" i="14"/>
  <c r="X1515" i="14"/>
  <c r="V1515" i="14"/>
  <c r="W1515" i="14" s="1"/>
  <c r="Y1514" i="14"/>
  <c r="X1514" i="14"/>
  <c r="Z1515" i="14" s="1"/>
  <c r="AA1515" i="14" s="1"/>
  <c r="AB1515" i="14" s="1"/>
  <c r="V1514" i="14"/>
  <c r="W1514" i="14" s="1"/>
  <c r="Z1513" i="14"/>
  <c r="AA1513" i="14" s="1"/>
  <c r="AB1513" i="14" s="1"/>
  <c r="Y1513" i="14"/>
  <c r="Z1514" i="14" s="1"/>
  <c r="AA1514" i="14" s="1"/>
  <c r="AB1514" i="14" s="1"/>
  <c r="X1513" i="14"/>
  <c r="W1513" i="14"/>
  <c r="V1513" i="14"/>
  <c r="AA1512" i="14"/>
  <c r="AB1512" i="14" s="1"/>
  <c r="Z1512" i="14"/>
  <c r="Y1512" i="14"/>
  <c r="X1512" i="14"/>
  <c r="W1512" i="14"/>
  <c r="V1512" i="14"/>
  <c r="Y1511" i="14"/>
  <c r="X1511" i="14"/>
  <c r="V1511" i="14"/>
  <c r="W1511" i="14" s="1"/>
  <c r="Y1510" i="14"/>
  <c r="Z1511" i="14" s="1"/>
  <c r="AA1511" i="14" s="1"/>
  <c r="AB1511" i="14" s="1"/>
  <c r="X1510" i="14"/>
  <c r="V1510" i="14"/>
  <c r="W1510" i="14" s="1"/>
  <c r="Y1509" i="14"/>
  <c r="X1509" i="14"/>
  <c r="Z1510" i="14" s="1"/>
  <c r="AA1510" i="14" s="1"/>
  <c r="AB1510" i="14" s="1"/>
  <c r="V1509" i="14"/>
  <c r="W1509" i="14" s="1"/>
  <c r="Y1508" i="14"/>
  <c r="X1508" i="14"/>
  <c r="Z1509" i="14" s="1"/>
  <c r="AA1509" i="14" s="1"/>
  <c r="AB1509" i="14" s="1"/>
  <c r="W1508" i="14"/>
  <c r="V1508" i="14"/>
  <c r="Y1507" i="14"/>
  <c r="X1507" i="14"/>
  <c r="Z1508" i="14" s="1"/>
  <c r="AA1508" i="14" s="1"/>
  <c r="AB1508" i="14" s="1"/>
  <c r="W1507" i="14"/>
  <c r="V1507" i="14"/>
  <c r="Y1506" i="14"/>
  <c r="X1506" i="14"/>
  <c r="Z1507" i="14" s="1"/>
  <c r="AA1507" i="14" s="1"/>
  <c r="AB1507" i="14" s="1"/>
  <c r="W1506" i="14"/>
  <c r="V1506" i="14"/>
  <c r="Y1505" i="14"/>
  <c r="X1505" i="14"/>
  <c r="Z1506" i="14" s="1"/>
  <c r="AA1506" i="14" s="1"/>
  <c r="AB1506" i="14" s="1"/>
  <c r="W1505" i="14"/>
  <c r="V1505" i="14"/>
  <c r="Z1504" i="14"/>
  <c r="AA1504" i="14" s="1"/>
  <c r="AB1504" i="14" s="1"/>
  <c r="Y1504" i="14"/>
  <c r="X1504" i="14"/>
  <c r="W1504" i="14"/>
  <c r="V1504" i="14"/>
  <c r="Y1503" i="14"/>
  <c r="X1503" i="14"/>
  <c r="W1503" i="14"/>
  <c r="V1503" i="14"/>
  <c r="Y1502" i="14"/>
  <c r="Z1503" i="14" s="1"/>
  <c r="AA1503" i="14" s="1"/>
  <c r="AB1503" i="14" s="1"/>
  <c r="X1502" i="14"/>
  <c r="W1502" i="14"/>
  <c r="V1502" i="14"/>
  <c r="Y1501" i="14"/>
  <c r="X1501" i="14"/>
  <c r="Z1502" i="14" s="1"/>
  <c r="AA1502" i="14" s="1"/>
  <c r="AB1502" i="14" s="1"/>
  <c r="V1501" i="14"/>
  <c r="W1501" i="14" s="1"/>
  <c r="AA1500" i="14"/>
  <c r="AB1500" i="14" s="1"/>
  <c r="Z1500" i="14"/>
  <c r="Y1500" i="14"/>
  <c r="X1500" i="14"/>
  <c r="Z1501" i="14" s="1"/>
  <c r="AA1501" i="14" s="1"/>
  <c r="AB1501" i="14" s="1"/>
  <c r="V1500" i="14"/>
  <c r="W1500" i="14" s="1"/>
  <c r="Y1499" i="14"/>
  <c r="X1499" i="14"/>
  <c r="W1499" i="14"/>
  <c r="V1499" i="14"/>
  <c r="AA1498" i="14"/>
  <c r="AB1498" i="14" s="1"/>
  <c r="Z1498" i="14"/>
  <c r="Y1498" i="14"/>
  <c r="X1498" i="14"/>
  <c r="Z1499" i="14" s="1"/>
  <c r="AA1499" i="14" s="1"/>
  <c r="AB1499" i="14" s="1"/>
  <c r="W1498" i="14"/>
  <c r="V1498" i="14"/>
  <c r="Y1497" i="14"/>
  <c r="X1497" i="14"/>
  <c r="W1497" i="14"/>
  <c r="V1497" i="14"/>
  <c r="Y1496" i="14"/>
  <c r="X1496" i="14"/>
  <c r="Z1497" i="14" s="1"/>
  <c r="AA1497" i="14" s="1"/>
  <c r="AB1497" i="14" s="1"/>
  <c r="W1496" i="14"/>
  <c r="V1496" i="14"/>
  <c r="AA1495" i="14"/>
  <c r="AB1495" i="14" s="1"/>
  <c r="Y1495" i="14"/>
  <c r="X1495" i="14"/>
  <c r="Z1496" i="14" s="1"/>
  <c r="AA1496" i="14" s="1"/>
  <c r="AB1496" i="14" s="1"/>
  <c r="W1495" i="14"/>
  <c r="V1495" i="14"/>
  <c r="Y1494" i="14"/>
  <c r="X1494" i="14"/>
  <c r="Z1495" i="14" s="1"/>
  <c r="W1494" i="14"/>
  <c r="V1494" i="14"/>
  <c r="AA1493" i="14"/>
  <c r="AB1493" i="14" s="1"/>
  <c r="Z1493" i="14"/>
  <c r="Y1493" i="14"/>
  <c r="X1493" i="14"/>
  <c r="Z1494" i="14" s="1"/>
  <c r="AA1494" i="14" s="1"/>
  <c r="AB1494" i="14" s="1"/>
  <c r="W1493" i="14"/>
  <c r="V1493" i="14"/>
  <c r="Y1492" i="14"/>
  <c r="X1492" i="14"/>
  <c r="W1492" i="14"/>
  <c r="V1492" i="14"/>
  <c r="Z1491" i="14"/>
  <c r="AA1491" i="14" s="1"/>
  <c r="AB1491" i="14" s="1"/>
  <c r="Y1491" i="14"/>
  <c r="X1491" i="14"/>
  <c r="Z1492" i="14" s="1"/>
  <c r="AA1492" i="14" s="1"/>
  <c r="AB1492" i="14" s="1"/>
  <c r="W1491" i="14"/>
  <c r="V1491" i="14"/>
  <c r="AA1490" i="14"/>
  <c r="AB1490" i="14" s="1"/>
  <c r="Z1490" i="14"/>
  <c r="Y1490" i="14"/>
  <c r="X1490" i="14"/>
  <c r="W1490" i="14"/>
  <c r="V1490" i="14"/>
  <c r="Z1489" i="14"/>
  <c r="AA1489" i="14" s="1"/>
  <c r="AB1489" i="14" s="1"/>
  <c r="Y1489" i="14"/>
  <c r="X1489" i="14"/>
  <c r="W1489" i="14"/>
  <c r="V1489" i="14"/>
  <c r="Y1488" i="14"/>
  <c r="X1488" i="14"/>
  <c r="V1488" i="14"/>
  <c r="W1488" i="14" s="1"/>
  <c r="Y1487" i="14"/>
  <c r="X1487" i="14"/>
  <c r="Z1488" i="14" s="1"/>
  <c r="AA1488" i="14" s="1"/>
  <c r="AB1488" i="14" s="1"/>
  <c r="V1487" i="14"/>
  <c r="W1487" i="14" s="1"/>
  <c r="Z1486" i="14"/>
  <c r="AA1486" i="14" s="1"/>
  <c r="AB1486" i="14" s="1"/>
  <c r="Y1486" i="14"/>
  <c r="X1486" i="14"/>
  <c r="Z1487" i="14" s="1"/>
  <c r="AA1487" i="14" s="1"/>
  <c r="AB1487" i="14" s="1"/>
  <c r="W1486" i="14"/>
  <c r="V1486" i="14"/>
  <c r="Y1485" i="14"/>
  <c r="X1485" i="14"/>
  <c r="V1485" i="14"/>
  <c r="W1485" i="14" s="1"/>
  <c r="AA1484" i="14"/>
  <c r="AB1484" i="14" s="1"/>
  <c r="Z1484" i="14"/>
  <c r="Y1484" i="14"/>
  <c r="X1484" i="14"/>
  <c r="Z1485" i="14" s="1"/>
  <c r="AA1485" i="14" s="1"/>
  <c r="AB1485" i="14" s="1"/>
  <c r="W1484" i="14"/>
  <c r="V1484" i="14"/>
  <c r="Y1483" i="14"/>
  <c r="X1483" i="14"/>
  <c r="V1483" i="14"/>
  <c r="W1483" i="14" s="1"/>
  <c r="Y1482" i="14"/>
  <c r="X1482" i="14"/>
  <c r="Z1483" i="14" s="1"/>
  <c r="AA1483" i="14" s="1"/>
  <c r="AB1483" i="14" s="1"/>
  <c r="V1482" i="14"/>
  <c r="W1482" i="14" s="1"/>
  <c r="Z1481" i="14"/>
  <c r="AA1481" i="14" s="1"/>
  <c r="AB1481" i="14" s="1"/>
  <c r="Y1481" i="14"/>
  <c r="Z1482" i="14" s="1"/>
  <c r="AA1482" i="14" s="1"/>
  <c r="AB1482" i="14" s="1"/>
  <c r="X1481" i="14"/>
  <c r="W1481" i="14"/>
  <c r="V1481" i="14"/>
  <c r="AA1480" i="14"/>
  <c r="AB1480" i="14" s="1"/>
  <c r="Z1480" i="14"/>
  <c r="Y1480" i="14"/>
  <c r="X1480" i="14"/>
  <c r="W1480" i="14"/>
  <c r="V1480" i="14"/>
  <c r="Z1479" i="14"/>
  <c r="AA1479" i="14" s="1"/>
  <c r="AB1479" i="14" s="1"/>
  <c r="Y1479" i="14"/>
  <c r="X1479" i="14"/>
  <c r="V1479" i="14"/>
  <c r="W1479" i="14" s="1"/>
  <c r="Y1478" i="14"/>
  <c r="X1478" i="14"/>
  <c r="V1478" i="14"/>
  <c r="W1478" i="14" s="1"/>
  <c r="Y1477" i="14"/>
  <c r="X1477" i="14"/>
  <c r="V1477" i="14"/>
  <c r="W1477" i="14" s="1"/>
  <c r="Y1476" i="14"/>
  <c r="X1476" i="14"/>
  <c r="Z1477" i="14" s="1"/>
  <c r="AA1477" i="14" s="1"/>
  <c r="AB1477" i="14" s="1"/>
  <c r="W1476" i="14"/>
  <c r="V1476" i="14"/>
  <c r="Y1475" i="14"/>
  <c r="X1475" i="14"/>
  <c r="Z1476" i="14" s="1"/>
  <c r="AA1476" i="14" s="1"/>
  <c r="AB1476" i="14" s="1"/>
  <c r="V1475" i="14"/>
  <c r="W1475" i="14" s="1"/>
  <c r="Y1474" i="14"/>
  <c r="X1474" i="14"/>
  <c r="Z1475" i="14" s="1"/>
  <c r="AA1475" i="14" s="1"/>
  <c r="AB1475" i="14" s="1"/>
  <c r="W1474" i="14"/>
  <c r="V1474" i="14"/>
  <c r="Y1473" i="14"/>
  <c r="X1473" i="14"/>
  <c r="Z1474" i="14" s="1"/>
  <c r="AA1474" i="14" s="1"/>
  <c r="AB1474" i="14" s="1"/>
  <c r="W1473" i="14"/>
  <c r="V1473" i="14"/>
  <c r="AB1472" i="14"/>
  <c r="Z1472" i="14"/>
  <c r="AA1472" i="14" s="1"/>
  <c r="Y1472" i="14"/>
  <c r="X1472" i="14"/>
  <c r="Z1473" i="14" s="1"/>
  <c r="AA1473" i="14" s="1"/>
  <c r="AB1473" i="14" s="1"/>
  <c r="V1472" i="14"/>
  <c r="W1472" i="14" s="1"/>
  <c r="Y1471" i="14"/>
  <c r="X1471" i="14"/>
  <c r="W1471" i="14"/>
  <c r="V1471" i="14"/>
  <c r="Y1470" i="14"/>
  <c r="Z1471" i="14" s="1"/>
  <c r="AA1471" i="14" s="1"/>
  <c r="AB1471" i="14" s="1"/>
  <c r="X1470" i="14"/>
  <c r="W1470" i="14"/>
  <c r="V1470" i="14"/>
  <c r="Y1469" i="14"/>
  <c r="X1469" i="14"/>
  <c r="Z1470" i="14" s="1"/>
  <c r="AA1470" i="14" s="1"/>
  <c r="AB1470" i="14" s="1"/>
  <c r="V1469" i="14"/>
  <c r="W1469" i="14" s="1"/>
  <c r="AA1468" i="14"/>
  <c r="AB1468" i="14" s="1"/>
  <c r="Z1468" i="14"/>
  <c r="Y1468" i="14"/>
  <c r="X1468" i="14"/>
  <c r="Z1469" i="14" s="1"/>
  <c r="AA1469" i="14" s="1"/>
  <c r="AB1469" i="14" s="1"/>
  <c r="V1468" i="14"/>
  <c r="W1468" i="14" s="1"/>
  <c r="AB1467" i="14"/>
  <c r="Y1467" i="14"/>
  <c r="X1467" i="14"/>
  <c r="W1467" i="14"/>
  <c r="V1467" i="14"/>
  <c r="AA1466" i="14"/>
  <c r="AB1466" i="14" s="1"/>
  <c r="Z1466" i="14"/>
  <c r="Y1466" i="14"/>
  <c r="X1466" i="14"/>
  <c r="Z1467" i="14" s="1"/>
  <c r="AA1467" i="14" s="1"/>
  <c r="W1466" i="14"/>
  <c r="V1466" i="14"/>
  <c r="Y1465" i="14"/>
  <c r="X1465" i="14"/>
  <c r="W1465" i="14"/>
  <c r="V1465" i="14"/>
  <c r="Y1464" i="14"/>
  <c r="X1464" i="14"/>
  <c r="Z1465" i="14" s="1"/>
  <c r="AA1465" i="14" s="1"/>
  <c r="AB1465" i="14" s="1"/>
  <c r="W1464" i="14"/>
  <c r="V1464" i="14"/>
  <c r="AA1463" i="14"/>
  <c r="AB1463" i="14" s="1"/>
  <c r="Y1463" i="14"/>
  <c r="X1463" i="14"/>
  <c r="Z1464" i="14" s="1"/>
  <c r="AA1464" i="14" s="1"/>
  <c r="AB1464" i="14" s="1"/>
  <c r="W1463" i="14"/>
  <c r="V1463" i="14"/>
  <c r="Y1462" i="14"/>
  <c r="X1462" i="14"/>
  <c r="Z1463" i="14" s="1"/>
  <c r="W1462" i="14"/>
  <c r="V1462" i="14"/>
  <c r="AA1461" i="14"/>
  <c r="AB1461" i="14" s="1"/>
  <c r="Z1461" i="14"/>
  <c r="Y1461" i="14"/>
  <c r="X1461" i="14"/>
  <c r="Z1462" i="14" s="1"/>
  <c r="AA1462" i="14" s="1"/>
  <c r="AB1462" i="14" s="1"/>
  <c r="V1461" i="14"/>
  <c r="W1461" i="14" s="1"/>
  <c r="Y1460" i="14"/>
  <c r="X1460" i="14"/>
  <c r="W1460" i="14"/>
  <c r="V1460" i="14"/>
  <c r="Z1459" i="14"/>
  <c r="AA1459" i="14" s="1"/>
  <c r="AB1459" i="14" s="1"/>
  <c r="Y1459" i="14"/>
  <c r="X1459" i="14"/>
  <c r="Z1460" i="14" s="1"/>
  <c r="AA1460" i="14" s="1"/>
  <c r="AB1460" i="14" s="1"/>
  <c r="W1459" i="14"/>
  <c r="V1459" i="14"/>
  <c r="AA1458" i="14"/>
  <c r="AB1458" i="14" s="1"/>
  <c r="Z1458" i="14"/>
  <c r="Y1458" i="14"/>
  <c r="X1458" i="14"/>
  <c r="W1458" i="14"/>
  <c r="V1458" i="14"/>
  <c r="Z1457" i="14"/>
  <c r="AA1457" i="14" s="1"/>
  <c r="AB1457" i="14" s="1"/>
  <c r="Y1457" i="14"/>
  <c r="X1457" i="14"/>
  <c r="W1457" i="14"/>
  <c r="V1457" i="14"/>
  <c r="Y1456" i="14"/>
  <c r="X1456" i="14"/>
  <c r="V1456" i="14"/>
  <c r="W1456" i="14" s="1"/>
  <c r="Y1455" i="14"/>
  <c r="X1455" i="14"/>
  <c r="Z1456" i="14" s="1"/>
  <c r="AA1456" i="14" s="1"/>
  <c r="AB1456" i="14" s="1"/>
  <c r="V1455" i="14"/>
  <c r="W1455" i="14" s="1"/>
  <c r="Z1454" i="14"/>
  <c r="AA1454" i="14" s="1"/>
  <c r="AB1454" i="14" s="1"/>
  <c r="Y1454" i="14"/>
  <c r="X1454" i="14"/>
  <c r="Z1455" i="14" s="1"/>
  <c r="AA1455" i="14" s="1"/>
  <c r="AB1455" i="14" s="1"/>
  <c r="W1454" i="14"/>
  <c r="V1454" i="14"/>
  <c r="Y1453" i="14"/>
  <c r="X1453" i="14"/>
  <c r="V1453" i="14"/>
  <c r="W1453" i="14" s="1"/>
  <c r="AA1452" i="14"/>
  <c r="AB1452" i="14" s="1"/>
  <c r="Z1452" i="14"/>
  <c r="Y1452" i="14"/>
  <c r="X1452" i="14"/>
  <c r="Z1453" i="14" s="1"/>
  <c r="AA1453" i="14" s="1"/>
  <c r="AB1453" i="14" s="1"/>
  <c r="W1452" i="14"/>
  <c r="V1452" i="14"/>
  <c r="Y1451" i="14"/>
  <c r="X1451" i="14"/>
  <c r="V1451" i="14"/>
  <c r="W1451" i="14" s="1"/>
  <c r="Y1450" i="14"/>
  <c r="X1450" i="14"/>
  <c r="Z1451" i="14" s="1"/>
  <c r="AA1451" i="14" s="1"/>
  <c r="AB1451" i="14" s="1"/>
  <c r="V1450" i="14"/>
  <c r="W1450" i="14" s="1"/>
  <c r="Z1449" i="14"/>
  <c r="AA1449" i="14" s="1"/>
  <c r="AB1449" i="14" s="1"/>
  <c r="Y1449" i="14"/>
  <c r="Z1450" i="14" s="1"/>
  <c r="AA1450" i="14" s="1"/>
  <c r="AB1450" i="14" s="1"/>
  <c r="X1449" i="14"/>
  <c r="W1449" i="14"/>
  <c r="V1449" i="14"/>
  <c r="AA1448" i="14"/>
  <c r="AB1448" i="14" s="1"/>
  <c r="Z1448" i="14"/>
  <c r="Y1448" i="14"/>
  <c r="X1448" i="14"/>
  <c r="W1448" i="14"/>
  <c r="V1448" i="14"/>
  <c r="Z1447" i="14"/>
  <c r="AA1447" i="14" s="1"/>
  <c r="AB1447" i="14" s="1"/>
  <c r="Y1447" i="14"/>
  <c r="X1447" i="14"/>
  <c r="V1447" i="14"/>
  <c r="W1447" i="14" s="1"/>
  <c r="Y1446" i="14"/>
  <c r="X1446" i="14"/>
  <c r="V1446" i="14"/>
  <c r="W1446" i="14" s="1"/>
  <c r="Y1445" i="14"/>
  <c r="X1445" i="14"/>
  <c r="V1445" i="14"/>
  <c r="W1445" i="14" s="1"/>
  <c r="Y1444" i="14"/>
  <c r="X1444" i="14"/>
  <c r="Z1445" i="14" s="1"/>
  <c r="AA1445" i="14" s="1"/>
  <c r="AB1445" i="14" s="1"/>
  <c r="W1444" i="14"/>
  <c r="V1444" i="14"/>
  <c r="Y1443" i="14"/>
  <c r="X1443" i="14"/>
  <c r="Z1444" i="14" s="1"/>
  <c r="AA1444" i="14" s="1"/>
  <c r="AB1444" i="14" s="1"/>
  <c r="V1443" i="14"/>
  <c r="W1443" i="14" s="1"/>
  <c r="Y1442" i="14"/>
  <c r="X1442" i="14"/>
  <c r="Z1443" i="14" s="1"/>
  <c r="AA1443" i="14" s="1"/>
  <c r="AB1443" i="14" s="1"/>
  <c r="W1442" i="14"/>
  <c r="V1442" i="14"/>
  <c r="Y1441" i="14"/>
  <c r="X1441" i="14"/>
  <c r="Z1442" i="14" s="1"/>
  <c r="AA1442" i="14" s="1"/>
  <c r="AB1442" i="14" s="1"/>
  <c r="W1441" i="14"/>
  <c r="V1441" i="14"/>
  <c r="AB1440" i="14"/>
  <c r="Z1440" i="14"/>
  <c r="AA1440" i="14" s="1"/>
  <c r="Y1440" i="14"/>
  <c r="X1440" i="14"/>
  <c r="V1440" i="14"/>
  <c r="W1440" i="14" s="1"/>
  <c r="Y1439" i="14"/>
  <c r="X1439" i="14"/>
  <c r="W1439" i="14"/>
  <c r="V1439" i="14"/>
  <c r="Y1438" i="14"/>
  <c r="Z1439" i="14" s="1"/>
  <c r="AA1439" i="14" s="1"/>
  <c r="AB1439" i="14" s="1"/>
  <c r="X1438" i="14"/>
  <c r="W1438" i="14"/>
  <c r="V1438" i="14"/>
  <c r="Y1437" i="14"/>
  <c r="X1437" i="14"/>
  <c r="Z1438" i="14" s="1"/>
  <c r="AA1438" i="14" s="1"/>
  <c r="AB1438" i="14" s="1"/>
  <c r="V1437" i="14"/>
  <c r="W1437" i="14" s="1"/>
  <c r="AA1436" i="14"/>
  <c r="AB1436" i="14" s="1"/>
  <c r="Z1436" i="14"/>
  <c r="Y1436" i="14"/>
  <c r="X1436" i="14"/>
  <c r="Z1437" i="14" s="1"/>
  <c r="AA1437" i="14" s="1"/>
  <c r="AB1437" i="14" s="1"/>
  <c r="V1436" i="14"/>
  <c r="W1436" i="14" s="1"/>
  <c r="AB1435" i="14"/>
  <c r="Y1435" i="14"/>
  <c r="X1435" i="14"/>
  <c r="W1435" i="14"/>
  <c r="V1435" i="14"/>
  <c r="AA1434" i="14"/>
  <c r="AB1434" i="14" s="1"/>
  <c r="Z1434" i="14"/>
  <c r="Y1434" i="14"/>
  <c r="X1434" i="14"/>
  <c r="Z1435" i="14" s="1"/>
  <c r="AA1435" i="14" s="1"/>
  <c r="W1434" i="14"/>
  <c r="V1434" i="14"/>
  <c r="Y1433" i="14"/>
  <c r="X1433" i="14"/>
  <c r="W1433" i="14"/>
  <c r="V1433" i="14"/>
  <c r="Y1432" i="14"/>
  <c r="X1432" i="14"/>
  <c r="Z1433" i="14" s="1"/>
  <c r="AA1433" i="14" s="1"/>
  <c r="AB1433" i="14" s="1"/>
  <c r="W1432" i="14"/>
  <c r="V1432" i="14"/>
  <c r="AA1431" i="14"/>
  <c r="AB1431" i="14" s="1"/>
  <c r="Y1431" i="14"/>
  <c r="X1431" i="14"/>
  <c r="Z1432" i="14" s="1"/>
  <c r="AA1432" i="14" s="1"/>
  <c r="AB1432" i="14" s="1"/>
  <c r="W1431" i="14"/>
  <c r="V1431" i="14"/>
  <c r="Y1430" i="14"/>
  <c r="X1430" i="14"/>
  <c r="Z1431" i="14" s="1"/>
  <c r="W1430" i="14"/>
  <c r="V1430" i="14"/>
  <c r="AA1429" i="14"/>
  <c r="AB1429" i="14" s="1"/>
  <c r="Z1429" i="14"/>
  <c r="Y1429" i="14"/>
  <c r="X1429" i="14"/>
  <c r="Z1430" i="14" s="1"/>
  <c r="AA1430" i="14" s="1"/>
  <c r="AB1430" i="14" s="1"/>
  <c r="V1429" i="14"/>
  <c r="W1429" i="14" s="1"/>
  <c r="Y1428" i="14"/>
  <c r="X1428" i="14"/>
  <c r="W1428" i="14"/>
  <c r="V1428" i="14"/>
  <c r="Z1427" i="14"/>
  <c r="AA1427" i="14" s="1"/>
  <c r="AB1427" i="14" s="1"/>
  <c r="Y1427" i="14"/>
  <c r="X1427" i="14"/>
  <c r="Z1428" i="14" s="1"/>
  <c r="AA1428" i="14" s="1"/>
  <c r="AB1428" i="14" s="1"/>
  <c r="W1427" i="14"/>
  <c r="V1427" i="14"/>
  <c r="AA1426" i="14"/>
  <c r="AB1426" i="14" s="1"/>
  <c r="Z1426" i="14"/>
  <c r="Y1426" i="14"/>
  <c r="X1426" i="14"/>
  <c r="W1426" i="14"/>
  <c r="V1426" i="14"/>
  <c r="Z1425" i="14"/>
  <c r="AA1425" i="14" s="1"/>
  <c r="AB1425" i="14" s="1"/>
  <c r="Y1425" i="14"/>
  <c r="X1425" i="14"/>
  <c r="W1425" i="14"/>
  <c r="V1425" i="14"/>
  <c r="Y1424" i="14"/>
  <c r="X1424" i="14"/>
  <c r="V1424" i="14"/>
  <c r="W1424" i="14" s="1"/>
  <c r="Y1423" i="14"/>
  <c r="X1423" i="14"/>
  <c r="Z1424" i="14" s="1"/>
  <c r="AA1424" i="14" s="1"/>
  <c r="AB1424" i="14" s="1"/>
  <c r="V1423" i="14"/>
  <c r="W1423" i="14" s="1"/>
  <c r="Z1422" i="14"/>
  <c r="AA1422" i="14" s="1"/>
  <c r="AB1422" i="14" s="1"/>
  <c r="Y1422" i="14"/>
  <c r="X1422" i="14"/>
  <c r="Z1423" i="14" s="1"/>
  <c r="AA1423" i="14" s="1"/>
  <c r="AB1423" i="14" s="1"/>
  <c r="W1422" i="14"/>
  <c r="V1422" i="14"/>
  <c r="Y1421" i="14"/>
  <c r="X1421" i="14"/>
  <c r="V1421" i="14"/>
  <c r="W1421" i="14" s="1"/>
  <c r="AA1420" i="14"/>
  <c r="AB1420" i="14" s="1"/>
  <c r="Z1420" i="14"/>
  <c r="Y1420" i="14"/>
  <c r="X1420" i="14"/>
  <c r="Z1421" i="14" s="1"/>
  <c r="AA1421" i="14" s="1"/>
  <c r="AB1421" i="14" s="1"/>
  <c r="W1420" i="14"/>
  <c r="V1420" i="14"/>
  <c r="Y1419" i="14"/>
  <c r="X1419" i="14"/>
  <c r="V1419" i="14"/>
  <c r="W1419" i="14" s="1"/>
  <c r="Y1418" i="14"/>
  <c r="X1418" i="14"/>
  <c r="Z1419" i="14" s="1"/>
  <c r="AA1419" i="14" s="1"/>
  <c r="AB1419" i="14" s="1"/>
  <c r="V1418" i="14"/>
  <c r="W1418" i="14" s="1"/>
  <c r="Z1417" i="14"/>
  <c r="AA1417" i="14" s="1"/>
  <c r="AB1417" i="14" s="1"/>
  <c r="Y1417" i="14"/>
  <c r="Z1418" i="14" s="1"/>
  <c r="AA1418" i="14" s="1"/>
  <c r="AB1418" i="14" s="1"/>
  <c r="X1417" i="14"/>
  <c r="W1417" i="14"/>
  <c r="V1417" i="14"/>
  <c r="AA1416" i="14"/>
  <c r="AB1416" i="14" s="1"/>
  <c r="Z1416" i="14"/>
  <c r="Y1416" i="14"/>
  <c r="X1416" i="14"/>
  <c r="W1416" i="14"/>
  <c r="V1416" i="14"/>
  <c r="Z1415" i="14"/>
  <c r="AA1415" i="14" s="1"/>
  <c r="AB1415" i="14" s="1"/>
  <c r="Y1415" i="14"/>
  <c r="X1415" i="14"/>
  <c r="V1415" i="14"/>
  <c r="W1415" i="14" s="1"/>
  <c r="Y1414" i="14"/>
  <c r="X1414" i="14"/>
  <c r="V1414" i="14"/>
  <c r="W1414" i="14" s="1"/>
  <c r="Y1413" i="14"/>
  <c r="X1413" i="14"/>
  <c r="W1413" i="14"/>
  <c r="V1413" i="14"/>
  <c r="Y1412" i="14"/>
  <c r="X1412" i="14"/>
  <c r="Z1413" i="14" s="1"/>
  <c r="AA1413" i="14" s="1"/>
  <c r="AB1413" i="14" s="1"/>
  <c r="W1412" i="14"/>
  <c r="V1412" i="14"/>
  <c r="Y1411" i="14"/>
  <c r="X1411" i="14"/>
  <c r="Z1412" i="14" s="1"/>
  <c r="AA1412" i="14" s="1"/>
  <c r="AB1412" i="14" s="1"/>
  <c r="V1411" i="14"/>
  <c r="W1411" i="14" s="1"/>
  <c r="Y1410" i="14"/>
  <c r="X1410" i="14"/>
  <c r="Z1411" i="14" s="1"/>
  <c r="AA1411" i="14" s="1"/>
  <c r="AB1411" i="14" s="1"/>
  <c r="W1410" i="14"/>
  <c r="V1410" i="14"/>
  <c r="Y1409" i="14"/>
  <c r="X1409" i="14"/>
  <c r="Z1410" i="14" s="1"/>
  <c r="AA1410" i="14" s="1"/>
  <c r="AB1410" i="14" s="1"/>
  <c r="W1409" i="14"/>
  <c r="V1409" i="14"/>
  <c r="Z1408" i="14"/>
  <c r="AA1408" i="14" s="1"/>
  <c r="AB1408" i="14" s="1"/>
  <c r="Y1408" i="14"/>
  <c r="X1408" i="14"/>
  <c r="V1408" i="14"/>
  <c r="W1408" i="14" s="1"/>
  <c r="Y1407" i="14"/>
  <c r="X1407" i="14"/>
  <c r="W1407" i="14"/>
  <c r="V1407" i="14"/>
  <c r="Y1406" i="14"/>
  <c r="Z1407" i="14" s="1"/>
  <c r="AA1407" i="14" s="1"/>
  <c r="AB1407" i="14" s="1"/>
  <c r="X1406" i="14"/>
  <c r="W1406" i="14"/>
  <c r="V1406" i="14"/>
  <c r="Y1405" i="14"/>
  <c r="X1405" i="14"/>
  <c r="Z1406" i="14" s="1"/>
  <c r="AA1406" i="14" s="1"/>
  <c r="AB1406" i="14" s="1"/>
  <c r="V1405" i="14"/>
  <c r="W1405" i="14" s="1"/>
  <c r="AA1404" i="14"/>
  <c r="AB1404" i="14" s="1"/>
  <c r="Z1404" i="14"/>
  <c r="Y1404" i="14"/>
  <c r="X1404" i="14"/>
  <c r="Z1405" i="14" s="1"/>
  <c r="AA1405" i="14" s="1"/>
  <c r="AB1405" i="14" s="1"/>
  <c r="V1404" i="14"/>
  <c r="W1404" i="14" s="1"/>
  <c r="AB1403" i="14"/>
  <c r="Y1403" i="14"/>
  <c r="X1403" i="14"/>
  <c r="W1403" i="14"/>
  <c r="V1403" i="14"/>
  <c r="AA1402" i="14"/>
  <c r="AB1402" i="14" s="1"/>
  <c r="Z1402" i="14"/>
  <c r="Y1402" i="14"/>
  <c r="X1402" i="14"/>
  <c r="Z1403" i="14" s="1"/>
  <c r="AA1403" i="14" s="1"/>
  <c r="W1402" i="14"/>
  <c r="V1402" i="14"/>
  <c r="Y1401" i="14"/>
  <c r="X1401" i="14"/>
  <c r="W1401" i="14"/>
  <c r="V1401" i="14"/>
  <c r="Y1400" i="14"/>
  <c r="X1400" i="14"/>
  <c r="Z1401" i="14" s="1"/>
  <c r="AA1401" i="14" s="1"/>
  <c r="AB1401" i="14" s="1"/>
  <c r="W1400" i="14"/>
  <c r="V1400" i="14"/>
  <c r="Y1399" i="14"/>
  <c r="X1399" i="14"/>
  <c r="W1399" i="14"/>
  <c r="V1399" i="14"/>
  <c r="Y1398" i="14"/>
  <c r="X1398" i="14"/>
  <c r="Z1399" i="14" s="1"/>
  <c r="AA1399" i="14" s="1"/>
  <c r="AB1399" i="14" s="1"/>
  <c r="W1398" i="14"/>
  <c r="V1398" i="14"/>
  <c r="AA1397" i="14"/>
  <c r="AB1397" i="14" s="1"/>
  <c r="Z1397" i="14"/>
  <c r="Y1397" i="14"/>
  <c r="X1397" i="14"/>
  <c r="Z1398" i="14" s="1"/>
  <c r="AA1398" i="14" s="1"/>
  <c r="AB1398" i="14" s="1"/>
  <c r="V1397" i="14"/>
  <c r="W1397" i="14" s="1"/>
  <c r="Y1396" i="14"/>
  <c r="X1396" i="14"/>
  <c r="W1396" i="14"/>
  <c r="V1396" i="14"/>
  <c r="Z1395" i="14"/>
  <c r="AA1395" i="14" s="1"/>
  <c r="AB1395" i="14" s="1"/>
  <c r="Y1395" i="14"/>
  <c r="X1395" i="14"/>
  <c r="Z1396" i="14" s="1"/>
  <c r="AA1396" i="14" s="1"/>
  <c r="AB1396" i="14" s="1"/>
  <c r="W1395" i="14"/>
  <c r="V1395" i="14"/>
  <c r="AA1394" i="14"/>
  <c r="AB1394" i="14" s="1"/>
  <c r="Z1394" i="14"/>
  <c r="Y1394" i="14"/>
  <c r="X1394" i="14"/>
  <c r="W1394" i="14"/>
  <c r="V1394" i="14"/>
  <c r="Z1393" i="14"/>
  <c r="AA1393" i="14" s="1"/>
  <c r="AB1393" i="14" s="1"/>
  <c r="Y1393" i="14"/>
  <c r="X1393" i="14"/>
  <c r="W1393" i="14"/>
  <c r="V1393" i="14"/>
  <c r="Y1392" i="14"/>
  <c r="X1392" i="14"/>
  <c r="V1392" i="14"/>
  <c r="W1392" i="14" s="1"/>
  <c r="Y1391" i="14"/>
  <c r="X1391" i="14"/>
  <c r="Z1392" i="14" s="1"/>
  <c r="AA1392" i="14" s="1"/>
  <c r="AB1392" i="14" s="1"/>
  <c r="V1391" i="14"/>
  <c r="W1391" i="14" s="1"/>
  <c r="Z1390" i="14"/>
  <c r="AA1390" i="14" s="1"/>
  <c r="AB1390" i="14" s="1"/>
  <c r="Y1390" i="14"/>
  <c r="X1390" i="14"/>
  <c r="Z1391" i="14" s="1"/>
  <c r="AA1391" i="14" s="1"/>
  <c r="AB1391" i="14" s="1"/>
  <c r="W1390" i="14"/>
  <c r="V1390" i="14"/>
  <c r="Y1389" i="14"/>
  <c r="X1389" i="14"/>
  <c r="V1389" i="14"/>
  <c r="W1389" i="14" s="1"/>
  <c r="AA1388" i="14"/>
  <c r="AB1388" i="14" s="1"/>
  <c r="Z1388" i="14"/>
  <c r="Y1388" i="14"/>
  <c r="X1388" i="14"/>
  <c r="Z1389" i="14" s="1"/>
  <c r="AA1389" i="14" s="1"/>
  <c r="AB1389" i="14" s="1"/>
  <c r="W1388" i="14"/>
  <c r="V1388" i="14"/>
  <c r="Y1387" i="14"/>
  <c r="X1387" i="14"/>
  <c r="V1387" i="14"/>
  <c r="W1387" i="14" s="1"/>
  <c r="Y1386" i="14"/>
  <c r="X1386" i="14"/>
  <c r="Z1387" i="14" s="1"/>
  <c r="AA1387" i="14" s="1"/>
  <c r="AB1387" i="14" s="1"/>
  <c r="V1386" i="14"/>
  <c r="W1386" i="14" s="1"/>
  <c r="Z1385" i="14"/>
  <c r="AA1385" i="14" s="1"/>
  <c r="AB1385" i="14" s="1"/>
  <c r="Y1385" i="14"/>
  <c r="Z1386" i="14" s="1"/>
  <c r="AA1386" i="14" s="1"/>
  <c r="AB1386" i="14" s="1"/>
  <c r="X1385" i="14"/>
  <c r="W1385" i="14"/>
  <c r="V1385" i="14"/>
  <c r="AA1384" i="14"/>
  <c r="AB1384" i="14" s="1"/>
  <c r="Z1384" i="14"/>
  <c r="Y1384" i="14"/>
  <c r="X1384" i="14"/>
  <c r="W1384" i="14"/>
  <c r="V1384" i="14"/>
  <c r="Z1383" i="14"/>
  <c r="AA1383" i="14" s="1"/>
  <c r="AB1383" i="14" s="1"/>
  <c r="Y1383" i="14"/>
  <c r="X1383" i="14"/>
  <c r="V1383" i="14"/>
  <c r="W1383" i="14" s="1"/>
  <c r="Y1382" i="14"/>
  <c r="X1382" i="14"/>
  <c r="V1382" i="14"/>
  <c r="W1382" i="14" s="1"/>
  <c r="Y1381" i="14"/>
  <c r="X1381" i="14"/>
  <c r="V1381" i="14"/>
  <c r="W1381" i="14" s="1"/>
  <c r="Y1380" i="14"/>
  <c r="X1380" i="14"/>
  <c r="Z1381" i="14" s="1"/>
  <c r="AA1381" i="14" s="1"/>
  <c r="AB1381" i="14" s="1"/>
  <c r="W1380" i="14"/>
  <c r="V1380" i="14"/>
  <c r="AB1379" i="14"/>
  <c r="AA1379" i="14"/>
  <c r="Z1379" i="14"/>
  <c r="Y1379" i="14"/>
  <c r="X1379" i="14"/>
  <c r="Z1380" i="14" s="1"/>
  <c r="AA1380" i="14" s="1"/>
  <c r="AB1380" i="14" s="1"/>
  <c r="V1379" i="14"/>
  <c r="W1379" i="14" s="1"/>
  <c r="Y1378" i="14"/>
  <c r="X1378" i="14"/>
  <c r="W1378" i="14"/>
  <c r="V1378" i="14"/>
  <c r="Y1377" i="14"/>
  <c r="X1377" i="14"/>
  <c r="Z1378" i="14" s="1"/>
  <c r="AA1378" i="14" s="1"/>
  <c r="AB1378" i="14" s="1"/>
  <c r="W1377" i="14"/>
  <c r="V1377" i="14"/>
  <c r="AB1376" i="14"/>
  <c r="Z1376" i="14"/>
  <c r="AA1376" i="14" s="1"/>
  <c r="Y1376" i="14"/>
  <c r="X1376" i="14"/>
  <c r="V1376" i="14"/>
  <c r="W1376" i="14" s="1"/>
  <c r="Y1375" i="14"/>
  <c r="X1375" i="14"/>
  <c r="W1375" i="14"/>
  <c r="V1375" i="14"/>
  <c r="Y1374" i="14"/>
  <c r="Z1375" i="14" s="1"/>
  <c r="AA1375" i="14" s="1"/>
  <c r="AB1375" i="14" s="1"/>
  <c r="X1374" i="14"/>
  <c r="W1374" i="14"/>
  <c r="V1374" i="14"/>
  <c r="Y1373" i="14"/>
  <c r="X1373" i="14"/>
  <c r="Z1374" i="14" s="1"/>
  <c r="AA1374" i="14" s="1"/>
  <c r="AB1374" i="14" s="1"/>
  <c r="V1373" i="14"/>
  <c r="W1373" i="14" s="1"/>
  <c r="AA1372" i="14"/>
  <c r="AB1372" i="14" s="1"/>
  <c r="Z1372" i="14"/>
  <c r="Y1372" i="14"/>
  <c r="X1372" i="14"/>
  <c r="Z1373" i="14" s="1"/>
  <c r="AA1373" i="14" s="1"/>
  <c r="AB1373" i="14" s="1"/>
  <c r="V1372" i="14"/>
  <c r="W1372" i="14" s="1"/>
  <c r="AB1371" i="14"/>
  <c r="Y1371" i="14"/>
  <c r="X1371" i="14"/>
  <c r="W1371" i="14"/>
  <c r="V1371" i="14"/>
  <c r="AA1370" i="14"/>
  <c r="AB1370" i="14" s="1"/>
  <c r="Z1370" i="14"/>
  <c r="Y1370" i="14"/>
  <c r="X1370" i="14"/>
  <c r="Z1371" i="14" s="1"/>
  <c r="AA1371" i="14" s="1"/>
  <c r="W1370" i="14"/>
  <c r="V1370" i="14"/>
  <c r="Y1369" i="14"/>
  <c r="X1369" i="14"/>
  <c r="W1369" i="14"/>
  <c r="V1369" i="14"/>
  <c r="Y1368" i="14"/>
  <c r="X1368" i="14"/>
  <c r="Z1369" i="14" s="1"/>
  <c r="AA1369" i="14" s="1"/>
  <c r="AB1369" i="14" s="1"/>
  <c r="W1368" i="14"/>
  <c r="V1368" i="14"/>
  <c r="AA1367" i="14"/>
  <c r="AB1367" i="14" s="1"/>
  <c r="Y1367" i="14"/>
  <c r="X1367" i="14"/>
  <c r="Z1368" i="14" s="1"/>
  <c r="AA1368" i="14" s="1"/>
  <c r="AB1368" i="14" s="1"/>
  <c r="W1367" i="14"/>
  <c r="V1367" i="14"/>
  <c r="Y1366" i="14"/>
  <c r="X1366" i="14"/>
  <c r="Z1367" i="14" s="1"/>
  <c r="W1366" i="14"/>
  <c r="V1366" i="14"/>
  <c r="AA1365" i="14"/>
  <c r="AB1365" i="14" s="1"/>
  <c r="Z1365" i="14"/>
  <c r="Y1365" i="14"/>
  <c r="X1365" i="14"/>
  <c r="Z1366" i="14" s="1"/>
  <c r="AA1366" i="14" s="1"/>
  <c r="AB1366" i="14" s="1"/>
  <c r="V1365" i="14"/>
  <c r="W1365" i="14" s="1"/>
  <c r="Y1364" i="14"/>
  <c r="X1364" i="14"/>
  <c r="W1364" i="14"/>
  <c r="V1364" i="14"/>
  <c r="Z1363" i="14"/>
  <c r="AA1363" i="14" s="1"/>
  <c r="AB1363" i="14" s="1"/>
  <c r="Y1363" i="14"/>
  <c r="X1363" i="14"/>
  <c r="Z1364" i="14" s="1"/>
  <c r="AA1364" i="14" s="1"/>
  <c r="AB1364" i="14" s="1"/>
  <c r="W1363" i="14"/>
  <c r="V1363" i="14"/>
  <c r="AB1362" i="14"/>
  <c r="AA1362" i="14"/>
  <c r="Z1362" i="14"/>
  <c r="Y1362" i="14"/>
  <c r="X1362" i="14"/>
  <c r="V1362" i="14"/>
  <c r="W1362" i="14" s="1"/>
  <c r="Z1361" i="14"/>
  <c r="AA1361" i="14" s="1"/>
  <c r="AB1361" i="14" s="1"/>
  <c r="Y1361" i="14"/>
  <c r="X1361" i="14"/>
  <c r="W1361" i="14"/>
  <c r="V1361" i="14"/>
  <c r="Y1360" i="14"/>
  <c r="X1360" i="14"/>
  <c r="V1360" i="14"/>
  <c r="W1360" i="14" s="1"/>
  <c r="Y1359" i="14"/>
  <c r="X1359" i="14"/>
  <c r="Z1360" i="14" s="1"/>
  <c r="AA1360" i="14" s="1"/>
  <c r="AB1360" i="14" s="1"/>
  <c r="V1359" i="14"/>
  <c r="W1359" i="14" s="1"/>
  <c r="Z1358" i="14"/>
  <c r="AA1358" i="14" s="1"/>
  <c r="AB1358" i="14" s="1"/>
  <c r="Y1358" i="14"/>
  <c r="X1358" i="14"/>
  <c r="Z1359" i="14" s="1"/>
  <c r="AA1359" i="14" s="1"/>
  <c r="AB1359" i="14" s="1"/>
  <c r="W1358" i="14"/>
  <c r="V1358" i="14"/>
  <c r="Y1357" i="14"/>
  <c r="X1357" i="14"/>
  <c r="V1357" i="14"/>
  <c r="W1357" i="14" s="1"/>
  <c r="AA1356" i="14"/>
  <c r="AB1356" i="14" s="1"/>
  <c r="Z1356" i="14"/>
  <c r="Y1356" i="14"/>
  <c r="X1356" i="14"/>
  <c r="Z1357" i="14" s="1"/>
  <c r="AA1357" i="14" s="1"/>
  <c r="AB1357" i="14" s="1"/>
  <c r="W1356" i="14"/>
  <c r="V1356" i="14"/>
  <c r="Y1355" i="14"/>
  <c r="X1355" i="14"/>
  <c r="V1355" i="14"/>
  <c r="W1355" i="14" s="1"/>
  <c r="Y1354" i="14"/>
  <c r="X1354" i="14"/>
  <c r="Z1355" i="14" s="1"/>
  <c r="AA1355" i="14" s="1"/>
  <c r="AB1355" i="14" s="1"/>
  <c r="V1354" i="14"/>
  <c r="W1354" i="14" s="1"/>
  <c r="Z1353" i="14"/>
  <c r="AA1353" i="14" s="1"/>
  <c r="AB1353" i="14" s="1"/>
  <c r="Y1353" i="14"/>
  <c r="Z1354" i="14" s="1"/>
  <c r="AA1354" i="14" s="1"/>
  <c r="AB1354" i="14" s="1"/>
  <c r="X1353" i="14"/>
  <c r="W1353" i="14"/>
  <c r="V1353" i="14"/>
  <c r="AA1352" i="14"/>
  <c r="AB1352" i="14" s="1"/>
  <c r="Z1352" i="14"/>
  <c r="Y1352" i="14"/>
  <c r="X1352" i="14"/>
  <c r="W1352" i="14"/>
  <c r="V1352" i="14"/>
  <c r="Z1351" i="14"/>
  <c r="AA1351" i="14" s="1"/>
  <c r="AB1351" i="14" s="1"/>
  <c r="Y1351" i="14"/>
  <c r="X1351" i="14"/>
  <c r="V1351" i="14"/>
  <c r="W1351" i="14" s="1"/>
  <c r="Y1350" i="14"/>
  <c r="X1350" i="14"/>
  <c r="V1350" i="14"/>
  <c r="W1350" i="14" s="1"/>
  <c r="Y1349" i="14"/>
  <c r="X1349" i="14"/>
  <c r="Z1350" i="14" s="1"/>
  <c r="AA1350" i="14" s="1"/>
  <c r="AB1350" i="14" s="1"/>
  <c r="W1349" i="14"/>
  <c r="V1349" i="14"/>
  <c r="Y1348" i="14"/>
  <c r="X1348" i="14"/>
  <c r="Z1349" i="14" s="1"/>
  <c r="AA1349" i="14" s="1"/>
  <c r="AB1349" i="14" s="1"/>
  <c r="W1348" i="14"/>
  <c r="V1348" i="14"/>
  <c r="AB1347" i="14"/>
  <c r="AA1347" i="14"/>
  <c r="Z1347" i="14"/>
  <c r="Y1347" i="14"/>
  <c r="X1347" i="14"/>
  <c r="Z1348" i="14" s="1"/>
  <c r="AA1348" i="14" s="1"/>
  <c r="AB1348" i="14" s="1"/>
  <c r="V1347" i="14"/>
  <c r="W1347" i="14" s="1"/>
  <c r="Y1346" i="14"/>
  <c r="X1346" i="14"/>
  <c r="W1346" i="14"/>
  <c r="V1346" i="14"/>
  <c r="Y1345" i="14"/>
  <c r="X1345" i="14"/>
  <c r="Z1346" i="14" s="1"/>
  <c r="AA1346" i="14" s="1"/>
  <c r="AB1346" i="14" s="1"/>
  <c r="W1345" i="14"/>
  <c r="V1345" i="14"/>
  <c r="Z1344" i="14"/>
  <c r="AA1344" i="14" s="1"/>
  <c r="AB1344" i="14" s="1"/>
  <c r="Y1344" i="14"/>
  <c r="X1344" i="14"/>
  <c r="V1344" i="14"/>
  <c r="W1344" i="14" s="1"/>
  <c r="Y1343" i="14"/>
  <c r="X1343" i="14"/>
  <c r="W1343" i="14"/>
  <c r="V1343" i="14"/>
  <c r="Y1342" i="14"/>
  <c r="Z1343" i="14" s="1"/>
  <c r="AA1343" i="14" s="1"/>
  <c r="AB1343" i="14" s="1"/>
  <c r="X1342" i="14"/>
  <c r="W1342" i="14"/>
  <c r="V1342" i="14"/>
  <c r="Y1341" i="14"/>
  <c r="X1341" i="14"/>
  <c r="Z1342" i="14" s="1"/>
  <c r="AA1342" i="14" s="1"/>
  <c r="AB1342" i="14" s="1"/>
  <c r="V1341" i="14"/>
  <c r="W1341" i="14" s="1"/>
  <c r="AA1340" i="14"/>
  <c r="AB1340" i="14" s="1"/>
  <c r="Z1340" i="14"/>
  <c r="Y1340" i="14"/>
  <c r="X1340" i="14"/>
  <c r="Z1341" i="14" s="1"/>
  <c r="AA1341" i="14" s="1"/>
  <c r="AB1341" i="14" s="1"/>
  <c r="V1340" i="14"/>
  <c r="W1340" i="14" s="1"/>
  <c r="Y1339" i="14"/>
  <c r="X1339" i="14"/>
  <c r="W1339" i="14"/>
  <c r="V1339" i="14"/>
  <c r="AA1338" i="14"/>
  <c r="AB1338" i="14" s="1"/>
  <c r="Z1338" i="14"/>
  <c r="Y1338" i="14"/>
  <c r="X1338" i="14"/>
  <c r="Z1339" i="14" s="1"/>
  <c r="AA1339" i="14" s="1"/>
  <c r="AB1339" i="14" s="1"/>
  <c r="W1338" i="14"/>
  <c r="V1338" i="14"/>
  <c r="Y1337" i="14"/>
  <c r="X1337" i="14"/>
  <c r="W1337" i="14"/>
  <c r="V1337" i="14"/>
  <c r="Y1336" i="14"/>
  <c r="X1336" i="14"/>
  <c r="Z1337" i="14" s="1"/>
  <c r="AA1337" i="14" s="1"/>
  <c r="AB1337" i="14" s="1"/>
  <c r="W1336" i="14"/>
  <c r="V1336" i="14"/>
  <c r="Y1335" i="14"/>
  <c r="X1335" i="14"/>
  <c r="Z1336" i="14" s="1"/>
  <c r="AA1336" i="14" s="1"/>
  <c r="AB1336" i="14" s="1"/>
  <c r="W1335" i="14"/>
  <c r="V1335" i="14"/>
  <c r="Y1334" i="14"/>
  <c r="X1334" i="14"/>
  <c r="Z1335" i="14" s="1"/>
  <c r="AA1335" i="14" s="1"/>
  <c r="AB1335" i="14" s="1"/>
  <c r="W1334" i="14"/>
  <c r="V1334" i="14"/>
  <c r="AA1333" i="14"/>
  <c r="AB1333" i="14" s="1"/>
  <c r="Z1333" i="14"/>
  <c r="Y1333" i="14"/>
  <c r="X1333" i="14"/>
  <c r="Z1334" i="14" s="1"/>
  <c r="AA1334" i="14" s="1"/>
  <c r="AB1334" i="14" s="1"/>
  <c r="V1333" i="14"/>
  <c r="W1333" i="14" s="1"/>
  <c r="Y1332" i="14"/>
  <c r="X1332" i="14"/>
  <c r="W1332" i="14"/>
  <c r="V1332" i="14"/>
  <c r="Z1331" i="14"/>
  <c r="AA1331" i="14" s="1"/>
  <c r="AB1331" i="14" s="1"/>
  <c r="Y1331" i="14"/>
  <c r="X1331" i="14"/>
  <c r="Z1332" i="14" s="1"/>
  <c r="AA1332" i="14" s="1"/>
  <c r="AB1332" i="14" s="1"/>
  <c r="W1331" i="14"/>
  <c r="V1331" i="14"/>
  <c r="AA1330" i="14"/>
  <c r="AB1330" i="14" s="1"/>
  <c r="Z1330" i="14"/>
  <c r="Y1330" i="14"/>
  <c r="X1330" i="14"/>
  <c r="V1330" i="14"/>
  <c r="W1330" i="14" s="1"/>
  <c r="Z1329" i="14"/>
  <c r="AA1329" i="14" s="1"/>
  <c r="AB1329" i="14" s="1"/>
  <c r="Y1329" i="14"/>
  <c r="X1329" i="14"/>
  <c r="W1329" i="14"/>
  <c r="V1329" i="14"/>
  <c r="Y1328" i="14"/>
  <c r="X1328" i="14"/>
  <c r="V1328" i="14"/>
  <c r="W1328" i="14" s="1"/>
  <c r="Y1327" i="14"/>
  <c r="X1327" i="14"/>
  <c r="Z1328" i="14" s="1"/>
  <c r="AA1328" i="14" s="1"/>
  <c r="AB1328" i="14" s="1"/>
  <c r="V1327" i="14"/>
  <c r="W1327" i="14" s="1"/>
  <c r="Z1326" i="14"/>
  <c r="AA1326" i="14" s="1"/>
  <c r="AB1326" i="14" s="1"/>
  <c r="Y1326" i="14"/>
  <c r="X1326" i="14"/>
  <c r="Z1327" i="14" s="1"/>
  <c r="AA1327" i="14" s="1"/>
  <c r="AB1327" i="14" s="1"/>
  <c r="W1326" i="14"/>
  <c r="V1326" i="14"/>
  <c r="Y1325" i="14"/>
  <c r="X1325" i="14"/>
  <c r="V1325" i="14"/>
  <c r="W1325" i="14" s="1"/>
  <c r="AA1324" i="14"/>
  <c r="AB1324" i="14" s="1"/>
  <c r="Z1324" i="14"/>
  <c r="Y1324" i="14"/>
  <c r="X1324" i="14"/>
  <c r="Z1325" i="14" s="1"/>
  <c r="AA1325" i="14" s="1"/>
  <c r="AB1325" i="14" s="1"/>
  <c r="W1324" i="14"/>
  <c r="V1324" i="14"/>
  <c r="Y1323" i="14"/>
  <c r="X1323" i="14"/>
  <c r="V1323" i="14"/>
  <c r="W1323" i="14" s="1"/>
  <c r="Y1322" i="14"/>
  <c r="X1322" i="14"/>
  <c r="Z1323" i="14" s="1"/>
  <c r="AA1323" i="14" s="1"/>
  <c r="AB1323" i="14" s="1"/>
  <c r="V1322" i="14"/>
  <c r="W1322" i="14" s="1"/>
  <c r="Z1321" i="14"/>
  <c r="AA1321" i="14" s="1"/>
  <c r="AB1321" i="14" s="1"/>
  <c r="Y1321" i="14"/>
  <c r="Z1322" i="14" s="1"/>
  <c r="AA1322" i="14" s="1"/>
  <c r="AB1322" i="14" s="1"/>
  <c r="X1321" i="14"/>
  <c r="W1321" i="14"/>
  <c r="V1321" i="14"/>
  <c r="AA1320" i="14"/>
  <c r="AB1320" i="14" s="1"/>
  <c r="Z1320" i="14"/>
  <c r="Y1320" i="14"/>
  <c r="X1320" i="14"/>
  <c r="W1320" i="14"/>
  <c r="V1320" i="14"/>
  <c r="Z1319" i="14"/>
  <c r="AA1319" i="14" s="1"/>
  <c r="AB1319" i="14" s="1"/>
  <c r="Y1319" i="14"/>
  <c r="X1319" i="14"/>
  <c r="V1319" i="14"/>
  <c r="W1319" i="14" s="1"/>
  <c r="Y1318" i="14"/>
  <c r="X1318" i="14"/>
  <c r="V1318" i="14"/>
  <c r="W1318" i="14" s="1"/>
  <c r="Y1317" i="14"/>
  <c r="X1317" i="14"/>
  <c r="V1317" i="14"/>
  <c r="W1317" i="14" s="1"/>
  <c r="Y1316" i="14"/>
  <c r="X1316" i="14"/>
  <c r="Z1317" i="14" s="1"/>
  <c r="AA1317" i="14" s="1"/>
  <c r="AB1317" i="14" s="1"/>
  <c r="W1316" i="14"/>
  <c r="V1316" i="14"/>
  <c r="AB1315" i="14"/>
  <c r="AA1315" i="14"/>
  <c r="Z1315" i="14"/>
  <c r="Y1315" i="14"/>
  <c r="X1315" i="14"/>
  <c r="Z1316" i="14" s="1"/>
  <c r="AA1316" i="14" s="1"/>
  <c r="AB1316" i="14" s="1"/>
  <c r="V1315" i="14"/>
  <c r="W1315" i="14" s="1"/>
  <c r="Y1314" i="14"/>
  <c r="X1314" i="14"/>
  <c r="W1314" i="14"/>
  <c r="V1314" i="14"/>
  <c r="Y1313" i="14"/>
  <c r="X1313" i="14"/>
  <c r="Z1314" i="14" s="1"/>
  <c r="AA1314" i="14" s="1"/>
  <c r="AB1314" i="14" s="1"/>
  <c r="W1313" i="14"/>
  <c r="V1313" i="14"/>
  <c r="Z1312" i="14"/>
  <c r="AA1312" i="14" s="1"/>
  <c r="AB1312" i="14" s="1"/>
  <c r="Y1312" i="14"/>
  <c r="X1312" i="14"/>
  <c r="V1312" i="14"/>
  <c r="W1312" i="14" s="1"/>
  <c r="Y1311" i="14"/>
  <c r="X1311" i="14"/>
  <c r="W1311" i="14"/>
  <c r="V1311" i="14"/>
  <c r="Y1310" i="14"/>
  <c r="Z1311" i="14" s="1"/>
  <c r="AA1311" i="14" s="1"/>
  <c r="AB1311" i="14" s="1"/>
  <c r="X1310" i="14"/>
  <c r="W1310" i="14"/>
  <c r="V1310" i="14"/>
  <c r="Y1309" i="14"/>
  <c r="X1309" i="14"/>
  <c r="Z1310" i="14" s="1"/>
  <c r="AA1310" i="14" s="1"/>
  <c r="AB1310" i="14" s="1"/>
  <c r="V1309" i="14"/>
  <c r="W1309" i="14" s="1"/>
  <c r="AA1308" i="14"/>
  <c r="AB1308" i="14" s="1"/>
  <c r="Z1308" i="14"/>
  <c r="Y1308" i="14"/>
  <c r="X1308" i="14"/>
  <c r="Z1309" i="14" s="1"/>
  <c r="AA1309" i="14" s="1"/>
  <c r="AB1309" i="14" s="1"/>
  <c r="V1308" i="14"/>
  <c r="W1308" i="14" s="1"/>
  <c r="Y1307" i="14"/>
  <c r="X1307" i="14"/>
  <c r="W1307" i="14"/>
  <c r="V1307" i="14"/>
  <c r="AA1306" i="14"/>
  <c r="AB1306" i="14" s="1"/>
  <c r="Z1306" i="14"/>
  <c r="Y1306" i="14"/>
  <c r="X1306" i="14"/>
  <c r="Z1307" i="14" s="1"/>
  <c r="AA1307" i="14" s="1"/>
  <c r="AB1307" i="14" s="1"/>
  <c r="W1306" i="14"/>
  <c r="V1306" i="14"/>
  <c r="Y1305" i="14"/>
  <c r="X1305" i="14"/>
  <c r="W1305" i="14"/>
  <c r="V1305" i="14"/>
  <c r="Y1304" i="14"/>
  <c r="X1304" i="14"/>
  <c r="Z1305" i="14" s="1"/>
  <c r="AA1305" i="14" s="1"/>
  <c r="AB1305" i="14" s="1"/>
  <c r="W1304" i="14"/>
  <c r="V1304" i="14"/>
  <c r="Y1303" i="14"/>
  <c r="X1303" i="14"/>
  <c r="W1303" i="14"/>
  <c r="V1303" i="14"/>
  <c r="Y1302" i="14"/>
  <c r="X1302" i="14"/>
  <c r="Z1303" i="14" s="1"/>
  <c r="AA1303" i="14" s="1"/>
  <c r="AB1303" i="14" s="1"/>
  <c r="W1302" i="14"/>
  <c r="V1302" i="14"/>
  <c r="AA1301" i="14"/>
  <c r="AB1301" i="14" s="1"/>
  <c r="Z1301" i="14"/>
  <c r="Y1301" i="14"/>
  <c r="X1301" i="14"/>
  <c r="Z1302" i="14" s="1"/>
  <c r="AA1302" i="14" s="1"/>
  <c r="AB1302" i="14" s="1"/>
  <c r="V1301" i="14"/>
  <c r="W1301" i="14" s="1"/>
  <c r="Y1300" i="14"/>
  <c r="X1300" i="14"/>
  <c r="W1300" i="14"/>
  <c r="V1300" i="14"/>
  <c r="Z1299" i="14"/>
  <c r="AA1299" i="14" s="1"/>
  <c r="AB1299" i="14" s="1"/>
  <c r="Y1299" i="14"/>
  <c r="X1299" i="14"/>
  <c r="Z1300" i="14" s="1"/>
  <c r="AA1300" i="14" s="1"/>
  <c r="AB1300" i="14" s="1"/>
  <c r="W1299" i="14"/>
  <c r="V1299" i="14"/>
  <c r="AA1298" i="14"/>
  <c r="AB1298" i="14" s="1"/>
  <c r="Z1298" i="14"/>
  <c r="Y1298" i="14"/>
  <c r="X1298" i="14"/>
  <c r="V1298" i="14"/>
  <c r="W1298" i="14" s="1"/>
  <c r="Z1297" i="14"/>
  <c r="AA1297" i="14" s="1"/>
  <c r="AB1297" i="14" s="1"/>
  <c r="Y1297" i="14"/>
  <c r="X1297" i="14"/>
  <c r="W1297" i="14"/>
  <c r="V1297" i="14"/>
  <c r="Y1296" i="14"/>
  <c r="X1296" i="14"/>
  <c r="V1296" i="14"/>
  <c r="W1296" i="14" s="1"/>
  <c r="Y1295" i="14"/>
  <c r="X1295" i="14"/>
  <c r="Z1296" i="14" s="1"/>
  <c r="AA1296" i="14" s="1"/>
  <c r="AB1296" i="14" s="1"/>
  <c r="V1295" i="14"/>
  <c r="W1295" i="14" s="1"/>
  <c r="Z1294" i="14"/>
  <c r="AA1294" i="14" s="1"/>
  <c r="AB1294" i="14" s="1"/>
  <c r="Y1294" i="14"/>
  <c r="X1294" i="14"/>
  <c r="Z1295" i="14" s="1"/>
  <c r="AA1295" i="14" s="1"/>
  <c r="AB1295" i="14" s="1"/>
  <c r="W1294" i="14"/>
  <c r="V1294" i="14"/>
  <c r="Y1293" i="14"/>
  <c r="X1293" i="14"/>
  <c r="V1293" i="14"/>
  <c r="W1293" i="14" s="1"/>
  <c r="AA1292" i="14"/>
  <c r="AB1292" i="14" s="1"/>
  <c r="Z1292" i="14"/>
  <c r="Y1292" i="14"/>
  <c r="X1292" i="14"/>
  <c r="Z1293" i="14" s="1"/>
  <c r="AA1293" i="14" s="1"/>
  <c r="AB1293" i="14" s="1"/>
  <c r="W1292" i="14"/>
  <c r="V1292" i="14"/>
  <c r="Y1291" i="14"/>
  <c r="X1291" i="14"/>
  <c r="V1291" i="14"/>
  <c r="W1291" i="14" s="1"/>
  <c r="Y1290" i="14"/>
  <c r="X1290" i="14"/>
  <c r="Z1291" i="14" s="1"/>
  <c r="AA1291" i="14" s="1"/>
  <c r="AB1291" i="14" s="1"/>
  <c r="V1290" i="14"/>
  <c r="W1290" i="14" s="1"/>
  <c r="AA1289" i="14"/>
  <c r="AB1289" i="14" s="1"/>
  <c r="Z1289" i="14"/>
  <c r="Y1289" i="14"/>
  <c r="Z1290" i="14" s="1"/>
  <c r="AA1290" i="14" s="1"/>
  <c r="AB1290" i="14" s="1"/>
  <c r="X1289" i="14"/>
  <c r="W1289" i="14"/>
  <c r="V1289" i="14"/>
  <c r="AA1288" i="14"/>
  <c r="AB1288" i="14" s="1"/>
  <c r="Z1288" i="14"/>
  <c r="Y1288" i="14"/>
  <c r="X1288" i="14"/>
  <c r="W1288" i="14"/>
  <c r="V1288" i="14"/>
  <c r="Z1287" i="14"/>
  <c r="AA1287" i="14" s="1"/>
  <c r="AB1287" i="14" s="1"/>
  <c r="Y1287" i="14"/>
  <c r="X1287" i="14"/>
  <c r="V1287" i="14"/>
  <c r="W1287" i="14" s="1"/>
  <c r="Y1286" i="14"/>
  <c r="X1286" i="14"/>
  <c r="V1286" i="14"/>
  <c r="W1286" i="14" s="1"/>
  <c r="Y1285" i="14"/>
  <c r="X1285" i="14"/>
  <c r="Z1286" i="14" s="1"/>
  <c r="AA1286" i="14" s="1"/>
  <c r="AB1286" i="14" s="1"/>
  <c r="W1285" i="14"/>
  <c r="V1285" i="14"/>
  <c r="Y1284" i="14"/>
  <c r="X1284" i="14"/>
  <c r="Z1285" i="14" s="1"/>
  <c r="AA1285" i="14" s="1"/>
  <c r="AB1285" i="14" s="1"/>
  <c r="W1284" i="14"/>
  <c r="V1284" i="14"/>
  <c r="AB1283" i="14"/>
  <c r="AA1283" i="14"/>
  <c r="Z1283" i="14"/>
  <c r="Y1283" i="14"/>
  <c r="X1283" i="14"/>
  <c r="Z1284" i="14" s="1"/>
  <c r="AA1284" i="14" s="1"/>
  <c r="AB1284" i="14" s="1"/>
  <c r="V1283" i="14"/>
  <c r="W1283" i="14" s="1"/>
  <c r="Y1282" i="14"/>
  <c r="X1282" i="14"/>
  <c r="W1282" i="14"/>
  <c r="V1282" i="14"/>
  <c r="Y1281" i="14"/>
  <c r="X1281" i="14"/>
  <c r="Z1282" i="14" s="1"/>
  <c r="AA1282" i="14" s="1"/>
  <c r="AB1282" i="14" s="1"/>
  <c r="W1281" i="14"/>
  <c r="V1281" i="14"/>
  <c r="Z1280" i="14"/>
  <c r="AA1280" i="14" s="1"/>
  <c r="AB1280" i="14" s="1"/>
  <c r="Y1280" i="14"/>
  <c r="X1280" i="14"/>
  <c r="Z1281" i="14" s="1"/>
  <c r="AA1281" i="14" s="1"/>
  <c r="AB1281" i="14" s="1"/>
  <c r="V1280" i="14"/>
  <c r="W1280" i="14" s="1"/>
  <c r="Y1279" i="14"/>
  <c r="X1279" i="14"/>
  <c r="W1279" i="14"/>
  <c r="V1279" i="14"/>
  <c r="Y1278" i="14"/>
  <c r="Z1279" i="14" s="1"/>
  <c r="AA1279" i="14" s="1"/>
  <c r="AB1279" i="14" s="1"/>
  <c r="X1278" i="14"/>
  <c r="W1278" i="14"/>
  <c r="V1278" i="14"/>
  <c r="Y1277" i="14"/>
  <c r="X1277" i="14"/>
  <c r="Z1278" i="14" s="1"/>
  <c r="AA1278" i="14" s="1"/>
  <c r="AB1278" i="14" s="1"/>
  <c r="V1277" i="14"/>
  <c r="W1277" i="14" s="1"/>
  <c r="AA1276" i="14"/>
  <c r="AB1276" i="14" s="1"/>
  <c r="Z1276" i="14"/>
  <c r="Y1276" i="14"/>
  <c r="X1276" i="14"/>
  <c r="Z1277" i="14" s="1"/>
  <c r="AA1277" i="14" s="1"/>
  <c r="AB1277" i="14" s="1"/>
  <c r="V1276" i="14"/>
  <c r="W1276" i="14" s="1"/>
  <c r="AA1275" i="14"/>
  <c r="AB1275" i="14" s="1"/>
  <c r="Y1275" i="14"/>
  <c r="X1275" i="14"/>
  <c r="W1275" i="14"/>
  <c r="V1275" i="14"/>
  <c r="AA1274" i="14"/>
  <c r="AB1274" i="14" s="1"/>
  <c r="Z1274" i="14"/>
  <c r="Y1274" i="14"/>
  <c r="X1274" i="14"/>
  <c r="Z1275" i="14" s="1"/>
  <c r="W1274" i="14"/>
  <c r="V1274" i="14"/>
  <c r="AB1273" i="14"/>
  <c r="Y1273" i="14"/>
  <c r="X1273" i="14"/>
  <c r="W1273" i="14"/>
  <c r="V1273" i="14"/>
  <c r="Y1272" i="14"/>
  <c r="X1272" i="14"/>
  <c r="Z1273" i="14" s="1"/>
  <c r="AA1273" i="14" s="1"/>
  <c r="W1272" i="14"/>
  <c r="V1272" i="14"/>
  <c r="AA1271" i="14"/>
  <c r="AB1271" i="14" s="1"/>
  <c r="Y1271" i="14"/>
  <c r="X1271" i="14"/>
  <c r="W1271" i="14"/>
  <c r="V1271" i="14"/>
  <c r="Y1270" i="14"/>
  <c r="X1270" i="14"/>
  <c r="Z1271" i="14" s="1"/>
  <c r="W1270" i="14"/>
  <c r="V1270" i="14"/>
  <c r="Z1269" i="14"/>
  <c r="AA1269" i="14" s="1"/>
  <c r="AB1269" i="14" s="1"/>
  <c r="Y1269" i="14"/>
  <c r="X1269" i="14"/>
  <c r="Z1270" i="14" s="1"/>
  <c r="AA1270" i="14" s="1"/>
  <c r="AB1270" i="14" s="1"/>
  <c r="V1269" i="14"/>
  <c r="W1269" i="14" s="1"/>
  <c r="Y1268" i="14"/>
  <c r="X1268" i="14"/>
  <c r="W1268" i="14"/>
  <c r="V1268" i="14"/>
  <c r="Z1267" i="14"/>
  <c r="AA1267" i="14" s="1"/>
  <c r="AB1267" i="14" s="1"/>
  <c r="Y1267" i="14"/>
  <c r="X1267" i="14"/>
  <c r="Z1268" i="14" s="1"/>
  <c r="AA1268" i="14" s="1"/>
  <c r="AB1268" i="14" s="1"/>
  <c r="W1267" i="14"/>
  <c r="V1267" i="14"/>
  <c r="AA1266" i="14"/>
  <c r="AB1266" i="14" s="1"/>
  <c r="Z1266" i="14"/>
  <c r="Y1266" i="14"/>
  <c r="X1266" i="14"/>
  <c r="V1266" i="14"/>
  <c r="W1266" i="14" s="1"/>
  <c r="Z1265" i="14"/>
  <c r="AA1265" i="14" s="1"/>
  <c r="AB1265" i="14" s="1"/>
  <c r="Y1265" i="14"/>
  <c r="X1265" i="14"/>
  <c r="V1265" i="14"/>
  <c r="W1265" i="14" s="1"/>
  <c r="AA1264" i="14"/>
  <c r="AB1264" i="14" s="1"/>
  <c r="Y1264" i="14"/>
  <c r="X1264" i="14"/>
  <c r="V1264" i="14"/>
  <c r="W1264" i="14" s="1"/>
  <c r="Y1263" i="14"/>
  <c r="X1263" i="14"/>
  <c r="Z1264" i="14" s="1"/>
  <c r="V1263" i="14"/>
  <c r="W1263" i="14" s="1"/>
  <c r="Z1262" i="14"/>
  <c r="AA1262" i="14" s="1"/>
  <c r="AB1262" i="14" s="1"/>
  <c r="Y1262" i="14"/>
  <c r="X1262" i="14"/>
  <c r="Z1263" i="14" s="1"/>
  <c r="AA1263" i="14" s="1"/>
  <c r="AB1263" i="14" s="1"/>
  <c r="V1262" i="14"/>
  <c r="W1262" i="14" s="1"/>
  <c r="Y1261" i="14"/>
  <c r="X1261" i="14"/>
  <c r="V1261" i="14"/>
  <c r="W1261" i="14" s="1"/>
  <c r="AA1260" i="14"/>
  <c r="AB1260" i="14" s="1"/>
  <c r="Z1260" i="14"/>
  <c r="Y1260" i="14"/>
  <c r="X1260" i="14"/>
  <c r="Z1261" i="14" s="1"/>
  <c r="AA1261" i="14" s="1"/>
  <c r="AB1261" i="14" s="1"/>
  <c r="W1260" i="14"/>
  <c r="V1260" i="14"/>
  <c r="Y1259" i="14"/>
  <c r="X1259" i="14"/>
  <c r="V1259" i="14"/>
  <c r="W1259" i="14" s="1"/>
  <c r="Y1258" i="14"/>
  <c r="X1258" i="14"/>
  <c r="Z1259" i="14" s="1"/>
  <c r="AA1259" i="14" s="1"/>
  <c r="AB1259" i="14" s="1"/>
  <c r="V1258" i="14"/>
  <c r="W1258" i="14" s="1"/>
  <c r="AA1257" i="14"/>
  <c r="AB1257" i="14" s="1"/>
  <c r="Z1257" i="14"/>
  <c r="Y1257" i="14"/>
  <c r="Z1258" i="14" s="1"/>
  <c r="AA1258" i="14" s="1"/>
  <c r="AB1258" i="14" s="1"/>
  <c r="X1257" i="14"/>
  <c r="W1257" i="14"/>
  <c r="V1257" i="14"/>
  <c r="AA1256" i="14"/>
  <c r="AB1256" i="14" s="1"/>
  <c r="Z1256" i="14"/>
  <c r="Y1256" i="14"/>
  <c r="X1256" i="14"/>
  <c r="W1256" i="14"/>
  <c r="V1256" i="14"/>
  <c r="Z1255" i="14"/>
  <c r="AA1255" i="14" s="1"/>
  <c r="AB1255" i="14" s="1"/>
  <c r="Y1255" i="14"/>
  <c r="X1255" i="14"/>
  <c r="V1255" i="14"/>
  <c r="W1255" i="14" s="1"/>
  <c r="Y1254" i="14"/>
  <c r="X1254" i="14"/>
  <c r="V1254" i="14"/>
  <c r="W1254" i="14" s="1"/>
  <c r="Y1253" i="14"/>
  <c r="X1253" i="14"/>
  <c r="W1253" i="14"/>
  <c r="V1253" i="14"/>
  <c r="Y1252" i="14"/>
  <c r="X1252" i="14"/>
  <c r="Z1253" i="14" s="1"/>
  <c r="AA1253" i="14" s="1"/>
  <c r="AB1253" i="14" s="1"/>
  <c r="W1252" i="14"/>
  <c r="V1252" i="14"/>
  <c r="AB1251" i="14"/>
  <c r="AA1251" i="14"/>
  <c r="Z1251" i="14"/>
  <c r="Y1251" i="14"/>
  <c r="X1251" i="14"/>
  <c r="Z1252" i="14" s="1"/>
  <c r="AA1252" i="14" s="1"/>
  <c r="AB1252" i="14" s="1"/>
  <c r="V1251" i="14"/>
  <c r="W1251" i="14" s="1"/>
  <c r="Y1250" i="14"/>
  <c r="X1250" i="14"/>
  <c r="W1250" i="14"/>
  <c r="V1250" i="14"/>
  <c r="Y1249" i="14"/>
  <c r="X1249" i="14"/>
  <c r="Z1250" i="14" s="1"/>
  <c r="AA1250" i="14" s="1"/>
  <c r="AB1250" i="14" s="1"/>
  <c r="W1249" i="14"/>
  <c r="V1249" i="14"/>
  <c r="Z1248" i="14"/>
  <c r="AA1248" i="14" s="1"/>
  <c r="AB1248" i="14" s="1"/>
  <c r="Y1248" i="14"/>
  <c r="X1248" i="14"/>
  <c r="V1248" i="14"/>
  <c r="W1248" i="14" s="1"/>
  <c r="Y1247" i="14"/>
  <c r="X1247" i="14"/>
  <c r="W1247" i="14"/>
  <c r="V1247" i="14"/>
  <c r="Y1246" i="14"/>
  <c r="Z1247" i="14" s="1"/>
  <c r="AA1247" i="14" s="1"/>
  <c r="AB1247" i="14" s="1"/>
  <c r="X1246" i="14"/>
  <c r="W1246" i="14"/>
  <c r="V1246" i="14"/>
  <c r="Y1245" i="14"/>
  <c r="X1245" i="14"/>
  <c r="Z1246" i="14" s="1"/>
  <c r="AA1246" i="14" s="1"/>
  <c r="AB1246" i="14" s="1"/>
  <c r="V1245" i="14"/>
  <c r="W1245" i="14" s="1"/>
  <c r="AA1244" i="14"/>
  <c r="AB1244" i="14" s="1"/>
  <c r="Z1244" i="14"/>
  <c r="Y1244" i="14"/>
  <c r="X1244" i="14"/>
  <c r="Z1245" i="14" s="1"/>
  <c r="AA1245" i="14" s="1"/>
  <c r="AB1245" i="14" s="1"/>
  <c r="V1244" i="14"/>
  <c r="W1244" i="14" s="1"/>
  <c r="Y1243" i="14"/>
  <c r="X1243" i="14"/>
  <c r="W1243" i="14"/>
  <c r="V1243" i="14"/>
  <c r="AA1242" i="14"/>
  <c r="AB1242" i="14" s="1"/>
  <c r="Z1242" i="14"/>
  <c r="Y1242" i="14"/>
  <c r="X1242" i="14"/>
  <c r="Z1243" i="14" s="1"/>
  <c r="AA1243" i="14" s="1"/>
  <c r="AB1243" i="14" s="1"/>
  <c r="W1242" i="14"/>
  <c r="V1242" i="14"/>
  <c r="AB1241" i="14"/>
  <c r="Y1241" i="14"/>
  <c r="X1241" i="14"/>
  <c r="W1241" i="14"/>
  <c r="V1241" i="14"/>
  <c r="Y1240" i="14"/>
  <c r="X1240" i="14"/>
  <c r="Z1241" i="14" s="1"/>
  <c r="AA1241" i="14" s="1"/>
  <c r="W1240" i="14"/>
  <c r="V1240" i="14"/>
  <c r="AA1239" i="14"/>
  <c r="AB1239" i="14" s="1"/>
  <c r="Y1239" i="14"/>
  <c r="X1239" i="14"/>
  <c r="Z1240" i="14" s="1"/>
  <c r="AA1240" i="14" s="1"/>
  <c r="AB1240" i="14" s="1"/>
  <c r="W1239" i="14"/>
  <c r="V1239" i="14"/>
  <c r="Y1238" i="14"/>
  <c r="X1238" i="14"/>
  <c r="Z1239" i="14" s="1"/>
  <c r="W1238" i="14"/>
  <c r="V1238" i="14"/>
  <c r="AB1237" i="14"/>
  <c r="AA1237" i="14"/>
  <c r="Z1237" i="14"/>
  <c r="Y1237" i="14"/>
  <c r="X1237" i="14"/>
  <c r="Z1238" i="14" s="1"/>
  <c r="AA1238" i="14" s="1"/>
  <c r="AB1238" i="14" s="1"/>
  <c r="V1237" i="14"/>
  <c r="W1237" i="14" s="1"/>
  <c r="Y1236" i="14"/>
  <c r="X1236" i="14"/>
  <c r="W1236" i="14"/>
  <c r="V1236" i="14"/>
  <c r="AA1235" i="14"/>
  <c r="AB1235" i="14" s="1"/>
  <c r="Z1235" i="14"/>
  <c r="Y1235" i="14"/>
  <c r="X1235" i="14"/>
  <c r="Z1236" i="14" s="1"/>
  <c r="AA1236" i="14" s="1"/>
  <c r="AB1236" i="14" s="1"/>
  <c r="W1235" i="14"/>
  <c r="V1235" i="14"/>
  <c r="Y1234" i="14"/>
  <c r="X1234" i="14"/>
  <c r="V1234" i="14"/>
  <c r="W1234" i="14" s="1"/>
  <c r="Z1233" i="14"/>
  <c r="AA1233" i="14" s="1"/>
  <c r="AB1233" i="14" s="1"/>
  <c r="Y1233" i="14"/>
  <c r="X1233" i="14"/>
  <c r="Z1234" i="14" s="1"/>
  <c r="AA1234" i="14" s="1"/>
  <c r="AB1234" i="14" s="1"/>
  <c r="W1233" i="14"/>
  <c r="V1233" i="14"/>
  <c r="Y1232" i="14"/>
  <c r="X1232" i="14"/>
  <c r="V1232" i="14"/>
  <c r="W1232" i="14" s="1"/>
  <c r="Y1231" i="14"/>
  <c r="X1231" i="14"/>
  <c r="Z1232" i="14" s="1"/>
  <c r="AA1232" i="14" s="1"/>
  <c r="AB1232" i="14" s="1"/>
  <c r="V1231" i="14"/>
  <c r="W1231" i="14" s="1"/>
  <c r="AB1230" i="14"/>
  <c r="Z1230" i="14"/>
  <c r="AA1230" i="14" s="1"/>
  <c r="Y1230" i="14"/>
  <c r="X1230" i="14"/>
  <c r="Z1231" i="14" s="1"/>
  <c r="AA1231" i="14" s="1"/>
  <c r="AB1231" i="14" s="1"/>
  <c r="W1230" i="14"/>
  <c r="V1230" i="14"/>
  <c r="Y1229" i="14"/>
  <c r="X1229" i="14"/>
  <c r="V1229" i="14"/>
  <c r="W1229" i="14" s="1"/>
  <c r="Z1228" i="14"/>
  <c r="AA1228" i="14" s="1"/>
  <c r="AB1228" i="14" s="1"/>
  <c r="Y1228" i="14"/>
  <c r="X1228" i="14"/>
  <c r="W1228" i="14"/>
  <c r="V1228" i="14"/>
  <c r="Y1227" i="14"/>
  <c r="X1227" i="14"/>
  <c r="V1227" i="14"/>
  <c r="W1227" i="14" s="1"/>
  <c r="Z1226" i="14"/>
  <c r="AA1226" i="14" s="1"/>
  <c r="AB1226" i="14" s="1"/>
  <c r="Y1226" i="14"/>
  <c r="X1226" i="14"/>
  <c r="V1226" i="14"/>
  <c r="W1226" i="14" s="1"/>
  <c r="Y1225" i="14"/>
  <c r="X1225" i="14"/>
  <c r="W1225" i="14"/>
  <c r="V1225" i="14"/>
  <c r="AA1224" i="14"/>
  <c r="AB1224" i="14" s="1"/>
  <c r="Z1224" i="14"/>
  <c r="Y1224" i="14"/>
  <c r="X1224" i="14"/>
  <c r="Z1225" i="14" s="1"/>
  <c r="AA1225" i="14" s="1"/>
  <c r="AB1225" i="14" s="1"/>
  <c r="V1224" i="14"/>
  <c r="W1224" i="14" s="1"/>
  <c r="AB1223" i="14"/>
  <c r="AA1223" i="14"/>
  <c r="Z1223" i="14"/>
  <c r="Y1223" i="14"/>
  <c r="X1223" i="14"/>
  <c r="V1223" i="14"/>
  <c r="W1223" i="14" s="1"/>
  <c r="Y1222" i="14"/>
  <c r="X1222" i="14"/>
  <c r="V1222" i="14"/>
  <c r="W1222" i="14" s="1"/>
  <c r="Y1221" i="14"/>
  <c r="X1221" i="14"/>
  <c r="Z1222" i="14" s="1"/>
  <c r="AA1222" i="14" s="1"/>
  <c r="AB1222" i="14" s="1"/>
  <c r="W1221" i="14"/>
  <c r="V1221" i="14"/>
  <c r="Y1220" i="14"/>
  <c r="X1220" i="14"/>
  <c r="Z1221" i="14" s="1"/>
  <c r="AA1221" i="14" s="1"/>
  <c r="AB1221" i="14" s="1"/>
  <c r="W1220" i="14"/>
  <c r="V1220" i="14"/>
  <c r="Y1219" i="14"/>
  <c r="X1219" i="14"/>
  <c r="V1219" i="14"/>
  <c r="W1219" i="14" s="1"/>
  <c r="Y1218" i="14"/>
  <c r="X1218" i="14"/>
  <c r="Z1219" i="14" s="1"/>
  <c r="AA1219" i="14" s="1"/>
  <c r="AB1219" i="14" s="1"/>
  <c r="W1218" i="14"/>
  <c r="V1218" i="14"/>
  <c r="Y1217" i="14"/>
  <c r="X1217" i="14"/>
  <c r="W1217" i="14"/>
  <c r="V1217" i="14"/>
  <c r="Y1216" i="14"/>
  <c r="X1216" i="14"/>
  <c r="Z1217" i="14" s="1"/>
  <c r="AA1217" i="14" s="1"/>
  <c r="AB1217" i="14" s="1"/>
  <c r="V1216" i="14"/>
  <c r="W1216" i="14" s="1"/>
  <c r="Y1215" i="14"/>
  <c r="X1215" i="14"/>
  <c r="Z1216" i="14" s="1"/>
  <c r="AA1216" i="14" s="1"/>
  <c r="AB1216" i="14" s="1"/>
  <c r="W1215" i="14"/>
  <c r="V1215" i="14"/>
  <c r="Y1214" i="14"/>
  <c r="Z1215" i="14" s="1"/>
  <c r="AA1215" i="14" s="1"/>
  <c r="AB1215" i="14" s="1"/>
  <c r="X1214" i="14"/>
  <c r="W1214" i="14"/>
  <c r="V1214" i="14"/>
  <c r="Y1213" i="14"/>
  <c r="X1213" i="14"/>
  <c r="Z1214" i="14" s="1"/>
  <c r="AA1214" i="14" s="1"/>
  <c r="AB1214" i="14" s="1"/>
  <c r="V1213" i="14"/>
  <c r="W1213" i="14" s="1"/>
  <c r="AA1212" i="14"/>
  <c r="AB1212" i="14" s="1"/>
  <c r="Z1212" i="14"/>
  <c r="Y1212" i="14"/>
  <c r="X1212" i="14"/>
  <c r="Z1213" i="14" s="1"/>
  <c r="AA1213" i="14" s="1"/>
  <c r="AB1213" i="14" s="1"/>
  <c r="V1212" i="14"/>
  <c r="W1212" i="14" s="1"/>
  <c r="Y1211" i="14"/>
  <c r="X1211" i="14"/>
  <c r="W1211" i="14"/>
  <c r="V1211" i="14"/>
  <c r="Z1210" i="14"/>
  <c r="AA1210" i="14" s="1"/>
  <c r="AB1210" i="14" s="1"/>
  <c r="Y1210" i="14"/>
  <c r="X1210" i="14"/>
  <c r="W1210" i="14"/>
  <c r="V1210" i="14"/>
  <c r="AB1209" i="14"/>
  <c r="Y1209" i="14"/>
  <c r="X1209" i="14"/>
  <c r="W1209" i="14"/>
  <c r="V1209" i="14"/>
  <c r="Y1208" i="14"/>
  <c r="X1208" i="14"/>
  <c r="Z1209" i="14" s="1"/>
  <c r="AA1209" i="14" s="1"/>
  <c r="V1208" i="14"/>
  <c r="W1208" i="14" s="1"/>
  <c r="Y1207" i="14"/>
  <c r="X1207" i="14"/>
  <c r="W1207" i="14"/>
  <c r="V1207" i="14"/>
  <c r="Y1206" i="14"/>
  <c r="X1206" i="14"/>
  <c r="W1206" i="14"/>
  <c r="V1206" i="14"/>
  <c r="AA1205" i="14"/>
  <c r="AB1205" i="14" s="1"/>
  <c r="Z1205" i="14"/>
  <c r="Y1205" i="14"/>
  <c r="X1205" i="14"/>
  <c r="Z1206" i="14" s="1"/>
  <c r="AA1206" i="14" s="1"/>
  <c r="AB1206" i="14" s="1"/>
  <c r="V1205" i="14"/>
  <c r="W1205" i="14" s="1"/>
  <c r="Y1204" i="14"/>
  <c r="X1204" i="14"/>
  <c r="W1204" i="14"/>
  <c r="V1204" i="14"/>
  <c r="Z1203" i="14"/>
  <c r="AA1203" i="14" s="1"/>
  <c r="AB1203" i="14" s="1"/>
  <c r="Y1203" i="14"/>
  <c r="X1203" i="14"/>
  <c r="Z1204" i="14" s="1"/>
  <c r="AA1204" i="14" s="1"/>
  <c r="AB1204" i="14" s="1"/>
  <c r="W1203" i="14"/>
  <c r="V1203" i="14"/>
  <c r="Y1202" i="14"/>
  <c r="X1202" i="14"/>
  <c r="V1202" i="14"/>
  <c r="W1202" i="14" s="1"/>
  <c r="Z1201" i="14"/>
  <c r="AA1201" i="14" s="1"/>
  <c r="AB1201" i="14" s="1"/>
  <c r="Y1201" i="14"/>
  <c r="X1201" i="14"/>
  <c r="Z1202" i="14" s="1"/>
  <c r="AA1202" i="14" s="1"/>
  <c r="AB1202" i="14" s="1"/>
  <c r="W1201" i="14"/>
  <c r="V1201" i="14"/>
  <c r="AA1200" i="14"/>
  <c r="AB1200" i="14" s="1"/>
  <c r="Y1200" i="14"/>
  <c r="X1200" i="14"/>
  <c r="V1200" i="14"/>
  <c r="W1200" i="14" s="1"/>
  <c r="Y1199" i="14"/>
  <c r="X1199" i="14"/>
  <c r="Z1200" i="14" s="1"/>
  <c r="V1199" i="14"/>
  <c r="W1199" i="14" s="1"/>
  <c r="Y1198" i="14"/>
  <c r="X1198" i="14"/>
  <c r="Z1199" i="14" s="1"/>
  <c r="AA1199" i="14" s="1"/>
  <c r="AB1199" i="14" s="1"/>
  <c r="W1198" i="14"/>
  <c r="V1198" i="14"/>
  <c r="Y1197" i="14"/>
  <c r="X1197" i="14"/>
  <c r="Z1198" i="14" s="1"/>
  <c r="AA1198" i="14" s="1"/>
  <c r="AB1198" i="14" s="1"/>
  <c r="V1197" i="14"/>
  <c r="W1197" i="14" s="1"/>
  <c r="AB1196" i="14"/>
  <c r="AA1196" i="14"/>
  <c r="Z1196" i="14"/>
  <c r="Y1196" i="14"/>
  <c r="X1196" i="14"/>
  <c r="Z1197" i="14" s="1"/>
  <c r="AA1197" i="14" s="1"/>
  <c r="AB1197" i="14" s="1"/>
  <c r="W1196" i="14"/>
  <c r="V1196" i="14"/>
  <c r="Y1195" i="14"/>
  <c r="X1195" i="14"/>
  <c r="V1195" i="14"/>
  <c r="W1195" i="14" s="1"/>
  <c r="Z1194" i="14"/>
  <c r="AA1194" i="14" s="1"/>
  <c r="AB1194" i="14" s="1"/>
  <c r="Y1194" i="14"/>
  <c r="X1194" i="14"/>
  <c r="W1194" i="14"/>
  <c r="V1194" i="14"/>
  <c r="Z1193" i="14"/>
  <c r="AA1193" i="14" s="1"/>
  <c r="AB1193" i="14" s="1"/>
  <c r="Y1193" i="14"/>
  <c r="X1193" i="14"/>
  <c r="V1193" i="14"/>
  <c r="W1193" i="14" s="1"/>
  <c r="AA1192" i="14"/>
  <c r="AB1192" i="14" s="1"/>
  <c r="Z1192" i="14"/>
  <c r="Y1192" i="14"/>
  <c r="X1192" i="14"/>
  <c r="V1192" i="14"/>
  <c r="W1192" i="14" s="1"/>
  <c r="Z1191" i="14"/>
  <c r="AA1191" i="14" s="1"/>
  <c r="AB1191" i="14" s="1"/>
  <c r="Y1191" i="14"/>
  <c r="X1191" i="14"/>
  <c r="V1191" i="14"/>
  <c r="W1191" i="14" s="1"/>
  <c r="Y1190" i="14"/>
  <c r="X1190" i="14"/>
  <c r="V1190" i="14"/>
  <c r="W1190" i="14" s="1"/>
  <c r="Y1189" i="14"/>
  <c r="X1189" i="14"/>
  <c r="W1189" i="14"/>
  <c r="V1189" i="14"/>
  <c r="Y1188" i="14"/>
  <c r="X1188" i="14"/>
  <c r="Z1189" i="14" s="1"/>
  <c r="AA1189" i="14" s="1"/>
  <c r="AB1189" i="14" s="1"/>
  <c r="W1188" i="14"/>
  <c r="V1188" i="14"/>
  <c r="Y1187" i="14"/>
  <c r="X1187" i="14"/>
  <c r="Z1188" i="14" s="1"/>
  <c r="AA1188" i="14" s="1"/>
  <c r="AB1188" i="14" s="1"/>
  <c r="V1187" i="14"/>
  <c r="W1187" i="14" s="1"/>
  <c r="Y1186" i="14"/>
  <c r="X1186" i="14"/>
  <c r="Z1187" i="14" s="1"/>
  <c r="AA1187" i="14" s="1"/>
  <c r="AB1187" i="14" s="1"/>
  <c r="W1186" i="14"/>
  <c r="V1186" i="14"/>
  <c r="Y1185" i="14"/>
  <c r="X1185" i="14"/>
  <c r="V1185" i="14"/>
  <c r="W1185" i="14" s="1"/>
  <c r="Y1184" i="14"/>
  <c r="Z1185" i="14" s="1"/>
  <c r="AA1185" i="14" s="1"/>
  <c r="AB1185" i="14" s="1"/>
  <c r="X1184" i="14"/>
  <c r="W1184" i="14"/>
  <c r="V1184" i="14"/>
  <c r="Y1183" i="14"/>
  <c r="X1183" i="14"/>
  <c r="Z1184" i="14" s="1"/>
  <c r="AA1184" i="14" s="1"/>
  <c r="AB1184" i="14" s="1"/>
  <c r="W1183" i="14"/>
  <c r="V1183" i="14"/>
  <c r="Y1182" i="14"/>
  <c r="Z1183" i="14" s="1"/>
  <c r="AA1183" i="14" s="1"/>
  <c r="AB1183" i="14" s="1"/>
  <c r="X1182" i="14"/>
  <c r="W1182" i="14"/>
  <c r="V1182" i="14"/>
  <c r="Z1181" i="14"/>
  <c r="AA1181" i="14" s="1"/>
  <c r="AB1181" i="14" s="1"/>
  <c r="Y1181" i="14"/>
  <c r="X1181" i="14"/>
  <c r="Z1182" i="14" s="1"/>
  <c r="AA1182" i="14" s="1"/>
  <c r="AB1182" i="14" s="1"/>
  <c r="V1181" i="14"/>
  <c r="W1181" i="14" s="1"/>
  <c r="Y1180" i="14"/>
  <c r="X1180" i="14"/>
  <c r="V1180" i="14"/>
  <c r="W1180" i="14" s="1"/>
  <c r="Y1179" i="14"/>
  <c r="X1179" i="14"/>
  <c r="Z1180" i="14" s="1"/>
  <c r="AA1180" i="14" s="1"/>
  <c r="AB1180" i="14" s="1"/>
  <c r="V1179" i="14"/>
  <c r="W1179" i="14" s="1"/>
  <c r="Z1178" i="14"/>
  <c r="AA1178" i="14" s="1"/>
  <c r="AB1178" i="14" s="1"/>
  <c r="Y1178" i="14"/>
  <c r="Z1179" i="14" s="1"/>
  <c r="AA1179" i="14" s="1"/>
  <c r="AB1179" i="14" s="1"/>
  <c r="X1178" i="14"/>
  <c r="W1178" i="14"/>
  <c r="V1178" i="14"/>
  <c r="Y1177" i="14"/>
  <c r="X1177" i="14"/>
  <c r="W1177" i="14"/>
  <c r="V1177" i="14"/>
  <c r="Z1176" i="14"/>
  <c r="AA1176" i="14" s="1"/>
  <c r="AB1176" i="14" s="1"/>
  <c r="Y1176" i="14"/>
  <c r="X1176" i="14"/>
  <c r="Z1177" i="14" s="1"/>
  <c r="AA1177" i="14" s="1"/>
  <c r="AB1177" i="14" s="1"/>
  <c r="V1176" i="14"/>
  <c r="W1176" i="14" s="1"/>
  <c r="Y1175" i="14"/>
  <c r="X1175" i="14"/>
  <c r="W1175" i="14"/>
  <c r="V1175" i="14"/>
  <c r="Y1174" i="14"/>
  <c r="X1174" i="14"/>
  <c r="V1174" i="14"/>
  <c r="W1174" i="14" s="1"/>
  <c r="Z1173" i="14"/>
  <c r="AA1173" i="14" s="1"/>
  <c r="AB1173" i="14" s="1"/>
  <c r="Y1173" i="14"/>
  <c r="X1173" i="14"/>
  <c r="Z1174" i="14" s="1"/>
  <c r="AA1174" i="14" s="1"/>
  <c r="AB1174" i="14" s="1"/>
  <c r="V1173" i="14"/>
  <c r="W1173" i="14" s="1"/>
  <c r="Y1172" i="14"/>
  <c r="X1172" i="14"/>
  <c r="V1172" i="14"/>
  <c r="W1172" i="14" s="1"/>
  <c r="Z1171" i="14"/>
  <c r="AA1171" i="14" s="1"/>
  <c r="AB1171" i="14" s="1"/>
  <c r="Y1171" i="14"/>
  <c r="X1171" i="14"/>
  <c r="Z1172" i="14" s="1"/>
  <c r="AA1172" i="14" s="1"/>
  <c r="AB1172" i="14" s="1"/>
  <c r="W1171" i="14"/>
  <c r="V1171" i="14"/>
  <c r="Y1170" i="14"/>
  <c r="X1170" i="14"/>
  <c r="V1170" i="14"/>
  <c r="W1170" i="14" s="1"/>
  <c r="Y1169" i="14"/>
  <c r="X1169" i="14"/>
  <c r="Z1170" i="14" s="1"/>
  <c r="AA1170" i="14" s="1"/>
  <c r="AB1170" i="14" s="1"/>
  <c r="W1169" i="14"/>
  <c r="V1169" i="14"/>
  <c r="AA1168" i="14"/>
  <c r="AB1168" i="14" s="1"/>
  <c r="Y1168" i="14"/>
  <c r="Z1169" i="14" s="1"/>
  <c r="AA1169" i="14" s="1"/>
  <c r="AB1169" i="14" s="1"/>
  <c r="X1168" i="14"/>
  <c r="W1168" i="14"/>
  <c r="V1168" i="14"/>
  <c r="Y1167" i="14"/>
  <c r="X1167" i="14"/>
  <c r="Z1168" i="14" s="1"/>
  <c r="W1167" i="14"/>
  <c r="V1167" i="14"/>
  <c r="AA1166" i="14"/>
  <c r="AB1166" i="14" s="1"/>
  <c r="Z1166" i="14"/>
  <c r="Y1166" i="14"/>
  <c r="X1166" i="14"/>
  <c r="Z1167" i="14" s="1"/>
  <c r="AA1167" i="14" s="1"/>
  <c r="AB1167" i="14" s="1"/>
  <c r="W1166" i="14"/>
  <c r="V1166" i="14"/>
  <c r="Y1165" i="14"/>
  <c r="X1165" i="14"/>
  <c r="V1165" i="14"/>
  <c r="W1165" i="14" s="1"/>
  <c r="Y1164" i="14"/>
  <c r="X1164" i="14"/>
  <c r="Z1165" i="14" s="1"/>
  <c r="AA1165" i="14" s="1"/>
  <c r="AB1165" i="14" s="1"/>
  <c r="W1164" i="14"/>
  <c r="V1164" i="14"/>
  <c r="Z1163" i="14"/>
  <c r="AA1163" i="14" s="1"/>
  <c r="AB1163" i="14" s="1"/>
  <c r="Y1163" i="14"/>
  <c r="X1163" i="14"/>
  <c r="Z1164" i="14" s="1"/>
  <c r="AA1164" i="14" s="1"/>
  <c r="AB1164" i="14" s="1"/>
  <c r="V1163" i="14"/>
  <c r="W1163" i="14" s="1"/>
  <c r="Y1162" i="14"/>
  <c r="X1162" i="14"/>
  <c r="V1162" i="14"/>
  <c r="W1162" i="14" s="1"/>
  <c r="AB1161" i="14"/>
  <c r="AA1161" i="14"/>
  <c r="Z1161" i="14"/>
  <c r="Y1161" i="14"/>
  <c r="X1161" i="14"/>
  <c r="Z1162" i="14" s="1"/>
  <c r="AA1162" i="14" s="1"/>
  <c r="AB1162" i="14" s="1"/>
  <c r="W1161" i="14"/>
  <c r="V1161" i="14"/>
  <c r="Z1160" i="14"/>
  <c r="AA1160" i="14" s="1"/>
  <c r="AB1160" i="14" s="1"/>
  <c r="Y1160" i="14"/>
  <c r="X1160" i="14"/>
  <c r="W1160" i="14"/>
  <c r="V1160" i="14"/>
  <c r="Y1159" i="14"/>
  <c r="X1159" i="14"/>
  <c r="V1159" i="14"/>
  <c r="W1159" i="14" s="1"/>
  <c r="Y1158" i="14"/>
  <c r="Z1159" i="14" s="1"/>
  <c r="AA1159" i="14" s="1"/>
  <c r="AB1159" i="14" s="1"/>
  <c r="X1158" i="14"/>
  <c r="V1158" i="14"/>
  <c r="W1158" i="14" s="1"/>
  <c r="Y1157" i="14"/>
  <c r="X1157" i="14"/>
  <c r="Z1158" i="14" s="1"/>
  <c r="AA1158" i="14" s="1"/>
  <c r="AB1158" i="14" s="1"/>
  <c r="W1157" i="14"/>
  <c r="V1157" i="14"/>
  <c r="Y1156" i="14"/>
  <c r="Z1157" i="14" s="1"/>
  <c r="AA1157" i="14" s="1"/>
  <c r="AB1157" i="14" s="1"/>
  <c r="X1156" i="14"/>
  <c r="V1156" i="14"/>
  <c r="W1156" i="14" s="1"/>
  <c r="Y1155" i="14"/>
  <c r="Z1156" i="14" s="1"/>
  <c r="AA1156" i="14" s="1"/>
  <c r="AB1156" i="14" s="1"/>
  <c r="X1155" i="14"/>
  <c r="W1155" i="14"/>
  <c r="V1155" i="14"/>
  <c r="Y1154" i="14"/>
  <c r="Z1155" i="14" s="1"/>
  <c r="AA1155" i="14" s="1"/>
  <c r="AB1155" i="14" s="1"/>
  <c r="X1154" i="14"/>
  <c r="V1154" i="14"/>
  <c r="W1154" i="14" s="1"/>
  <c r="Y1153" i="14"/>
  <c r="X1153" i="14"/>
  <c r="V1153" i="14"/>
  <c r="W1153" i="14" s="1"/>
  <c r="Y1152" i="14"/>
  <c r="X1152" i="14"/>
  <c r="Z1153" i="14" s="1"/>
  <c r="AA1153" i="14" s="1"/>
  <c r="AB1153" i="14" s="1"/>
  <c r="W1152" i="14"/>
  <c r="V1152" i="14"/>
  <c r="Y1151" i="14"/>
  <c r="Z1152" i="14" s="1"/>
  <c r="AA1152" i="14" s="1"/>
  <c r="AB1152" i="14" s="1"/>
  <c r="X1151" i="14"/>
  <c r="V1151" i="14"/>
  <c r="W1151" i="14" s="1"/>
  <c r="Z1150" i="14"/>
  <c r="AA1150" i="14" s="1"/>
  <c r="AB1150" i="14" s="1"/>
  <c r="Y1150" i="14"/>
  <c r="Z1151" i="14" s="1"/>
  <c r="AA1151" i="14" s="1"/>
  <c r="AB1151" i="14" s="1"/>
  <c r="X1150" i="14"/>
  <c r="W1150" i="14"/>
  <c r="V1150" i="14"/>
  <c r="Y1149" i="14"/>
  <c r="X1149" i="14"/>
  <c r="V1149" i="14"/>
  <c r="W1149" i="14" s="1"/>
  <c r="Y1148" i="14"/>
  <c r="X1148" i="14"/>
  <c r="Z1149" i="14" s="1"/>
  <c r="AA1149" i="14" s="1"/>
  <c r="AB1149" i="14" s="1"/>
  <c r="W1148" i="14"/>
  <c r="V1148" i="14"/>
  <c r="AA1147" i="14"/>
  <c r="AB1147" i="14" s="1"/>
  <c r="Z1147" i="14"/>
  <c r="Y1147" i="14"/>
  <c r="X1147" i="14"/>
  <c r="Z1148" i="14" s="1"/>
  <c r="AA1148" i="14" s="1"/>
  <c r="AB1148" i="14" s="1"/>
  <c r="W1147" i="14"/>
  <c r="V1147" i="14"/>
  <c r="Y1146" i="14"/>
  <c r="X1146" i="14"/>
  <c r="V1146" i="14"/>
  <c r="W1146" i="14" s="1"/>
  <c r="Y1145" i="14"/>
  <c r="X1145" i="14"/>
  <c r="Z1146" i="14" s="1"/>
  <c r="AA1146" i="14" s="1"/>
  <c r="AB1146" i="14" s="1"/>
  <c r="W1145" i="14"/>
  <c r="V1145" i="14"/>
  <c r="Y1144" i="14"/>
  <c r="Z1145" i="14" s="1"/>
  <c r="AA1145" i="14" s="1"/>
  <c r="AB1145" i="14" s="1"/>
  <c r="X1144" i="14"/>
  <c r="V1144" i="14"/>
  <c r="W1144" i="14" s="1"/>
  <c r="Y1143" i="14"/>
  <c r="X1143" i="14"/>
  <c r="Z1144" i="14" s="1"/>
  <c r="AA1144" i="14" s="1"/>
  <c r="AB1144" i="14" s="1"/>
  <c r="W1143" i="14"/>
  <c r="V1143" i="14"/>
  <c r="Y1142" i="14"/>
  <c r="Z1143" i="14" s="1"/>
  <c r="AA1143" i="14" s="1"/>
  <c r="AB1143" i="14" s="1"/>
  <c r="X1142" i="14"/>
  <c r="V1142" i="14"/>
  <c r="W1142" i="14" s="1"/>
  <c r="Y1141" i="14"/>
  <c r="Z1142" i="14" s="1"/>
  <c r="AA1142" i="14" s="1"/>
  <c r="AB1142" i="14" s="1"/>
  <c r="X1141" i="14"/>
  <c r="W1141" i="14"/>
  <c r="V1141" i="14"/>
  <c r="Y1140" i="14"/>
  <c r="X1140" i="14"/>
  <c r="Z1141" i="14" s="1"/>
  <c r="AA1141" i="14" s="1"/>
  <c r="AB1141" i="14" s="1"/>
  <c r="W1140" i="14"/>
  <c r="V1140" i="14"/>
  <c r="Y1139" i="14"/>
  <c r="X1139" i="14"/>
  <c r="Z1140" i="14" s="1"/>
  <c r="AA1140" i="14" s="1"/>
  <c r="AB1140" i="14" s="1"/>
  <c r="W1139" i="14"/>
  <c r="V1139" i="14"/>
  <c r="Z1138" i="14"/>
  <c r="AA1138" i="14" s="1"/>
  <c r="AB1138" i="14" s="1"/>
  <c r="Y1138" i="14"/>
  <c r="X1138" i="14"/>
  <c r="Z1139" i="14" s="1"/>
  <c r="AA1139" i="14" s="1"/>
  <c r="AB1139" i="14" s="1"/>
  <c r="V1138" i="14"/>
  <c r="W1138" i="14" s="1"/>
  <c r="Y1137" i="14"/>
  <c r="X1137" i="14"/>
  <c r="V1137" i="14"/>
  <c r="W1137" i="14" s="1"/>
  <c r="Y1136" i="14"/>
  <c r="X1136" i="14"/>
  <c r="Z1137" i="14" s="1"/>
  <c r="AA1137" i="14" s="1"/>
  <c r="AB1137" i="14" s="1"/>
  <c r="W1136" i="14"/>
  <c r="V1136" i="14"/>
  <c r="Z1135" i="14"/>
  <c r="AA1135" i="14" s="1"/>
  <c r="AB1135" i="14" s="1"/>
  <c r="Y1135" i="14"/>
  <c r="X1135" i="14"/>
  <c r="Z1136" i="14" s="1"/>
  <c r="AA1136" i="14" s="1"/>
  <c r="AB1136" i="14" s="1"/>
  <c r="W1135" i="14"/>
  <c r="V1135" i="14"/>
  <c r="Y1134" i="14"/>
  <c r="X1134" i="14"/>
  <c r="V1134" i="14"/>
  <c r="W1134" i="14" s="1"/>
  <c r="Y1133" i="14"/>
  <c r="X1133" i="14"/>
  <c r="Z1134" i="14" s="1"/>
  <c r="AA1134" i="14" s="1"/>
  <c r="AB1134" i="14" s="1"/>
  <c r="W1133" i="14"/>
  <c r="V1133" i="14"/>
  <c r="Y1132" i="14"/>
  <c r="X1132" i="14"/>
  <c r="Z1133" i="14" s="1"/>
  <c r="AA1133" i="14" s="1"/>
  <c r="AB1133" i="14" s="1"/>
  <c r="W1132" i="14"/>
  <c r="V1132" i="14"/>
  <c r="Z1131" i="14"/>
  <c r="AA1131" i="14" s="1"/>
  <c r="AB1131" i="14" s="1"/>
  <c r="Y1131" i="14"/>
  <c r="X1131" i="14"/>
  <c r="Z1132" i="14" s="1"/>
  <c r="AA1132" i="14" s="1"/>
  <c r="AB1132" i="14" s="1"/>
  <c r="V1131" i="14"/>
  <c r="W1131" i="14" s="1"/>
  <c r="Y1130" i="14"/>
  <c r="X1130" i="14"/>
  <c r="V1130" i="14"/>
  <c r="W1130" i="14" s="1"/>
  <c r="Z1129" i="14"/>
  <c r="AA1129" i="14" s="1"/>
  <c r="AB1129" i="14" s="1"/>
  <c r="Y1129" i="14"/>
  <c r="X1129" i="14"/>
  <c r="Z1130" i="14" s="1"/>
  <c r="AA1130" i="14" s="1"/>
  <c r="AB1130" i="14" s="1"/>
  <c r="V1129" i="14"/>
  <c r="W1129" i="14" s="1"/>
  <c r="Y1128" i="14"/>
  <c r="X1128" i="14"/>
  <c r="W1128" i="14"/>
  <c r="V1128" i="14"/>
  <c r="Y1127" i="14"/>
  <c r="X1127" i="14"/>
  <c r="Z1128" i="14" s="1"/>
  <c r="AA1128" i="14" s="1"/>
  <c r="AB1128" i="14" s="1"/>
  <c r="V1127" i="14"/>
  <c r="W1127" i="14" s="1"/>
  <c r="Z1126" i="14"/>
  <c r="AA1126" i="14" s="1"/>
  <c r="AB1126" i="14" s="1"/>
  <c r="Y1126" i="14"/>
  <c r="X1126" i="14"/>
  <c r="Z1127" i="14" s="1"/>
  <c r="AA1127" i="14" s="1"/>
  <c r="AB1127" i="14" s="1"/>
  <c r="W1126" i="14"/>
  <c r="V1126" i="14"/>
  <c r="Y1125" i="14"/>
  <c r="X1125" i="14"/>
  <c r="V1125" i="14"/>
  <c r="W1125" i="14" s="1"/>
  <c r="AB1124" i="14"/>
  <c r="AA1124" i="14"/>
  <c r="Z1124" i="14"/>
  <c r="Y1124" i="14"/>
  <c r="X1124" i="14"/>
  <c r="Z1125" i="14" s="1"/>
  <c r="AA1125" i="14" s="1"/>
  <c r="AB1125" i="14" s="1"/>
  <c r="W1124" i="14"/>
  <c r="V1124" i="14"/>
  <c r="Y1123" i="14"/>
  <c r="X1123" i="14"/>
  <c r="W1123" i="14"/>
  <c r="V1123" i="14"/>
  <c r="AB1122" i="14"/>
  <c r="AA1122" i="14"/>
  <c r="Z1122" i="14"/>
  <c r="Y1122" i="14"/>
  <c r="Z1123" i="14" s="1"/>
  <c r="AA1123" i="14" s="1"/>
  <c r="AB1123" i="14" s="1"/>
  <c r="X1122" i="14"/>
  <c r="V1122" i="14"/>
  <c r="W1122" i="14" s="1"/>
  <c r="Y1121" i="14"/>
  <c r="X1121" i="14"/>
  <c r="V1121" i="14"/>
  <c r="W1121" i="14" s="1"/>
  <c r="Y1120" i="14"/>
  <c r="X1120" i="14"/>
  <c r="Z1121" i="14" s="1"/>
  <c r="AA1121" i="14" s="1"/>
  <c r="AB1121" i="14" s="1"/>
  <c r="W1120" i="14"/>
  <c r="V1120" i="14"/>
  <c r="Y1119" i="14"/>
  <c r="Z1120" i="14" s="1"/>
  <c r="AA1120" i="14" s="1"/>
  <c r="AB1120" i="14" s="1"/>
  <c r="X1119" i="14"/>
  <c r="V1119" i="14"/>
  <c r="W1119" i="14" s="1"/>
  <c r="Y1118" i="14"/>
  <c r="Z1119" i="14" s="1"/>
  <c r="AA1119" i="14" s="1"/>
  <c r="AB1119" i="14" s="1"/>
  <c r="X1118" i="14"/>
  <c r="W1118" i="14"/>
  <c r="V1118" i="14"/>
  <c r="Y1117" i="14"/>
  <c r="X1117" i="14"/>
  <c r="Z1118" i="14" s="1"/>
  <c r="AA1118" i="14" s="1"/>
  <c r="AB1118" i="14" s="1"/>
  <c r="V1117" i="14"/>
  <c r="W1117" i="14" s="1"/>
  <c r="Y1116" i="14"/>
  <c r="X1116" i="14"/>
  <c r="Z1117" i="14" s="1"/>
  <c r="AA1117" i="14" s="1"/>
  <c r="AB1117" i="14" s="1"/>
  <c r="W1116" i="14"/>
  <c r="V1116" i="14"/>
  <c r="AA1115" i="14"/>
  <c r="AB1115" i="14" s="1"/>
  <c r="Z1115" i="14"/>
  <c r="Y1115" i="14"/>
  <c r="X1115" i="14"/>
  <c r="Z1116" i="14" s="1"/>
  <c r="AA1116" i="14" s="1"/>
  <c r="AB1116" i="14" s="1"/>
  <c r="W1115" i="14"/>
  <c r="V1115" i="14"/>
  <c r="Y1114" i="14"/>
  <c r="X1114" i="14"/>
  <c r="V1114" i="14"/>
  <c r="W1114" i="14" s="1"/>
  <c r="Y1113" i="14"/>
  <c r="X1113" i="14"/>
  <c r="Z1114" i="14" s="1"/>
  <c r="AA1114" i="14" s="1"/>
  <c r="AB1114" i="14" s="1"/>
  <c r="W1113" i="14"/>
  <c r="V1113" i="14"/>
  <c r="Y1112" i="14"/>
  <c r="Z1113" i="14" s="1"/>
  <c r="AA1113" i="14" s="1"/>
  <c r="AB1113" i="14" s="1"/>
  <c r="X1112" i="14"/>
  <c r="V1112" i="14"/>
  <c r="W1112" i="14" s="1"/>
  <c r="Y1111" i="14"/>
  <c r="X1111" i="14"/>
  <c r="Z1112" i="14" s="1"/>
  <c r="AA1112" i="14" s="1"/>
  <c r="AB1112" i="14" s="1"/>
  <c r="W1111" i="14"/>
  <c r="V1111" i="14"/>
  <c r="Y1110" i="14"/>
  <c r="Z1111" i="14" s="1"/>
  <c r="AA1111" i="14" s="1"/>
  <c r="AB1111" i="14" s="1"/>
  <c r="X1110" i="14"/>
  <c r="V1110" i="14"/>
  <c r="W1110" i="14" s="1"/>
  <c r="Y1109" i="14"/>
  <c r="Z1110" i="14" s="1"/>
  <c r="AA1110" i="14" s="1"/>
  <c r="AB1110" i="14" s="1"/>
  <c r="X1109" i="14"/>
  <c r="W1109" i="14"/>
  <c r="V1109" i="14"/>
  <c r="Y1108" i="14"/>
  <c r="X1108" i="14"/>
  <c r="Z1109" i="14" s="1"/>
  <c r="AA1109" i="14" s="1"/>
  <c r="AB1109" i="14" s="1"/>
  <c r="W1108" i="14"/>
  <c r="V1108" i="14"/>
  <c r="Y1107" i="14"/>
  <c r="X1107" i="14"/>
  <c r="Z1108" i="14" s="1"/>
  <c r="AA1108" i="14" s="1"/>
  <c r="AB1108" i="14" s="1"/>
  <c r="W1107" i="14"/>
  <c r="V1107" i="14"/>
  <c r="Z1106" i="14"/>
  <c r="AA1106" i="14" s="1"/>
  <c r="AB1106" i="14" s="1"/>
  <c r="Y1106" i="14"/>
  <c r="X1106" i="14"/>
  <c r="Z1107" i="14" s="1"/>
  <c r="AA1107" i="14" s="1"/>
  <c r="AB1107" i="14" s="1"/>
  <c r="V1106" i="14"/>
  <c r="W1106" i="14" s="1"/>
  <c r="Y1105" i="14"/>
  <c r="X1105" i="14"/>
  <c r="V1105" i="14"/>
  <c r="W1105" i="14" s="1"/>
  <c r="Y1104" i="14"/>
  <c r="X1104" i="14"/>
  <c r="Z1105" i="14" s="1"/>
  <c r="AA1105" i="14" s="1"/>
  <c r="AB1105" i="14" s="1"/>
  <c r="W1104" i="14"/>
  <c r="V1104" i="14"/>
  <c r="Z1103" i="14"/>
  <c r="AA1103" i="14" s="1"/>
  <c r="AB1103" i="14" s="1"/>
  <c r="Y1103" i="14"/>
  <c r="X1103" i="14"/>
  <c r="Z1104" i="14" s="1"/>
  <c r="AA1104" i="14" s="1"/>
  <c r="AB1104" i="14" s="1"/>
  <c r="W1103" i="14"/>
  <c r="V1103" i="14"/>
  <c r="Y1102" i="14"/>
  <c r="X1102" i="14"/>
  <c r="V1102" i="14"/>
  <c r="W1102" i="14" s="1"/>
  <c r="Y1101" i="14"/>
  <c r="X1101" i="14"/>
  <c r="Z1102" i="14" s="1"/>
  <c r="AA1102" i="14" s="1"/>
  <c r="AB1102" i="14" s="1"/>
  <c r="W1101" i="14"/>
  <c r="V1101" i="14"/>
  <c r="Y1100" i="14"/>
  <c r="X1100" i="14"/>
  <c r="Z1101" i="14" s="1"/>
  <c r="AA1101" i="14" s="1"/>
  <c r="AB1101" i="14" s="1"/>
  <c r="W1100" i="14"/>
  <c r="V1100" i="14"/>
  <c r="Z1099" i="14"/>
  <c r="AA1099" i="14" s="1"/>
  <c r="AB1099" i="14" s="1"/>
  <c r="Y1099" i="14"/>
  <c r="X1099" i="14"/>
  <c r="Z1100" i="14" s="1"/>
  <c r="AA1100" i="14" s="1"/>
  <c r="AB1100" i="14" s="1"/>
  <c r="V1099" i="14"/>
  <c r="W1099" i="14" s="1"/>
  <c r="Y1098" i="14"/>
  <c r="X1098" i="14"/>
  <c r="V1098" i="14"/>
  <c r="W1098" i="14" s="1"/>
  <c r="Z1097" i="14"/>
  <c r="AA1097" i="14" s="1"/>
  <c r="AB1097" i="14" s="1"/>
  <c r="Y1097" i="14"/>
  <c r="X1097" i="14"/>
  <c r="Z1098" i="14" s="1"/>
  <c r="AA1098" i="14" s="1"/>
  <c r="AB1098" i="14" s="1"/>
  <c r="V1097" i="14"/>
  <c r="W1097" i="14" s="1"/>
  <c r="Y1096" i="14"/>
  <c r="X1096" i="14"/>
  <c r="W1096" i="14"/>
  <c r="V1096" i="14"/>
  <c r="Y1095" i="14"/>
  <c r="X1095" i="14"/>
  <c r="Z1096" i="14" s="1"/>
  <c r="AA1096" i="14" s="1"/>
  <c r="AB1096" i="14" s="1"/>
  <c r="V1095" i="14"/>
  <c r="W1095" i="14" s="1"/>
  <c r="Z1094" i="14"/>
  <c r="AA1094" i="14" s="1"/>
  <c r="AB1094" i="14" s="1"/>
  <c r="Y1094" i="14"/>
  <c r="X1094" i="14"/>
  <c r="Z1095" i="14" s="1"/>
  <c r="AA1095" i="14" s="1"/>
  <c r="AB1095" i="14" s="1"/>
  <c r="W1094" i="14"/>
  <c r="V1094" i="14"/>
  <c r="Y1093" i="14"/>
  <c r="X1093" i="14"/>
  <c r="V1093" i="14"/>
  <c r="W1093" i="14" s="1"/>
  <c r="AB1092" i="14"/>
  <c r="AA1092" i="14"/>
  <c r="Z1092" i="14"/>
  <c r="Y1092" i="14"/>
  <c r="X1092" i="14"/>
  <c r="Z1093" i="14" s="1"/>
  <c r="AA1093" i="14" s="1"/>
  <c r="AB1093" i="14" s="1"/>
  <c r="W1092" i="14"/>
  <c r="V1092" i="14"/>
  <c r="Y1091" i="14"/>
  <c r="X1091" i="14"/>
  <c r="W1091" i="14"/>
  <c r="V1091" i="14"/>
  <c r="AB1090" i="14"/>
  <c r="AA1090" i="14"/>
  <c r="Z1090" i="14"/>
  <c r="Y1090" i="14"/>
  <c r="Z1091" i="14" s="1"/>
  <c r="AA1091" i="14" s="1"/>
  <c r="AB1091" i="14" s="1"/>
  <c r="X1090" i="14"/>
  <c r="V1090" i="14"/>
  <c r="W1090" i="14" s="1"/>
  <c r="Y1089" i="14"/>
  <c r="X1089" i="14"/>
  <c r="V1089" i="14"/>
  <c r="W1089" i="14" s="1"/>
  <c r="Y1088" i="14"/>
  <c r="X1088" i="14"/>
  <c r="Z1089" i="14" s="1"/>
  <c r="AA1089" i="14" s="1"/>
  <c r="AB1089" i="14" s="1"/>
  <c r="W1088" i="14"/>
  <c r="V1088" i="14"/>
  <c r="Y1087" i="14"/>
  <c r="Z1088" i="14" s="1"/>
  <c r="AA1088" i="14" s="1"/>
  <c r="AB1088" i="14" s="1"/>
  <c r="X1087" i="14"/>
  <c r="V1087" i="14"/>
  <c r="W1087" i="14" s="1"/>
  <c r="Y1086" i="14"/>
  <c r="Z1087" i="14" s="1"/>
  <c r="AA1087" i="14" s="1"/>
  <c r="AB1087" i="14" s="1"/>
  <c r="X1086" i="14"/>
  <c r="W1086" i="14"/>
  <c r="V1086" i="14"/>
  <c r="Y1085" i="14"/>
  <c r="X1085" i="14"/>
  <c r="Z1086" i="14" s="1"/>
  <c r="AA1086" i="14" s="1"/>
  <c r="AB1086" i="14" s="1"/>
  <c r="V1085" i="14"/>
  <c r="W1085" i="14" s="1"/>
  <c r="Y1084" i="14"/>
  <c r="X1084" i="14"/>
  <c r="Z1085" i="14" s="1"/>
  <c r="AA1085" i="14" s="1"/>
  <c r="AB1085" i="14" s="1"/>
  <c r="W1084" i="14"/>
  <c r="V1084" i="14"/>
  <c r="AA1083" i="14"/>
  <c r="AB1083" i="14" s="1"/>
  <c r="Z1083" i="14"/>
  <c r="Y1083" i="14"/>
  <c r="X1083" i="14"/>
  <c r="Z1084" i="14" s="1"/>
  <c r="AA1084" i="14" s="1"/>
  <c r="AB1084" i="14" s="1"/>
  <c r="W1083" i="14"/>
  <c r="V1083" i="14"/>
  <c r="Y1082" i="14"/>
  <c r="X1082" i="14"/>
  <c r="V1082" i="14"/>
  <c r="W1082" i="14" s="1"/>
  <c r="Y1081" i="14"/>
  <c r="X1081" i="14"/>
  <c r="Z1082" i="14" s="1"/>
  <c r="AA1082" i="14" s="1"/>
  <c r="AB1082" i="14" s="1"/>
  <c r="W1081" i="14"/>
  <c r="V1081" i="14"/>
  <c r="Y1080" i="14"/>
  <c r="Z1081" i="14" s="1"/>
  <c r="AA1081" i="14" s="1"/>
  <c r="AB1081" i="14" s="1"/>
  <c r="X1080" i="14"/>
  <c r="V1080" i="14"/>
  <c r="W1080" i="14" s="1"/>
  <c r="Y1079" i="14"/>
  <c r="X1079" i="14"/>
  <c r="Z1080" i="14" s="1"/>
  <c r="AA1080" i="14" s="1"/>
  <c r="AB1080" i="14" s="1"/>
  <c r="W1079" i="14"/>
  <c r="V1079" i="14"/>
  <c r="Y1078" i="14"/>
  <c r="Z1079" i="14" s="1"/>
  <c r="AA1079" i="14" s="1"/>
  <c r="AB1079" i="14" s="1"/>
  <c r="X1078" i="14"/>
  <c r="V1078" i="14"/>
  <c r="W1078" i="14" s="1"/>
  <c r="Y1077" i="14"/>
  <c r="Z1078" i="14" s="1"/>
  <c r="AA1078" i="14" s="1"/>
  <c r="AB1078" i="14" s="1"/>
  <c r="X1077" i="14"/>
  <c r="W1077" i="14"/>
  <c r="V1077" i="14"/>
  <c r="Y1076" i="14"/>
  <c r="X1076" i="14"/>
  <c r="Z1077" i="14" s="1"/>
  <c r="AA1077" i="14" s="1"/>
  <c r="AB1077" i="14" s="1"/>
  <c r="W1076" i="14"/>
  <c r="V1076" i="14"/>
  <c r="Y1075" i="14"/>
  <c r="X1075" i="14"/>
  <c r="Z1076" i="14" s="1"/>
  <c r="AA1076" i="14" s="1"/>
  <c r="AB1076" i="14" s="1"/>
  <c r="W1075" i="14"/>
  <c r="V1075" i="14"/>
  <c r="Z1074" i="14"/>
  <c r="AA1074" i="14" s="1"/>
  <c r="AB1074" i="14" s="1"/>
  <c r="Y1074" i="14"/>
  <c r="X1074" i="14"/>
  <c r="Z1075" i="14" s="1"/>
  <c r="AA1075" i="14" s="1"/>
  <c r="AB1075" i="14" s="1"/>
  <c r="V1074" i="14"/>
  <c r="W1074" i="14" s="1"/>
  <c r="Y1073" i="14"/>
  <c r="X1073" i="14"/>
  <c r="V1073" i="14"/>
  <c r="W1073" i="14" s="1"/>
  <c r="Y1072" i="14"/>
  <c r="X1072" i="14"/>
  <c r="Z1073" i="14" s="1"/>
  <c r="AA1073" i="14" s="1"/>
  <c r="AB1073" i="14" s="1"/>
  <c r="W1072" i="14"/>
  <c r="V1072" i="14"/>
  <c r="Z1071" i="14"/>
  <c r="AA1071" i="14" s="1"/>
  <c r="AB1071" i="14" s="1"/>
  <c r="Y1071" i="14"/>
  <c r="X1071" i="14"/>
  <c r="Z1072" i="14" s="1"/>
  <c r="AA1072" i="14" s="1"/>
  <c r="AB1072" i="14" s="1"/>
  <c r="W1071" i="14"/>
  <c r="V1071" i="14"/>
  <c r="Y1070" i="14"/>
  <c r="X1070" i="14"/>
  <c r="V1070" i="14"/>
  <c r="W1070" i="14" s="1"/>
  <c r="Y1069" i="14"/>
  <c r="X1069" i="14"/>
  <c r="Z1070" i="14" s="1"/>
  <c r="AA1070" i="14" s="1"/>
  <c r="AB1070" i="14" s="1"/>
  <c r="W1069" i="14"/>
  <c r="V1069" i="14"/>
  <c r="Y1068" i="14"/>
  <c r="X1068" i="14"/>
  <c r="Z1069" i="14" s="1"/>
  <c r="AA1069" i="14" s="1"/>
  <c r="AB1069" i="14" s="1"/>
  <c r="W1068" i="14"/>
  <c r="V1068" i="14"/>
  <c r="Z1067" i="14"/>
  <c r="AA1067" i="14" s="1"/>
  <c r="AB1067" i="14" s="1"/>
  <c r="Y1067" i="14"/>
  <c r="X1067" i="14"/>
  <c r="Z1068" i="14" s="1"/>
  <c r="AA1068" i="14" s="1"/>
  <c r="AB1068" i="14" s="1"/>
  <c r="V1067" i="14"/>
  <c r="W1067" i="14" s="1"/>
  <c r="Y1066" i="14"/>
  <c r="X1066" i="14"/>
  <c r="V1066" i="14"/>
  <c r="W1066" i="14" s="1"/>
  <c r="Z1065" i="14"/>
  <c r="AA1065" i="14" s="1"/>
  <c r="AB1065" i="14" s="1"/>
  <c r="Y1065" i="14"/>
  <c r="X1065" i="14"/>
  <c r="Z1066" i="14" s="1"/>
  <c r="AA1066" i="14" s="1"/>
  <c r="AB1066" i="14" s="1"/>
  <c r="V1065" i="14"/>
  <c r="W1065" i="14" s="1"/>
  <c r="Y1064" i="14"/>
  <c r="X1064" i="14"/>
  <c r="W1064" i="14"/>
  <c r="V1064" i="14"/>
  <c r="Y1063" i="14"/>
  <c r="X1063" i="14"/>
  <c r="Z1064" i="14" s="1"/>
  <c r="AA1064" i="14" s="1"/>
  <c r="AB1064" i="14" s="1"/>
  <c r="V1063" i="14"/>
  <c r="W1063" i="14" s="1"/>
  <c r="Z1062" i="14"/>
  <c r="AA1062" i="14" s="1"/>
  <c r="AB1062" i="14" s="1"/>
  <c r="Y1062" i="14"/>
  <c r="X1062" i="14"/>
  <c r="Z1063" i="14" s="1"/>
  <c r="AA1063" i="14" s="1"/>
  <c r="AB1063" i="14" s="1"/>
  <c r="W1062" i="14"/>
  <c r="V1062" i="14"/>
  <c r="Y1061" i="14"/>
  <c r="X1061" i="14"/>
  <c r="V1061" i="14"/>
  <c r="W1061" i="14" s="1"/>
  <c r="AB1060" i="14"/>
  <c r="AA1060" i="14"/>
  <c r="Z1060" i="14"/>
  <c r="Y1060" i="14"/>
  <c r="X1060" i="14"/>
  <c r="Z1061" i="14" s="1"/>
  <c r="AA1061" i="14" s="1"/>
  <c r="AB1061" i="14" s="1"/>
  <c r="W1060" i="14"/>
  <c r="V1060" i="14"/>
  <c r="Y1059" i="14"/>
  <c r="X1059" i="14"/>
  <c r="W1059" i="14"/>
  <c r="V1059" i="14"/>
  <c r="AB1058" i="14"/>
  <c r="AA1058" i="14"/>
  <c r="Z1058" i="14"/>
  <c r="Y1058" i="14"/>
  <c r="Z1059" i="14" s="1"/>
  <c r="AA1059" i="14" s="1"/>
  <c r="AB1059" i="14" s="1"/>
  <c r="X1058" i="14"/>
  <c r="V1058" i="14"/>
  <c r="W1058" i="14" s="1"/>
  <c r="Y1057" i="14"/>
  <c r="X1057" i="14"/>
  <c r="V1057" i="14"/>
  <c r="W1057" i="14" s="1"/>
  <c r="Y1056" i="14"/>
  <c r="X1056" i="14"/>
  <c r="Z1057" i="14" s="1"/>
  <c r="AA1057" i="14" s="1"/>
  <c r="AB1057" i="14" s="1"/>
  <c r="W1056" i="14"/>
  <c r="V1056" i="14"/>
  <c r="Y1055" i="14"/>
  <c r="Z1056" i="14" s="1"/>
  <c r="AA1056" i="14" s="1"/>
  <c r="AB1056" i="14" s="1"/>
  <c r="X1055" i="14"/>
  <c r="V1055" i="14"/>
  <c r="W1055" i="14" s="1"/>
  <c r="Y1054" i="14"/>
  <c r="Z1055" i="14" s="1"/>
  <c r="AA1055" i="14" s="1"/>
  <c r="AB1055" i="14" s="1"/>
  <c r="X1054" i="14"/>
  <c r="W1054" i="14"/>
  <c r="V1054" i="14"/>
  <c r="Y1053" i="14"/>
  <c r="X1053" i="14"/>
  <c r="Z1054" i="14" s="1"/>
  <c r="AA1054" i="14" s="1"/>
  <c r="AB1054" i="14" s="1"/>
  <c r="V1053" i="14"/>
  <c r="W1053" i="14" s="1"/>
  <c r="Y1052" i="14"/>
  <c r="X1052" i="14"/>
  <c r="Z1053" i="14" s="1"/>
  <c r="AA1053" i="14" s="1"/>
  <c r="AB1053" i="14" s="1"/>
  <c r="W1052" i="14"/>
  <c r="V1052" i="14"/>
  <c r="AA1051" i="14"/>
  <c r="AB1051" i="14" s="1"/>
  <c r="Z1051" i="14"/>
  <c r="Y1051" i="14"/>
  <c r="X1051" i="14"/>
  <c r="Z1052" i="14" s="1"/>
  <c r="AA1052" i="14" s="1"/>
  <c r="AB1052" i="14" s="1"/>
  <c r="W1051" i="14"/>
  <c r="V1051" i="14"/>
  <c r="Y1050" i="14"/>
  <c r="X1050" i="14"/>
  <c r="V1050" i="14"/>
  <c r="W1050" i="14" s="1"/>
  <c r="Y1049" i="14"/>
  <c r="X1049" i="14"/>
  <c r="Z1050" i="14" s="1"/>
  <c r="AA1050" i="14" s="1"/>
  <c r="AB1050" i="14" s="1"/>
  <c r="W1049" i="14"/>
  <c r="V1049" i="14"/>
  <c r="Y1048" i="14"/>
  <c r="Z1049" i="14" s="1"/>
  <c r="AA1049" i="14" s="1"/>
  <c r="AB1049" i="14" s="1"/>
  <c r="X1048" i="14"/>
  <c r="V1048" i="14"/>
  <c r="W1048" i="14" s="1"/>
  <c r="Y1047" i="14"/>
  <c r="X1047" i="14"/>
  <c r="Z1048" i="14" s="1"/>
  <c r="AA1048" i="14" s="1"/>
  <c r="AB1048" i="14" s="1"/>
  <c r="W1047" i="14"/>
  <c r="V1047" i="14"/>
  <c r="Y1046" i="14"/>
  <c r="Z1047" i="14" s="1"/>
  <c r="AA1047" i="14" s="1"/>
  <c r="AB1047" i="14" s="1"/>
  <c r="X1046" i="14"/>
  <c r="V1046" i="14"/>
  <c r="W1046" i="14" s="1"/>
  <c r="Y1045" i="14"/>
  <c r="Z1046" i="14" s="1"/>
  <c r="AA1046" i="14" s="1"/>
  <c r="AB1046" i="14" s="1"/>
  <c r="X1045" i="14"/>
  <c r="W1045" i="14"/>
  <c r="V1045" i="14"/>
  <c r="Y1044" i="14"/>
  <c r="X1044" i="14"/>
  <c r="Z1045" i="14" s="1"/>
  <c r="AA1045" i="14" s="1"/>
  <c r="AB1045" i="14" s="1"/>
  <c r="W1044" i="14"/>
  <c r="V1044" i="14"/>
  <c r="Y1043" i="14"/>
  <c r="X1043" i="14"/>
  <c r="Z1044" i="14" s="1"/>
  <c r="AA1044" i="14" s="1"/>
  <c r="AB1044" i="14" s="1"/>
  <c r="W1043" i="14"/>
  <c r="V1043" i="14"/>
  <c r="Z1042" i="14"/>
  <c r="AA1042" i="14" s="1"/>
  <c r="AB1042" i="14" s="1"/>
  <c r="Y1042" i="14"/>
  <c r="X1042" i="14"/>
  <c r="Z1043" i="14" s="1"/>
  <c r="AA1043" i="14" s="1"/>
  <c r="AB1043" i="14" s="1"/>
  <c r="V1042" i="14"/>
  <c r="W1042" i="14" s="1"/>
  <c r="Y1041" i="14"/>
  <c r="X1041" i="14"/>
  <c r="V1041" i="14"/>
  <c r="W1041" i="14" s="1"/>
  <c r="Y1040" i="14"/>
  <c r="X1040" i="14"/>
  <c r="Z1041" i="14" s="1"/>
  <c r="AA1041" i="14" s="1"/>
  <c r="AB1041" i="14" s="1"/>
  <c r="W1040" i="14"/>
  <c r="V1040" i="14"/>
  <c r="Z1039" i="14"/>
  <c r="AA1039" i="14" s="1"/>
  <c r="AB1039" i="14" s="1"/>
  <c r="Y1039" i="14"/>
  <c r="X1039" i="14"/>
  <c r="Z1040" i="14" s="1"/>
  <c r="AA1040" i="14" s="1"/>
  <c r="AB1040" i="14" s="1"/>
  <c r="W1039" i="14"/>
  <c r="V1039" i="14"/>
  <c r="Y1038" i="14"/>
  <c r="X1038" i="14"/>
  <c r="V1038" i="14"/>
  <c r="W1038" i="14" s="1"/>
  <c r="Y1037" i="14"/>
  <c r="X1037" i="14"/>
  <c r="Z1038" i="14" s="1"/>
  <c r="AA1038" i="14" s="1"/>
  <c r="AB1038" i="14" s="1"/>
  <c r="W1037" i="14"/>
  <c r="V1037" i="14"/>
  <c r="Y1036" i="14"/>
  <c r="X1036" i="14"/>
  <c r="Z1037" i="14" s="1"/>
  <c r="AA1037" i="14" s="1"/>
  <c r="AB1037" i="14" s="1"/>
  <c r="W1036" i="14"/>
  <c r="V1036" i="14"/>
  <c r="Z1035" i="14"/>
  <c r="AA1035" i="14" s="1"/>
  <c r="AB1035" i="14" s="1"/>
  <c r="Y1035" i="14"/>
  <c r="X1035" i="14"/>
  <c r="Z1036" i="14" s="1"/>
  <c r="AA1036" i="14" s="1"/>
  <c r="AB1036" i="14" s="1"/>
  <c r="V1035" i="14"/>
  <c r="W1035" i="14" s="1"/>
  <c r="Y1034" i="14"/>
  <c r="X1034" i="14"/>
  <c r="V1034" i="14"/>
  <c r="W1034" i="14" s="1"/>
  <c r="Z1033" i="14"/>
  <c r="AA1033" i="14" s="1"/>
  <c r="AB1033" i="14" s="1"/>
  <c r="Y1033" i="14"/>
  <c r="X1033" i="14"/>
  <c r="Z1034" i="14" s="1"/>
  <c r="AA1034" i="14" s="1"/>
  <c r="AB1034" i="14" s="1"/>
  <c r="V1033" i="14"/>
  <c r="W1033" i="14" s="1"/>
  <c r="Y1032" i="14"/>
  <c r="X1032" i="14"/>
  <c r="W1032" i="14"/>
  <c r="V1032" i="14"/>
  <c r="Y1031" i="14"/>
  <c r="X1031" i="14"/>
  <c r="Z1032" i="14" s="1"/>
  <c r="AA1032" i="14" s="1"/>
  <c r="AB1032" i="14" s="1"/>
  <c r="V1031" i="14"/>
  <c r="W1031" i="14" s="1"/>
  <c r="Z1030" i="14"/>
  <c r="AA1030" i="14" s="1"/>
  <c r="AB1030" i="14" s="1"/>
  <c r="Y1030" i="14"/>
  <c r="X1030" i="14"/>
  <c r="Z1031" i="14" s="1"/>
  <c r="AA1031" i="14" s="1"/>
  <c r="AB1031" i="14" s="1"/>
  <c r="W1030" i="14"/>
  <c r="V1030" i="14"/>
  <c r="Y1029" i="14"/>
  <c r="X1029" i="14"/>
  <c r="V1029" i="14"/>
  <c r="W1029" i="14" s="1"/>
  <c r="AB1028" i="14"/>
  <c r="AA1028" i="14"/>
  <c r="Z1028" i="14"/>
  <c r="Y1028" i="14"/>
  <c r="X1028" i="14"/>
  <c r="Z1029" i="14" s="1"/>
  <c r="AA1029" i="14" s="1"/>
  <c r="AB1029" i="14" s="1"/>
  <c r="W1028" i="14"/>
  <c r="V1028" i="14"/>
  <c r="Y1027" i="14"/>
  <c r="X1027" i="14"/>
  <c r="W1027" i="14"/>
  <c r="V1027" i="14"/>
  <c r="AB1026" i="14"/>
  <c r="AA1026" i="14"/>
  <c r="Z1026" i="14"/>
  <c r="Y1026" i="14"/>
  <c r="Z1027" i="14" s="1"/>
  <c r="AA1027" i="14" s="1"/>
  <c r="AB1027" i="14" s="1"/>
  <c r="X1026" i="14"/>
  <c r="V1026" i="14"/>
  <c r="W1026" i="14" s="1"/>
  <c r="Y1025" i="14"/>
  <c r="X1025" i="14"/>
  <c r="V1025" i="14"/>
  <c r="W1025" i="14" s="1"/>
  <c r="Y1024" i="14"/>
  <c r="X1024" i="14"/>
  <c r="Z1025" i="14" s="1"/>
  <c r="AA1025" i="14" s="1"/>
  <c r="AB1025" i="14" s="1"/>
  <c r="W1024" i="14"/>
  <c r="V1024" i="14"/>
  <c r="Y1023" i="14"/>
  <c r="Z1024" i="14" s="1"/>
  <c r="AA1024" i="14" s="1"/>
  <c r="AB1024" i="14" s="1"/>
  <c r="X1023" i="14"/>
  <c r="V1023" i="14"/>
  <c r="W1023" i="14" s="1"/>
  <c r="Y1022" i="14"/>
  <c r="Z1023" i="14" s="1"/>
  <c r="AA1023" i="14" s="1"/>
  <c r="AB1023" i="14" s="1"/>
  <c r="X1022" i="14"/>
  <c r="W1022" i="14"/>
  <c r="V1022" i="14"/>
  <c r="Y1021" i="14"/>
  <c r="X1021" i="14"/>
  <c r="Z1022" i="14" s="1"/>
  <c r="AA1022" i="14" s="1"/>
  <c r="AB1022" i="14" s="1"/>
  <c r="V1021" i="14"/>
  <c r="W1021" i="14" s="1"/>
  <c r="Y1020" i="14"/>
  <c r="X1020" i="14"/>
  <c r="Z1021" i="14" s="1"/>
  <c r="AA1021" i="14" s="1"/>
  <c r="AB1021" i="14" s="1"/>
  <c r="W1020" i="14"/>
  <c r="V1020" i="14"/>
  <c r="AA1019" i="14"/>
  <c r="AB1019" i="14" s="1"/>
  <c r="Z1019" i="14"/>
  <c r="Y1019" i="14"/>
  <c r="X1019" i="14"/>
  <c r="Z1020" i="14" s="1"/>
  <c r="AA1020" i="14" s="1"/>
  <c r="AB1020" i="14" s="1"/>
  <c r="W1019" i="14"/>
  <c r="V1019" i="14"/>
  <c r="Y1018" i="14"/>
  <c r="X1018" i="14"/>
  <c r="V1018" i="14"/>
  <c r="W1018" i="14" s="1"/>
  <c r="Y1017" i="14"/>
  <c r="X1017" i="14"/>
  <c r="Z1018" i="14" s="1"/>
  <c r="AA1018" i="14" s="1"/>
  <c r="AB1018" i="14" s="1"/>
  <c r="W1017" i="14"/>
  <c r="V1017" i="14"/>
  <c r="Y1016" i="14"/>
  <c r="Z1017" i="14" s="1"/>
  <c r="AA1017" i="14" s="1"/>
  <c r="AB1017" i="14" s="1"/>
  <c r="X1016" i="14"/>
  <c r="V1016" i="14"/>
  <c r="W1016" i="14" s="1"/>
  <c r="Y1015" i="14"/>
  <c r="X1015" i="14"/>
  <c r="Z1016" i="14" s="1"/>
  <c r="AA1016" i="14" s="1"/>
  <c r="AB1016" i="14" s="1"/>
  <c r="W1015" i="14"/>
  <c r="V1015" i="14"/>
  <c r="Z1014" i="14"/>
  <c r="AA1014" i="14" s="1"/>
  <c r="AB1014" i="14" s="1"/>
  <c r="Y1014" i="14"/>
  <c r="Z1015" i="14" s="1"/>
  <c r="AA1015" i="14" s="1"/>
  <c r="AB1015" i="14" s="1"/>
  <c r="X1014" i="14"/>
  <c r="V1014" i="14"/>
  <c r="W1014" i="14" s="1"/>
  <c r="Y1013" i="14"/>
  <c r="X1013" i="14"/>
  <c r="W1013" i="14"/>
  <c r="V1013" i="14"/>
  <c r="Y1012" i="14"/>
  <c r="X1012" i="14"/>
  <c r="Z1013" i="14" s="1"/>
  <c r="AA1013" i="14" s="1"/>
  <c r="AB1013" i="14" s="1"/>
  <c r="W1012" i="14"/>
  <c r="V1012" i="14"/>
  <c r="Y1011" i="14"/>
  <c r="X1011" i="14"/>
  <c r="Z1012" i="14" s="1"/>
  <c r="AA1012" i="14" s="1"/>
  <c r="AB1012" i="14" s="1"/>
  <c r="W1011" i="14"/>
  <c r="V1011" i="14"/>
  <c r="Z1010" i="14"/>
  <c r="AA1010" i="14" s="1"/>
  <c r="AB1010" i="14" s="1"/>
  <c r="Y1010" i="14"/>
  <c r="X1010" i="14"/>
  <c r="Z1011" i="14" s="1"/>
  <c r="AA1011" i="14" s="1"/>
  <c r="AB1011" i="14" s="1"/>
  <c r="V1010" i="14"/>
  <c r="W1010" i="14" s="1"/>
  <c r="Y1009" i="14"/>
  <c r="X1009" i="14"/>
  <c r="V1009" i="14"/>
  <c r="W1009" i="14" s="1"/>
  <c r="Y1008" i="14"/>
  <c r="X1008" i="14"/>
  <c r="Z1009" i="14" s="1"/>
  <c r="AA1009" i="14" s="1"/>
  <c r="AB1009" i="14" s="1"/>
  <c r="W1008" i="14"/>
  <c r="V1008" i="14"/>
  <c r="Z1007" i="14"/>
  <c r="AA1007" i="14" s="1"/>
  <c r="AB1007" i="14" s="1"/>
  <c r="Y1007" i="14"/>
  <c r="X1007" i="14"/>
  <c r="Z1008" i="14" s="1"/>
  <c r="AA1008" i="14" s="1"/>
  <c r="AB1008" i="14" s="1"/>
  <c r="W1007" i="14"/>
  <c r="V1007" i="14"/>
  <c r="Y1006" i="14"/>
  <c r="X1006" i="14"/>
  <c r="V1006" i="14"/>
  <c r="W1006" i="14" s="1"/>
  <c r="Y1005" i="14"/>
  <c r="X1005" i="14"/>
  <c r="Z1006" i="14" s="1"/>
  <c r="AA1006" i="14" s="1"/>
  <c r="AB1006" i="14" s="1"/>
  <c r="W1005" i="14"/>
  <c r="V1005" i="14"/>
  <c r="Y1004" i="14"/>
  <c r="X1004" i="14"/>
  <c r="Z1005" i="14" s="1"/>
  <c r="AA1005" i="14" s="1"/>
  <c r="AB1005" i="14" s="1"/>
  <c r="W1004" i="14"/>
  <c r="V1004" i="14"/>
  <c r="Z1003" i="14"/>
  <c r="AA1003" i="14" s="1"/>
  <c r="AB1003" i="14" s="1"/>
  <c r="Y1003" i="14"/>
  <c r="X1003" i="14"/>
  <c r="Z1004" i="14" s="1"/>
  <c r="AA1004" i="14" s="1"/>
  <c r="AB1004" i="14" s="1"/>
  <c r="V1003" i="14"/>
  <c r="W1003" i="14" s="1"/>
  <c r="Y1002" i="14"/>
  <c r="X1002" i="14"/>
  <c r="V1002" i="14"/>
  <c r="W1002" i="14" s="1"/>
  <c r="Z1001" i="14"/>
  <c r="AA1001" i="14" s="1"/>
  <c r="AB1001" i="14" s="1"/>
  <c r="Y1001" i="14"/>
  <c r="X1001" i="14"/>
  <c r="Z1002" i="14" s="1"/>
  <c r="AA1002" i="14" s="1"/>
  <c r="AB1002" i="14" s="1"/>
  <c r="V1001" i="14"/>
  <c r="W1001" i="14" s="1"/>
  <c r="Y1000" i="14"/>
  <c r="X1000" i="14"/>
  <c r="W1000" i="14"/>
  <c r="V1000" i="14"/>
  <c r="Y999" i="14"/>
  <c r="X999" i="14"/>
  <c r="Z1000" i="14" s="1"/>
  <c r="AA1000" i="14" s="1"/>
  <c r="AB1000" i="14" s="1"/>
  <c r="V999" i="14"/>
  <c r="W999" i="14" s="1"/>
  <c r="Y998" i="14"/>
  <c r="X998" i="14"/>
  <c r="Z999" i="14" s="1"/>
  <c r="AA999" i="14" s="1"/>
  <c r="AB999" i="14" s="1"/>
  <c r="W998" i="14"/>
  <c r="V998" i="14"/>
  <c r="Y997" i="14"/>
  <c r="X997" i="14"/>
  <c r="Z998" i="14" s="1"/>
  <c r="AA998" i="14" s="1"/>
  <c r="AB998" i="14" s="1"/>
  <c r="V997" i="14"/>
  <c r="W997" i="14" s="1"/>
  <c r="AA996" i="14"/>
  <c r="AB996" i="14" s="1"/>
  <c r="Z996" i="14"/>
  <c r="Y996" i="14"/>
  <c r="X996" i="14"/>
  <c r="Z997" i="14" s="1"/>
  <c r="AA997" i="14" s="1"/>
  <c r="AB997" i="14" s="1"/>
  <c r="W996" i="14"/>
  <c r="V996" i="14"/>
  <c r="Y995" i="14"/>
  <c r="X995" i="14"/>
  <c r="V995" i="14"/>
  <c r="W995" i="14" s="1"/>
  <c r="AB994" i="14"/>
  <c r="AA994" i="14"/>
  <c r="Z994" i="14"/>
  <c r="Y994" i="14"/>
  <c r="Z995" i="14" s="1"/>
  <c r="AA995" i="14" s="1"/>
  <c r="AB995" i="14" s="1"/>
  <c r="X994" i="14"/>
  <c r="V994" i="14"/>
  <c r="W994" i="14" s="1"/>
  <c r="Y993" i="14"/>
  <c r="X993" i="14"/>
  <c r="V993" i="14"/>
  <c r="W993" i="14" s="1"/>
  <c r="Y992" i="14"/>
  <c r="X992" i="14"/>
  <c r="Z993" i="14" s="1"/>
  <c r="AA993" i="14" s="1"/>
  <c r="AB993" i="14" s="1"/>
  <c r="W992" i="14"/>
  <c r="V992" i="14"/>
  <c r="Y991" i="14"/>
  <c r="Z992" i="14" s="1"/>
  <c r="AA992" i="14" s="1"/>
  <c r="AB992" i="14" s="1"/>
  <c r="X991" i="14"/>
  <c r="V991" i="14"/>
  <c r="W991" i="14" s="1"/>
  <c r="Y990" i="14"/>
  <c r="Z991" i="14" s="1"/>
  <c r="AA991" i="14" s="1"/>
  <c r="AB991" i="14" s="1"/>
  <c r="X990" i="14"/>
  <c r="W990" i="14"/>
  <c r="V990" i="14"/>
  <c r="Y989" i="14"/>
  <c r="X989" i="14"/>
  <c r="Z990" i="14" s="1"/>
  <c r="AA990" i="14" s="1"/>
  <c r="AB990" i="14" s="1"/>
  <c r="V989" i="14"/>
  <c r="W989" i="14" s="1"/>
  <c r="Y988" i="14"/>
  <c r="X988" i="14"/>
  <c r="Z989" i="14" s="1"/>
  <c r="AA989" i="14" s="1"/>
  <c r="AB989" i="14" s="1"/>
  <c r="W988" i="14"/>
  <c r="V988" i="14"/>
  <c r="Z987" i="14"/>
  <c r="AA987" i="14" s="1"/>
  <c r="AB987" i="14" s="1"/>
  <c r="Y987" i="14"/>
  <c r="X987" i="14"/>
  <c r="Z988" i="14" s="1"/>
  <c r="AA988" i="14" s="1"/>
  <c r="AB988" i="14" s="1"/>
  <c r="W987" i="14"/>
  <c r="V987" i="14"/>
  <c r="Y986" i="14"/>
  <c r="X986" i="14"/>
  <c r="V986" i="14"/>
  <c r="W986" i="14" s="1"/>
  <c r="Y985" i="14"/>
  <c r="X985" i="14"/>
  <c r="Z986" i="14" s="1"/>
  <c r="AA986" i="14" s="1"/>
  <c r="AB986" i="14" s="1"/>
  <c r="W985" i="14"/>
  <c r="V985" i="14"/>
  <c r="Y984" i="14"/>
  <c r="Z985" i="14" s="1"/>
  <c r="AA985" i="14" s="1"/>
  <c r="AB985" i="14" s="1"/>
  <c r="X984" i="14"/>
  <c r="V984" i="14"/>
  <c r="W984" i="14" s="1"/>
  <c r="Y983" i="14"/>
  <c r="X983" i="14"/>
  <c r="Z984" i="14" s="1"/>
  <c r="AA984" i="14" s="1"/>
  <c r="AB984" i="14" s="1"/>
  <c r="V983" i="14"/>
  <c r="W983" i="14" s="1"/>
  <c r="Z982" i="14"/>
  <c r="AA982" i="14" s="1"/>
  <c r="AB982" i="14" s="1"/>
  <c r="Y982" i="14"/>
  <c r="Z983" i="14" s="1"/>
  <c r="AA983" i="14" s="1"/>
  <c r="AB983" i="14" s="1"/>
  <c r="X982" i="14"/>
  <c r="V982" i="14"/>
  <c r="W982" i="14" s="1"/>
  <c r="Y981" i="14"/>
  <c r="X981" i="14"/>
  <c r="W981" i="14"/>
  <c r="V981" i="14"/>
  <c r="Y980" i="14"/>
  <c r="X980" i="14"/>
  <c r="Z981" i="14" s="1"/>
  <c r="AA981" i="14" s="1"/>
  <c r="AB981" i="14" s="1"/>
  <c r="W980" i="14"/>
  <c r="V980" i="14"/>
  <c r="Y979" i="14"/>
  <c r="X979" i="14"/>
  <c r="Z980" i="14" s="1"/>
  <c r="AA980" i="14" s="1"/>
  <c r="AB980" i="14" s="1"/>
  <c r="V979" i="14"/>
  <c r="W979" i="14" s="1"/>
  <c r="Z978" i="14"/>
  <c r="AA978" i="14" s="1"/>
  <c r="AB978" i="14" s="1"/>
  <c r="Y978" i="14"/>
  <c r="X978" i="14"/>
  <c r="Z979" i="14" s="1"/>
  <c r="AA979" i="14" s="1"/>
  <c r="AB979" i="14" s="1"/>
  <c r="V978" i="14"/>
  <c r="W978" i="14" s="1"/>
  <c r="Y977" i="14"/>
  <c r="X977" i="14"/>
  <c r="V977" i="14"/>
  <c r="W977" i="14" s="1"/>
  <c r="Y976" i="14"/>
  <c r="X976" i="14"/>
  <c r="Z977" i="14" s="1"/>
  <c r="AA977" i="14" s="1"/>
  <c r="AB977" i="14" s="1"/>
  <c r="W976" i="14"/>
  <c r="V976" i="14"/>
  <c r="Z975" i="14"/>
  <c r="AA975" i="14" s="1"/>
  <c r="AB975" i="14" s="1"/>
  <c r="Y975" i="14"/>
  <c r="X975" i="14"/>
  <c r="Z976" i="14" s="1"/>
  <c r="AA976" i="14" s="1"/>
  <c r="AB976" i="14" s="1"/>
  <c r="W975" i="14"/>
  <c r="V975" i="14"/>
  <c r="Y974" i="14"/>
  <c r="X974" i="14"/>
  <c r="V974" i="14"/>
  <c r="W974" i="14" s="1"/>
  <c r="Y973" i="14"/>
  <c r="X973" i="14"/>
  <c r="Z974" i="14" s="1"/>
  <c r="AA974" i="14" s="1"/>
  <c r="AB974" i="14" s="1"/>
  <c r="W973" i="14"/>
  <c r="V973" i="14"/>
  <c r="Y972" i="14"/>
  <c r="X972" i="14"/>
  <c r="Z973" i="14" s="1"/>
  <c r="AA973" i="14" s="1"/>
  <c r="AB973" i="14" s="1"/>
  <c r="W972" i="14"/>
  <c r="V972" i="14"/>
  <c r="Z971" i="14"/>
  <c r="AA971" i="14" s="1"/>
  <c r="AB971" i="14" s="1"/>
  <c r="Y971" i="14"/>
  <c r="X971" i="14"/>
  <c r="Z972" i="14" s="1"/>
  <c r="AA972" i="14" s="1"/>
  <c r="AB972" i="14" s="1"/>
  <c r="V971" i="14"/>
  <c r="W971" i="14" s="1"/>
  <c r="Y970" i="14"/>
  <c r="X970" i="14"/>
  <c r="V970" i="14"/>
  <c r="W970" i="14" s="1"/>
  <c r="Z969" i="14"/>
  <c r="AA969" i="14" s="1"/>
  <c r="AB969" i="14" s="1"/>
  <c r="Y969" i="14"/>
  <c r="X969" i="14"/>
  <c r="Z970" i="14" s="1"/>
  <c r="AA970" i="14" s="1"/>
  <c r="AB970" i="14" s="1"/>
  <c r="V969" i="14"/>
  <c r="W969" i="14" s="1"/>
  <c r="Y968" i="14"/>
  <c r="X968" i="14"/>
  <c r="W968" i="14"/>
  <c r="V968" i="14"/>
  <c r="Y967" i="14"/>
  <c r="X967" i="14"/>
  <c r="Z968" i="14" s="1"/>
  <c r="AA968" i="14" s="1"/>
  <c r="AB968" i="14" s="1"/>
  <c r="V967" i="14"/>
  <c r="W967" i="14" s="1"/>
  <c r="Y966" i="14"/>
  <c r="X966" i="14"/>
  <c r="Z967" i="14" s="1"/>
  <c r="AA967" i="14" s="1"/>
  <c r="AB967" i="14" s="1"/>
  <c r="W966" i="14"/>
  <c r="V966" i="14"/>
  <c r="Y965" i="14"/>
  <c r="X965" i="14"/>
  <c r="Z966" i="14" s="1"/>
  <c r="AA966" i="14" s="1"/>
  <c r="AB966" i="14" s="1"/>
  <c r="V965" i="14"/>
  <c r="W965" i="14" s="1"/>
  <c r="AA964" i="14"/>
  <c r="AB964" i="14" s="1"/>
  <c r="Z964" i="14"/>
  <c r="Y964" i="14"/>
  <c r="X964" i="14"/>
  <c r="Z965" i="14" s="1"/>
  <c r="AA965" i="14" s="1"/>
  <c r="AB965" i="14" s="1"/>
  <c r="W964" i="14"/>
  <c r="V964" i="14"/>
  <c r="Y963" i="14"/>
  <c r="X963" i="14"/>
  <c r="V963" i="14"/>
  <c r="W963" i="14" s="1"/>
  <c r="AB962" i="14"/>
  <c r="AA962" i="14"/>
  <c r="Z962" i="14"/>
  <c r="Y962" i="14"/>
  <c r="Z963" i="14" s="1"/>
  <c r="AA963" i="14" s="1"/>
  <c r="AB963" i="14" s="1"/>
  <c r="X962" i="14"/>
  <c r="V962" i="14"/>
  <c r="W962" i="14" s="1"/>
  <c r="Y961" i="14"/>
  <c r="X961" i="14"/>
  <c r="V961" i="14"/>
  <c r="W961" i="14" s="1"/>
  <c r="Y960" i="14"/>
  <c r="X960" i="14"/>
  <c r="Z961" i="14" s="1"/>
  <c r="AA961" i="14" s="1"/>
  <c r="AB961" i="14" s="1"/>
  <c r="W960" i="14"/>
  <c r="V960" i="14"/>
  <c r="AA959" i="14"/>
  <c r="AB959" i="14" s="1"/>
  <c r="Z959" i="14"/>
  <c r="Y959" i="14"/>
  <c r="Z960" i="14" s="1"/>
  <c r="AA960" i="14" s="1"/>
  <c r="AB960" i="14" s="1"/>
  <c r="X959" i="14"/>
  <c r="V959" i="14"/>
  <c r="W959" i="14" s="1"/>
  <c r="Y958" i="14"/>
  <c r="X958" i="14"/>
  <c r="W958" i="14"/>
  <c r="V958" i="14"/>
  <c r="Y957" i="14"/>
  <c r="X957" i="14"/>
  <c r="Z958" i="14" s="1"/>
  <c r="AA958" i="14" s="1"/>
  <c r="AB958" i="14" s="1"/>
  <c r="V957" i="14"/>
  <c r="W957" i="14" s="1"/>
  <c r="Y956" i="14"/>
  <c r="X956" i="14"/>
  <c r="Z957" i="14" s="1"/>
  <c r="AA957" i="14" s="1"/>
  <c r="AB957" i="14" s="1"/>
  <c r="W956" i="14"/>
  <c r="V956" i="14"/>
  <c r="Z955" i="14"/>
  <c r="AA955" i="14" s="1"/>
  <c r="AB955" i="14" s="1"/>
  <c r="Y955" i="14"/>
  <c r="X955" i="14"/>
  <c r="Z956" i="14" s="1"/>
  <c r="AA956" i="14" s="1"/>
  <c r="AB956" i="14" s="1"/>
  <c r="W955" i="14"/>
  <c r="V955" i="14"/>
  <c r="Y954" i="14"/>
  <c r="X954" i="14"/>
  <c r="V954" i="14"/>
  <c r="W954" i="14" s="1"/>
  <c r="Y953" i="14"/>
  <c r="X953" i="14"/>
  <c r="Z954" i="14" s="1"/>
  <c r="AA954" i="14" s="1"/>
  <c r="AB954" i="14" s="1"/>
  <c r="W953" i="14"/>
  <c r="V953" i="14"/>
  <c r="Y952" i="14"/>
  <c r="Z953" i="14" s="1"/>
  <c r="AA953" i="14" s="1"/>
  <c r="AB953" i="14" s="1"/>
  <c r="X952" i="14"/>
  <c r="V952" i="14"/>
  <c r="W952" i="14" s="1"/>
  <c r="Y951" i="14"/>
  <c r="X951" i="14"/>
  <c r="Z952" i="14" s="1"/>
  <c r="AA952" i="14" s="1"/>
  <c r="AB952" i="14" s="1"/>
  <c r="V951" i="14"/>
  <c r="W951" i="14" s="1"/>
  <c r="Z950" i="14"/>
  <c r="AA950" i="14" s="1"/>
  <c r="AB950" i="14" s="1"/>
  <c r="Y950" i="14"/>
  <c r="X950" i="14"/>
  <c r="Z951" i="14" s="1"/>
  <c r="AA951" i="14" s="1"/>
  <c r="AB951" i="14" s="1"/>
  <c r="V950" i="14"/>
  <c r="W950" i="14" s="1"/>
  <c r="Y949" i="14"/>
  <c r="X949" i="14"/>
  <c r="W949" i="14"/>
  <c r="V949" i="14"/>
  <c r="Y948" i="14"/>
  <c r="X948" i="14"/>
  <c r="Z949" i="14" s="1"/>
  <c r="AA949" i="14" s="1"/>
  <c r="AB949" i="14" s="1"/>
  <c r="V948" i="14"/>
  <c r="W948" i="14" s="1"/>
  <c r="Y947" i="14"/>
  <c r="X947" i="14"/>
  <c r="Z948" i="14" s="1"/>
  <c r="AA948" i="14" s="1"/>
  <c r="AB948" i="14" s="1"/>
  <c r="V947" i="14"/>
  <c r="W947" i="14" s="1"/>
  <c r="Z946" i="14"/>
  <c r="AA946" i="14" s="1"/>
  <c r="AB946" i="14" s="1"/>
  <c r="Y946" i="14"/>
  <c r="X946" i="14"/>
  <c r="Z947" i="14" s="1"/>
  <c r="AA947" i="14" s="1"/>
  <c r="AB947" i="14" s="1"/>
  <c r="V946" i="14"/>
  <c r="W946" i="14" s="1"/>
  <c r="Y945" i="14"/>
  <c r="X945" i="14"/>
  <c r="V945" i="14"/>
  <c r="W945" i="14" s="1"/>
  <c r="Y944" i="14"/>
  <c r="X944" i="14"/>
  <c r="Z945" i="14" s="1"/>
  <c r="AA945" i="14" s="1"/>
  <c r="AB945" i="14" s="1"/>
  <c r="W944" i="14"/>
  <c r="V944" i="14"/>
  <c r="Z943" i="14"/>
  <c r="AA943" i="14" s="1"/>
  <c r="AB943" i="14" s="1"/>
  <c r="Y943" i="14"/>
  <c r="X943" i="14"/>
  <c r="Z944" i="14" s="1"/>
  <c r="AA944" i="14" s="1"/>
  <c r="AB944" i="14" s="1"/>
  <c r="W943" i="14"/>
  <c r="V943" i="14"/>
  <c r="Y942" i="14"/>
  <c r="X942" i="14"/>
  <c r="V942" i="14"/>
  <c r="W942" i="14" s="1"/>
  <c r="Z941" i="14"/>
  <c r="AA941" i="14" s="1"/>
  <c r="AB941" i="14" s="1"/>
  <c r="Y941" i="14"/>
  <c r="X941" i="14"/>
  <c r="Z942" i="14" s="1"/>
  <c r="AA942" i="14" s="1"/>
  <c r="AB942" i="14" s="1"/>
  <c r="W941" i="14"/>
  <c r="V941" i="14"/>
  <c r="Y940" i="14"/>
  <c r="X940" i="14"/>
  <c r="W940" i="14"/>
  <c r="V940" i="14"/>
  <c r="Z939" i="14"/>
  <c r="AA939" i="14" s="1"/>
  <c r="AB939" i="14" s="1"/>
  <c r="Y939" i="14"/>
  <c r="X939" i="14"/>
  <c r="Z940" i="14" s="1"/>
  <c r="AA940" i="14" s="1"/>
  <c r="AB940" i="14" s="1"/>
  <c r="V939" i="14"/>
  <c r="W939" i="14" s="1"/>
  <c r="Y938" i="14"/>
  <c r="X938" i="14"/>
  <c r="V938" i="14"/>
  <c r="W938" i="14" s="1"/>
  <c r="Z937" i="14"/>
  <c r="AA937" i="14" s="1"/>
  <c r="AB937" i="14" s="1"/>
  <c r="Y937" i="14"/>
  <c r="X937" i="14"/>
  <c r="Z938" i="14" s="1"/>
  <c r="AA938" i="14" s="1"/>
  <c r="AB938" i="14" s="1"/>
  <c r="V937" i="14"/>
  <c r="W937" i="14" s="1"/>
  <c r="Y936" i="14"/>
  <c r="X936" i="14"/>
  <c r="W936" i="14"/>
  <c r="V936" i="14"/>
  <c r="Y935" i="14"/>
  <c r="Z936" i="14" s="1"/>
  <c r="AA936" i="14" s="1"/>
  <c r="AB936" i="14" s="1"/>
  <c r="X935" i="14"/>
  <c r="V935" i="14"/>
  <c r="W935" i="14" s="1"/>
  <c r="Y934" i="14"/>
  <c r="X934" i="14"/>
  <c r="Z935" i="14" s="1"/>
  <c r="AA935" i="14" s="1"/>
  <c r="AB935" i="14" s="1"/>
  <c r="W934" i="14"/>
  <c r="V934" i="14"/>
  <c r="Y933" i="14"/>
  <c r="X933" i="14"/>
  <c r="Z934" i="14" s="1"/>
  <c r="AA934" i="14" s="1"/>
  <c r="AB934" i="14" s="1"/>
  <c r="V933" i="14"/>
  <c r="W933" i="14" s="1"/>
  <c r="AA932" i="14"/>
  <c r="AB932" i="14" s="1"/>
  <c r="Z932" i="14"/>
  <c r="Y932" i="14"/>
  <c r="X932" i="14"/>
  <c r="Z933" i="14" s="1"/>
  <c r="AA933" i="14" s="1"/>
  <c r="AB933" i="14" s="1"/>
  <c r="W932" i="14"/>
  <c r="V932" i="14"/>
  <c r="Y931" i="14"/>
  <c r="X931" i="14"/>
  <c r="V931" i="14"/>
  <c r="W931" i="14" s="1"/>
  <c r="AB930" i="14"/>
  <c r="AA930" i="14"/>
  <c r="Z930" i="14"/>
  <c r="Y930" i="14"/>
  <c r="Z931" i="14" s="1"/>
  <c r="AA931" i="14" s="1"/>
  <c r="AB931" i="14" s="1"/>
  <c r="X930" i="14"/>
  <c r="V930" i="14"/>
  <c r="W930" i="14" s="1"/>
  <c r="Y929" i="14"/>
  <c r="X929" i="14"/>
  <c r="V929" i="14"/>
  <c r="W929" i="14" s="1"/>
  <c r="Y928" i="14"/>
  <c r="X928" i="14"/>
  <c r="Z929" i="14" s="1"/>
  <c r="AA929" i="14" s="1"/>
  <c r="AB929" i="14" s="1"/>
  <c r="W928" i="14"/>
  <c r="V928" i="14"/>
  <c r="Z927" i="14"/>
  <c r="AA927" i="14" s="1"/>
  <c r="AB927" i="14" s="1"/>
  <c r="Y927" i="14"/>
  <c r="Z928" i="14" s="1"/>
  <c r="AA928" i="14" s="1"/>
  <c r="AB928" i="14" s="1"/>
  <c r="X927" i="14"/>
  <c r="V927" i="14"/>
  <c r="W927" i="14" s="1"/>
  <c r="Y926" i="14"/>
  <c r="X926" i="14"/>
  <c r="W926" i="14"/>
  <c r="V926" i="14"/>
  <c r="Y925" i="14"/>
  <c r="X925" i="14"/>
  <c r="Z926" i="14" s="1"/>
  <c r="AA926" i="14" s="1"/>
  <c r="AB926" i="14" s="1"/>
  <c r="V925" i="14"/>
  <c r="W925" i="14" s="1"/>
  <c r="Y924" i="14"/>
  <c r="X924" i="14"/>
  <c r="Z925" i="14" s="1"/>
  <c r="AA925" i="14" s="1"/>
  <c r="AB925" i="14" s="1"/>
  <c r="W924" i="14"/>
  <c r="V924" i="14"/>
  <c r="Z923" i="14"/>
  <c r="AA923" i="14" s="1"/>
  <c r="AB923" i="14" s="1"/>
  <c r="Y923" i="14"/>
  <c r="X923" i="14"/>
  <c r="Z924" i="14" s="1"/>
  <c r="AA924" i="14" s="1"/>
  <c r="AB924" i="14" s="1"/>
  <c r="V923" i="14"/>
  <c r="W923" i="14" s="1"/>
  <c r="Y922" i="14"/>
  <c r="X922" i="14"/>
  <c r="V922" i="14"/>
  <c r="W922" i="14" s="1"/>
  <c r="Y921" i="14"/>
  <c r="X921" i="14"/>
  <c r="Z922" i="14" s="1"/>
  <c r="AA922" i="14" s="1"/>
  <c r="AB922" i="14" s="1"/>
  <c r="W921" i="14"/>
  <c r="V921" i="14"/>
  <c r="Y920" i="14"/>
  <c r="Z921" i="14" s="1"/>
  <c r="AA921" i="14" s="1"/>
  <c r="AB921" i="14" s="1"/>
  <c r="X920" i="14"/>
  <c r="V920" i="14"/>
  <c r="W920" i="14" s="1"/>
  <c r="Y919" i="14"/>
  <c r="X919" i="14"/>
  <c r="Z920" i="14" s="1"/>
  <c r="AA920" i="14" s="1"/>
  <c r="AB920" i="14" s="1"/>
  <c r="V919" i="14"/>
  <c r="W919" i="14" s="1"/>
  <c r="Z918" i="14"/>
  <c r="AA918" i="14" s="1"/>
  <c r="AB918" i="14" s="1"/>
  <c r="Y918" i="14"/>
  <c r="X918" i="14"/>
  <c r="Z919" i="14" s="1"/>
  <c r="AA919" i="14" s="1"/>
  <c r="AB919" i="14" s="1"/>
  <c r="V918" i="14"/>
  <c r="W918" i="14" s="1"/>
  <c r="Y917" i="14"/>
  <c r="X917" i="14"/>
  <c r="W917" i="14"/>
  <c r="V917" i="14"/>
  <c r="Y916" i="14"/>
  <c r="X916" i="14"/>
  <c r="Z917" i="14" s="1"/>
  <c r="AA917" i="14" s="1"/>
  <c r="AB917" i="14" s="1"/>
  <c r="V916" i="14"/>
  <c r="W916" i="14" s="1"/>
  <c r="AB915" i="14"/>
  <c r="AA915" i="14"/>
  <c r="Z915" i="14"/>
  <c r="Y915" i="14"/>
  <c r="X915" i="14"/>
  <c r="Z916" i="14" s="1"/>
  <c r="AA916" i="14" s="1"/>
  <c r="AB916" i="14" s="1"/>
  <c r="V915" i="14"/>
  <c r="W915" i="14" s="1"/>
  <c r="Z914" i="14"/>
  <c r="AA914" i="14" s="1"/>
  <c r="AB914" i="14" s="1"/>
  <c r="Y914" i="14"/>
  <c r="X914" i="14"/>
  <c r="V914" i="14"/>
  <c r="W914" i="14" s="1"/>
  <c r="U1837" i="14"/>
  <c r="U1836" i="14"/>
  <c r="U1835" i="14"/>
  <c r="U1834" i="14"/>
  <c r="U1833" i="14"/>
  <c r="U1832" i="14"/>
  <c r="U1831" i="14"/>
  <c r="U1830" i="14"/>
  <c r="U1829" i="14"/>
  <c r="U1828" i="14"/>
  <c r="U1827" i="14"/>
  <c r="U1826" i="14"/>
  <c r="U1825" i="14"/>
  <c r="U1824" i="14"/>
  <c r="U1823" i="14"/>
  <c r="U1822" i="14"/>
  <c r="U1821" i="14"/>
  <c r="U1820" i="14"/>
  <c r="U1819" i="14"/>
  <c r="U1818" i="14"/>
  <c r="U1817" i="14"/>
  <c r="U1816" i="14"/>
  <c r="U1815" i="14"/>
  <c r="U1814" i="14"/>
  <c r="U1813" i="14"/>
  <c r="U1812" i="14"/>
  <c r="U1811" i="14"/>
  <c r="U1810" i="14"/>
  <c r="U1809" i="14"/>
  <c r="U1808" i="14"/>
  <c r="U1807" i="14"/>
  <c r="U1806" i="14"/>
  <c r="U1805" i="14"/>
  <c r="U1804" i="14"/>
  <c r="U1803" i="14"/>
  <c r="U1802" i="14"/>
  <c r="U1801" i="14"/>
  <c r="U1800" i="14"/>
  <c r="U1799" i="14"/>
  <c r="U1798" i="14"/>
  <c r="U1797" i="14"/>
  <c r="U1796" i="14"/>
  <c r="U1795" i="14"/>
  <c r="U1794" i="14"/>
  <c r="U1793" i="14"/>
  <c r="U1792" i="14"/>
  <c r="U1791" i="14"/>
  <c r="U1790" i="14"/>
  <c r="U1789" i="14"/>
  <c r="U1788" i="14"/>
  <c r="U1787" i="14"/>
  <c r="U1786" i="14"/>
  <c r="U1785" i="14"/>
  <c r="U1784" i="14"/>
  <c r="U1783" i="14"/>
  <c r="U1782" i="14"/>
  <c r="U1781" i="14"/>
  <c r="U1780" i="14"/>
  <c r="U1779" i="14"/>
  <c r="U1778" i="14"/>
  <c r="U1777" i="14"/>
  <c r="U1776" i="14"/>
  <c r="U1775" i="14"/>
  <c r="U1774" i="14"/>
  <c r="U1773" i="14"/>
  <c r="U1772" i="14"/>
  <c r="U1771" i="14"/>
  <c r="U1770" i="14"/>
  <c r="U1769" i="14"/>
  <c r="U1768" i="14"/>
  <c r="U1767" i="14"/>
  <c r="U1766" i="14"/>
  <c r="U1765" i="14"/>
  <c r="U1764" i="14"/>
  <c r="U1763" i="14"/>
  <c r="U1762" i="14"/>
  <c r="U1761" i="14"/>
  <c r="U1760" i="14"/>
  <c r="U1759" i="14"/>
  <c r="U1758" i="14"/>
  <c r="U1757" i="14"/>
  <c r="U1756" i="14"/>
  <c r="U1755" i="14"/>
  <c r="U1754" i="14"/>
  <c r="U1753" i="14"/>
  <c r="U1752" i="14"/>
  <c r="U1751" i="14"/>
  <c r="U1750" i="14"/>
  <c r="U1749" i="14"/>
  <c r="U1748" i="14"/>
  <c r="U1747" i="14"/>
  <c r="U1746" i="14"/>
  <c r="U1745" i="14"/>
  <c r="U1744" i="14"/>
  <c r="U1743" i="14"/>
  <c r="U1742" i="14"/>
  <c r="U1741" i="14"/>
  <c r="U1740" i="14"/>
  <c r="U1739" i="14"/>
  <c r="U1738" i="14"/>
  <c r="U1737" i="14"/>
  <c r="U1736" i="14"/>
  <c r="U1735" i="14"/>
  <c r="U1734" i="14"/>
  <c r="U1733" i="14"/>
  <c r="U1732" i="14"/>
  <c r="U1731" i="14"/>
  <c r="U1730" i="14"/>
  <c r="U1729" i="14"/>
  <c r="U1728" i="14"/>
  <c r="U1727" i="14"/>
  <c r="U1726" i="14"/>
  <c r="U1725" i="14"/>
  <c r="U1724" i="14"/>
  <c r="U1723" i="14"/>
  <c r="U1722" i="14"/>
  <c r="U1721" i="14"/>
  <c r="U1720" i="14"/>
  <c r="U1719" i="14"/>
  <c r="U1718" i="14"/>
  <c r="U1717" i="14"/>
  <c r="U1716" i="14"/>
  <c r="U1715" i="14"/>
  <c r="U1714" i="14"/>
  <c r="U1713" i="14"/>
  <c r="U1712" i="14"/>
  <c r="U1711" i="14"/>
  <c r="U1710" i="14"/>
  <c r="U1709" i="14"/>
  <c r="U1708" i="14"/>
  <c r="U1707" i="14"/>
  <c r="U1706" i="14"/>
  <c r="U1705" i="14"/>
  <c r="U1704" i="14"/>
  <c r="U1703" i="14"/>
  <c r="U1702" i="14"/>
  <c r="U1701" i="14"/>
  <c r="U1700" i="14"/>
  <c r="U1699" i="14"/>
  <c r="U1698" i="14"/>
  <c r="U1697" i="14"/>
  <c r="U1696" i="14"/>
  <c r="U1695" i="14"/>
  <c r="U1694" i="14"/>
  <c r="U1693" i="14"/>
  <c r="U1692" i="14"/>
  <c r="U1691" i="14"/>
  <c r="U1690" i="14"/>
  <c r="U1689" i="14"/>
  <c r="U1688" i="14"/>
  <c r="U1687" i="14"/>
  <c r="U1686" i="14"/>
  <c r="U1685" i="14"/>
  <c r="U1684" i="14"/>
  <c r="U1683" i="14"/>
  <c r="U1682" i="14"/>
  <c r="U1681" i="14"/>
  <c r="U1680" i="14"/>
  <c r="U1679" i="14"/>
  <c r="U1678" i="14"/>
  <c r="U1677" i="14"/>
  <c r="U1676" i="14"/>
  <c r="U1675" i="14"/>
  <c r="U1674" i="14"/>
  <c r="U1673" i="14"/>
  <c r="U1672" i="14"/>
  <c r="U1671" i="14"/>
  <c r="U1670" i="14"/>
  <c r="U1669" i="14"/>
  <c r="U1668" i="14"/>
  <c r="U1667" i="14"/>
  <c r="U1666" i="14"/>
  <c r="U1665" i="14"/>
  <c r="U1664" i="14"/>
  <c r="U1663" i="14"/>
  <c r="U1662" i="14"/>
  <c r="U1661" i="14"/>
  <c r="U1660" i="14"/>
  <c r="U1659" i="14"/>
  <c r="U1658" i="14"/>
  <c r="U1657" i="14"/>
  <c r="U1656" i="14"/>
  <c r="U1655" i="14"/>
  <c r="U1654" i="14"/>
  <c r="U1653" i="14"/>
  <c r="U1652" i="14"/>
  <c r="U1651" i="14"/>
  <c r="U1650" i="14"/>
  <c r="U1649" i="14"/>
  <c r="U1648" i="14"/>
  <c r="U1647" i="14"/>
  <c r="U1646" i="14"/>
  <c r="U1645" i="14"/>
  <c r="U1644" i="14"/>
  <c r="U1643" i="14"/>
  <c r="U1642" i="14"/>
  <c r="U1641" i="14"/>
  <c r="U1640" i="14"/>
  <c r="U1639" i="14"/>
  <c r="U1638" i="14"/>
  <c r="U1637" i="14"/>
  <c r="U1636" i="14"/>
  <c r="U1635" i="14"/>
  <c r="U1634" i="14"/>
  <c r="U1633" i="14"/>
  <c r="U1632" i="14"/>
  <c r="U1631" i="14"/>
  <c r="U1630" i="14"/>
  <c r="U1629" i="14"/>
  <c r="U1628" i="14"/>
  <c r="U1627" i="14"/>
  <c r="U1626" i="14"/>
  <c r="U1625" i="14"/>
  <c r="U1624" i="14"/>
  <c r="U1623" i="14"/>
  <c r="U1622" i="14"/>
  <c r="U1621" i="14"/>
  <c r="U1620" i="14"/>
  <c r="U1619" i="14"/>
  <c r="U1618" i="14"/>
  <c r="U1617" i="14"/>
  <c r="U1616" i="14"/>
  <c r="U1615" i="14"/>
  <c r="U1614" i="14"/>
  <c r="U1613" i="14"/>
  <c r="U1612" i="14"/>
  <c r="U1611" i="14"/>
  <c r="U1610" i="14"/>
  <c r="U1609" i="14"/>
  <c r="U1608" i="14"/>
  <c r="U1607" i="14"/>
  <c r="U1606" i="14"/>
  <c r="U1605" i="14"/>
  <c r="U1604" i="14"/>
  <c r="U1603" i="14"/>
  <c r="U1602" i="14"/>
  <c r="U1601" i="14"/>
  <c r="U1600" i="14"/>
  <c r="U1599" i="14"/>
  <c r="U1598" i="14"/>
  <c r="U1597" i="14"/>
  <c r="U1596" i="14"/>
  <c r="U1595" i="14"/>
  <c r="U1594" i="14"/>
  <c r="U1593" i="14"/>
  <c r="U1592" i="14"/>
  <c r="U1591" i="14"/>
  <c r="U1590" i="14"/>
  <c r="U1589" i="14"/>
  <c r="U1588" i="14"/>
  <c r="U1587" i="14"/>
  <c r="U1586" i="14"/>
  <c r="U1585" i="14"/>
  <c r="U1584" i="14"/>
  <c r="U1583" i="14"/>
  <c r="U1582" i="14"/>
  <c r="U1581" i="14"/>
  <c r="U1580" i="14"/>
  <c r="U1579" i="14"/>
  <c r="U1578" i="14"/>
  <c r="U1577" i="14"/>
  <c r="U1576" i="14"/>
  <c r="U1575" i="14"/>
  <c r="U1574" i="14"/>
  <c r="U1573" i="14"/>
  <c r="U1572" i="14"/>
  <c r="U1571" i="14"/>
  <c r="U1570" i="14"/>
  <c r="U1569" i="14"/>
  <c r="U1568" i="14"/>
  <c r="U1567" i="14"/>
  <c r="U1566" i="14"/>
  <c r="U1565" i="14"/>
  <c r="U1564" i="14"/>
  <c r="U1563" i="14"/>
  <c r="U1562" i="14"/>
  <c r="U1561" i="14"/>
  <c r="U1560" i="14"/>
  <c r="U1559" i="14"/>
  <c r="U1558" i="14"/>
  <c r="U1557" i="14"/>
  <c r="U1556" i="14"/>
  <c r="U1555" i="14"/>
  <c r="U1554" i="14"/>
  <c r="U1553" i="14"/>
  <c r="U1552" i="14"/>
  <c r="U1551" i="14"/>
  <c r="U1550" i="14"/>
  <c r="U1549" i="14"/>
  <c r="U1548" i="14"/>
  <c r="U1547" i="14"/>
  <c r="U1546" i="14"/>
  <c r="U1545" i="14"/>
  <c r="U1544" i="14"/>
  <c r="U1543" i="14"/>
  <c r="U1542" i="14"/>
  <c r="U1541" i="14"/>
  <c r="U1540" i="14"/>
  <c r="U1539" i="14"/>
  <c r="U1538" i="14"/>
  <c r="U1537" i="14"/>
  <c r="U1536" i="14"/>
  <c r="U1535" i="14"/>
  <c r="U1534" i="14"/>
  <c r="U1533" i="14"/>
  <c r="U1532" i="14"/>
  <c r="U1531" i="14"/>
  <c r="U1530" i="14"/>
  <c r="U1529" i="14"/>
  <c r="U1528" i="14"/>
  <c r="U1527" i="14"/>
  <c r="U1526" i="14"/>
  <c r="U1525" i="14"/>
  <c r="U1524" i="14"/>
  <c r="U1523" i="14"/>
  <c r="U1522" i="14"/>
  <c r="U1521" i="14"/>
  <c r="U1520" i="14"/>
  <c r="U1519" i="14"/>
  <c r="U1518" i="14"/>
  <c r="U1517" i="14"/>
  <c r="U1516" i="14"/>
  <c r="U1515" i="14"/>
  <c r="U1514" i="14"/>
  <c r="U1513" i="14"/>
  <c r="U1512" i="14"/>
  <c r="U1511" i="14"/>
  <c r="U1510" i="14"/>
  <c r="U1509" i="14"/>
  <c r="U1508" i="14"/>
  <c r="U1507" i="14"/>
  <c r="U1506" i="14"/>
  <c r="U1505" i="14"/>
  <c r="U1504" i="14"/>
  <c r="U1503" i="14"/>
  <c r="U1502" i="14"/>
  <c r="U1501" i="14"/>
  <c r="U1500" i="14"/>
  <c r="U1499" i="14"/>
  <c r="U1498" i="14"/>
  <c r="U1497" i="14"/>
  <c r="U1496" i="14"/>
  <c r="U1495" i="14"/>
  <c r="U1494" i="14"/>
  <c r="U1493" i="14"/>
  <c r="U1492" i="14"/>
  <c r="U1491" i="14"/>
  <c r="U1490" i="14"/>
  <c r="U1489" i="14"/>
  <c r="U1488" i="14"/>
  <c r="U1487" i="14"/>
  <c r="U1486" i="14"/>
  <c r="U1485" i="14"/>
  <c r="U1484" i="14"/>
  <c r="U1483" i="14"/>
  <c r="U1482" i="14"/>
  <c r="U1481" i="14"/>
  <c r="U1480" i="14"/>
  <c r="U1479" i="14"/>
  <c r="U1478" i="14"/>
  <c r="U1477" i="14"/>
  <c r="U1476" i="14"/>
  <c r="U1475" i="14"/>
  <c r="U1474" i="14"/>
  <c r="U1473" i="14"/>
  <c r="U1472" i="14"/>
  <c r="U1471" i="14"/>
  <c r="U1470" i="14"/>
  <c r="U1469" i="14"/>
  <c r="U1468" i="14"/>
  <c r="U1467" i="14"/>
  <c r="U1466" i="14"/>
  <c r="U1465" i="14"/>
  <c r="U1464" i="14"/>
  <c r="U1463" i="14"/>
  <c r="U1462" i="14"/>
  <c r="U1461" i="14"/>
  <c r="U1460" i="14"/>
  <c r="U1459" i="14"/>
  <c r="U1458" i="14"/>
  <c r="U1457" i="14"/>
  <c r="U1456" i="14"/>
  <c r="U1455" i="14"/>
  <c r="U1454" i="14"/>
  <c r="U1453" i="14"/>
  <c r="U1452" i="14"/>
  <c r="U1451" i="14"/>
  <c r="U1450" i="14"/>
  <c r="U1449" i="14"/>
  <c r="U1448" i="14"/>
  <c r="U1447" i="14"/>
  <c r="U1446" i="14"/>
  <c r="U1445" i="14"/>
  <c r="U1444" i="14"/>
  <c r="U1443" i="14"/>
  <c r="U1442" i="14"/>
  <c r="U1441" i="14"/>
  <c r="U1440" i="14"/>
  <c r="U1439" i="14"/>
  <c r="U1438" i="14"/>
  <c r="U1437" i="14"/>
  <c r="U1436" i="14"/>
  <c r="U1435" i="14"/>
  <c r="U1434" i="14"/>
  <c r="U1433" i="14"/>
  <c r="U1432" i="14"/>
  <c r="U1431" i="14"/>
  <c r="U1430" i="14"/>
  <c r="U1429" i="14"/>
  <c r="U1428" i="14"/>
  <c r="U1427" i="14"/>
  <c r="U1426" i="14"/>
  <c r="U1425" i="14"/>
  <c r="U1424" i="14"/>
  <c r="U1423" i="14"/>
  <c r="U1422" i="14"/>
  <c r="U1421" i="14"/>
  <c r="U1420" i="14"/>
  <c r="U1419" i="14"/>
  <c r="U1418" i="14"/>
  <c r="U1417" i="14"/>
  <c r="U1416" i="14"/>
  <c r="U1415" i="14"/>
  <c r="U1414" i="14"/>
  <c r="U1413" i="14"/>
  <c r="U1412" i="14"/>
  <c r="U1411" i="14"/>
  <c r="U1410" i="14"/>
  <c r="U1409" i="14"/>
  <c r="U1408" i="14"/>
  <c r="U1407" i="14"/>
  <c r="U1406" i="14"/>
  <c r="U1405" i="14"/>
  <c r="U1404" i="14"/>
  <c r="U1403" i="14"/>
  <c r="U1402" i="14"/>
  <c r="U1401" i="14"/>
  <c r="U1400" i="14"/>
  <c r="U1399" i="14"/>
  <c r="U1398" i="14"/>
  <c r="U1397" i="14"/>
  <c r="U1396" i="14"/>
  <c r="U1395" i="14"/>
  <c r="U1394" i="14"/>
  <c r="U1393" i="14"/>
  <c r="U1392" i="14"/>
  <c r="U1391" i="14"/>
  <c r="U1390" i="14"/>
  <c r="U1389" i="14"/>
  <c r="U1388" i="14"/>
  <c r="U1387" i="14"/>
  <c r="U1386" i="14"/>
  <c r="U1385" i="14"/>
  <c r="U1384" i="14"/>
  <c r="U1383" i="14"/>
  <c r="U1382" i="14"/>
  <c r="U1381" i="14"/>
  <c r="U1380" i="14"/>
  <c r="U1379" i="14"/>
  <c r="U1378" i="14"/>
  <c r="U1377" i="14"/>
  <c r="U1376" i="14"/>
  <c r="U1375" i="14"/>
  <c r="U1374" i="14"/>
  <c r="U1373" i="14"/>
  <c r="U1372" i="14"/>
  <c r="U1371" i="14"/>
  <c r="U1370" i="14"/>
  <c r="U1369" i="14"/>
  <c r="U1368" i="14"/>
  <c r="U1367" i="14"/>
  <c r="U1366" i="14"/>
  <c r="U1365" i="14"/>
  <c r="U1364" i="14"/>
  <c r="U1363" i="14"/>
  <c r="U1362" i="14"/>
  <c r="U1361" i="14"/>
  <c r="U1360" i="14"/>
  <c r="U1359" i="14"/>
  <c r="U1358" i="14"/>
  <c r="U1357" i="14"/>
  <c r="U1356" i="14"/>
  <c r="U1355" i="14"/>
  <c r="U1354" i="14"/>
  <c r="U1353" i="14"/>
  <c r="U1352" i="14"/>
  <c r="U1351" i="14"/>
  <c r="U1350" i="14"/>
  <c r="U1349" i="14"/>
  <c r="U1348" i="14"/>
  <c r="U1347" i="14"/>
  <c r="U1346" i="14"/>
  <c r="U1345" i="14"/>
  <c r="U1344" i="14"/>
  <c r="U1343" i="14"/>
  <c r="U1342" i="14"/>
  <c r="U1341" i="14"/>
  <c r="U1340" i="14"/>
  <c r="U1339" i="14"/>
  <c r="U1338" i="14"/>
  <c r="U1337" i="14"/>
  <c r="U1336" i="14"/>
  <c r="U1335" i="14"/>
  <c r="U1334" i="14"/>
  <c r="U1333" i="14"/>
  <c r="U1332" i="14"/>
  <c r="U1331" i="14"/>
  <c r="U1330" i="14"/>
  <c r="U1329" i="14"/>
  <c r="U1328" i="14"/>
  <c r="U1327" i="14"/>
  <c r="U1326" i="14"/>
  <c r="U1325" i="14"/>
  <c r="U1324" i="14"/>
  <c r="U1323" i="14"/>
  <c r="U1322" i="14"/>
  <c r="U1321" i="14"/>
  <c r="U1320" i="14"/>
  <c r="U1319" i="14"/>
  <c r="U1318" i="14"/>
  <c r="U1317" i="14"/>
  <c r="U1316" i="14"/>
  <c r="U1315" i="14"/>
  <c r="U1314" i="14"/>
  <c r="U1313" i="14"/>
  <c r="U1312" i="14"/>
  <c r="U1311" i="14"/>
  <c r="U1310" i="14"/>
  <c r="U1309" i="14"/>
  <c r="U1308" i="14"/>
  <c r="U1307" i="14"/>
  <c r="U1306" i="14"/>
  <c r="U1305" i="14"/>
  <c r="U1304" i="14"/>
  <c r="U1303" i="14"/>
  <c r="U1302" i="14"/>
  <c r="U1301" i="14"/>
  <c r="U1300" i="14"/>
  <c r="U1299" i="14"/>
  <c r="U1298" i="14"/>
  <c r="U1297" i="14"/>
  <c r="U1296" i="14"/>
  <c r="U1295" i="14"/>
  <c r="U1294" i="14"/>
  <c r="U1293" i="14"/>
  <c r="U1292" i="14"/>
  <c r="U1291" i="14"/>
  <c r="U1290" i="14"/>
  <c r="U1289" i="14"/>
  <c r="U1288" i="14"/>
  <c r="U1287" i="14"/>
  <c r="U1286" i="14"/>
  <c r="U1285" i="14"/>
  <c r="U1284" i="14"/>
  <c r="U1283" i="14"/>
  <c r="U1282" i="14"/>
  <c r="U1281" i="14"/>
  <c r="U1280" i="14"/>
  <c r="U1279" i="14"/>
  <c r="U1278" i="14"/>
  <c r="U1277" i="14"/>
  <c r="U1276" i="14"/>
  <c r="U1275" i="14"/>
  <c r="U1274" i="14"/>
  <c r="U1273" i="14"/>
  <c r="U1272" i="14"/>
  <c r="U1271" i="14"/>
  <c r="U1270" i="14"/>
  <c r="U1269" i="14"/>
  <c r="U1268" i="14"/>
  <c r="U1267" i="14"/>
  <c r="U1266" i="14"/>
  <c r="U1265" i="14"/>
  <c r="U1264" i="14"/>
  <c r="U1263" i="14"/>
  <c r="U1262" i="14"/>
  <c r="U1261" i="14"/>
  <c r="U1260" i="14"/>
  <c r="U1259" i="14"/>
  <c r="U1258" i="14"/>
  <c r="U1257" i="14"/>
  <c r="U1256" i="14"/>
  <c r="U1255" i="14"/>
  <c r="U1254" i="14"/>
  <c r="U1253" i="14"/>
  <c r="U1252" i="14"/>
  <c r="U1251" i="14"/>
  <c r="U1250" i="14"/>
  <c r="U1249" i="14"/>
  <c r="U1248" i="14"/>
  <c r="U1247" i="14"/>
  <c r="U1246" i="14"/>
  <c r="U1245" i="14"/>
  <c r="U1244" i="14"/>
  <c r="U1243" i="14"/>
  <c r="U1242" i="14"/>
  <c r="U1241" i="14"/>
  <c r="U1240" i="14"/>
  <c r="U1239" i="14"/>
  <c r="U1238" i="14"/>
  <c r="U1237" i="14"/>
  <c r="U1236" i="14"/>
  <c r="U1235" i="14"/>
  <c r="U1234" i="14"/>
  <c r="U1233" i="14"/>
  <c r="U1232" i="14"/>
  <c r="U1231" i="14"/>
  <c r="U1230" i="14"/>
  <c r="U1229" i="14"/>
  <c r="U1228" i="14"/>
  <c r="U1227" i="14"/>
  <c r="U1226" i="14"/>
  <c r="U1225" i="14"/>
  <c r="U1224" i="14"/>
  <c r="U1223" i="14"/>
  <c r="U1222" i="14"/>
  <c r="U1221" i="14"/>
  <c r="U1220" i="14"/>
  <c r="U1219" i="14"/>
  <c r="U1218" i="14"/>
  <c r="U1217" i="14"/>
  <c r="U1216" i="14"/>
  <c r="U1215" i="14"/>
  <c r="U1214" i="14"/>
  <c r="U1213" i="14"/>
  <c r="U1212" i="14"/>
  <c r="U1211" i="14"/>
  <c r="U1210" i="14"/>
  <c r="U1209" i="14"/>
  <c r="U1208" i="14"/>
  <c r="U1207" i="14"/>
  <c r="U1206" i="14"/>
  <c r="U1205" i="14"/>
  <c r="U1204" i="14"/>
  <c r="U1203" i="14"/>
  <c r="U1202" i="14"/>
  <c r="U1201" i="14"/>
  <c r="U1200" i="14"/>
  <c r="U1199" i="14"/>
  <c r="U1198" i="14"/>
  <c r="U1197" i="14"/>
  <c r="U1196" i="14"/>
  <c r="U1195" i="14"/>
  <c r="U1194" i="14"/>
  <c r="U1193" i="14"/>
  <c r="U1192" i="14"/>
  <c r="U1191" i="14"/>
  <c r="U1190" i="14"/>
  <c r="U1189" i="14"/>
  <c r="U1188" i="14"/>
  <c r="U1187" i="14"/>
  <c r="U1186" i="14"/>
  <c r="U1185" i="14"/>
  <c r="U1184" i="14"/>
  <c r="U1183" i="14"/>
  <c r="U1182" i="14"/>
  <c r="U1181" i="14"/>
  <c r="U1180" i="14"/>
  <c r="U1179" i="14"/>
  <c r="U1178" i="14"/>
  <c r="U1177" i="14"/>
  <c r="U1176" i="14"/>
  <c r="U1175" i="14"/>
  <c r="U1174" i="14"/>
  <c r="U1173" i="14"/>
  <c r="U1172" i="14"/>
  <c r="U1171" i="14"/>
  <c r="U1170" i="14"/>
  <c r="U1169" i="14"/>
  <c r="U1168" i="14"/>
  <c r="U1167" i="14"/>
  <c r="U1166" i="14"/>
  <c r="U1165" i="14"/>
  <c r="U1164" i="14"/>
  <c r="U1163" i="14"/>
  <c r="U1162" i="14"/>
  <c r="U1161" i="14"/>
  <c r="U1160" i="14"/>
  <c r="U1159" i="14"/>
  <c r="U1158" i="14"/>
  <c r="U1157" i="14"/>
  <c r="U1156" i="14"/>
  <c r="U1155" i="14"/>
  <c r="U1154" i="14"/>
  <c r="U1153" i="14"/>
  <c r="U1152" i="14"/>
  <c r="U1151" i="14"/>
  <c r="U1150" i="14"/>
  <c r="U1149" i="14"/>
  <c r="U1148" i="14"/>
  <c r="U1147" i="14"/>
  <c r="U1146" i="14"/>
  <c r="U1145" i="14"/>
  <c r="U1144" i="14"/>
  <c r="U1143" i="14"/>
  <c r="U1142" i="14"/>
  <c r="U1141" i="14"/>
  <c r="U1140" i="14"/>
  <c r="U1139" i="14"/>
  <c r="U1138" i="14"/>
  <c r="U1137" i="14"/>
  <c r="U1136" i="14"/>
  <c r="U1135" i="14"/>
  <c r="U1134" i="14"/>
  <c r="U1133" i="14"/>
  <c r="U1132" i="14"/>
  <c r="U1131" i="14"/>
  <c r="U1130" i="14"/>
  <c r="U1129" i="14"/>
  <c r="U1128" i="14"/>
  <c r="U1127" i="14"/>
  <c r="U1126" i="14"/>
  <c r="U1125" i="14"/>
  <c r="U1124" i="14"/>
  <c r="U1123" i="14"/>
  <c r="U1122" i="14"/>
  <c r="U1121" i="14"/>
  <c r="U1120" i="14"/>
  <c r="U1119" i="14"/>
  <c r="U1118" i="14"/>
  <c r="U1117" i="14"/>
  <c r="U1116" i="14"/>
  <c r="U1115" i="14"/>
  <c r="U1114" i="14"/>
  <c r="U1113" i="14"/>
  <c r="U1112" i="14"/>
  <c r="U1111" i="14"/>
  <c r="U1110" i="14"/>
  <c r="U1109" i="14"/>
  <c r="U1108" i="14"/>
  <c r="U1107" i="14"/>
  <c r="U1106" i="14"/>
  <c r="U1105" i="14"/>
  <c r="U1104" i="14"/>
  <c r="U1103" i="14"/>
  <c r="U1102" i="14"/>
  <c r="U1101" i="14"/>
  <c r="U1100" i="14"/>
  <c r="U1099" i="14"/>
  <c r="U1098" i="14"/>
  <c r="U1097" i="14"/>
  <c r="U1096" i="14"/>
  <c r="U1095" i="14"/>
  <c r="U1094" i="14"/>
  <c r="U1093" i="14"/>
  <c r="U1092" i="14"/>
  <c r="U1091" i="14"/>
  <c r="U1090" i="14"/>
  <c r="U1089" i="14"/>
  <c r="U1088" i="14"/>
  <c r="U1087" i="14"/>
  <c r="U1086" i="14"/>
  <c r="U1085" i="14"/>
  <c r="U1084" i="14"/>
  <c r="U1083" i="14"/>
  <c r="U1082" i="14"/>
  <c r="U1081" i="14"/>
  <c r="U1080" i="14"/>
  <c r="U1079" i="14"/>
  <c r="U1078" i="14"/>
  <c r="U1077" i="14"/>
  <c r="U1076" i="14"/>
  <c r="U1075" i="14"/>
  <c r="U1074" i="14"/>
  <c r="U1073" i="14"/>
  <c r="U1072" i="14"/>
  <c r="U1071" i="14"/>
  <c r="U1070" i="14"/>
  <c r="U1069" i="14"/>
  <c r="U1068" i="14"/>
  <c r="U1067" i="14"/>
  <c r="U1066" i="14"/>
  <c r="U1065" i="14"/>
  <c r="U1064" i="14"/>
  <c r="U1063" i="14"/>
  <c r="U1062" i="14"/>
  <c r="U1061" i="14"/>
  <c r="U1060" i="14"/>
  <c r="U1059" i="14"/>
  <c r="U1058" i="14"/>
  <c r="U1057" i="14"/>
  <c r="U1056" i="14"/>
  <c r="U1055" i="14"/>
  <c r="U1054" i="14"/>
  <c r="U1053" i="14"/>
  <c r="U1052" i="14"/>
  <c r="U1051" i="14"/>
  <c r="U1050" i="14"/>
  <c r="U1049" i="14"/>
  <c r="U1048" i="14"/>
  <c r="U1047" i="14"/>
  <c r="U1046" i="14"/>
  <c r="U1045" i="14"/>
  <c r="U1044" i="14"/>
  <c r="U1043" i="14"/>
  <c r="U1042" i="14"/>
  <c r="U1041" i="14"/>
  <c r="U1040" i="14"/>
  <c r="U1039" i="14"/>
  <c r="U1038" i="14"/>
  <c r="U1037" i="14"/>
  <c r="U1036" i="14"/>
  <c r="U1035" i="14"/>
  <c r="U1034" i="14"/>
  <c r="U1033" i="14"/>
  <c r="U1032" i="14"/>
  <c r="U1031" i="14"/>
  <c r="U1030" i="14"/>
  <c r="U1029" i="14"/>
  <c r="U1028" i="14"/>
  <c r="U1027" i="14"/>
  <c r="U1026" i="14"/>
  <c r="U1025" i="14"/>
  <c r="U1024" i="14"/>
  <c r="U1023" i="14"/>
  <c r="U1022" i="14"/>
  <c r="U1021" i="14"/>
  <c r="U1020" i="14"/>
  <c r="U1019" i="14"/>
  <c r="U1018" i="14"/>
  <c r="U1017" i="14"/>
  <c r="U1016" i="14"/>
  <c r="U1015" i="14"/>
  <c r="U1014" i="14"/>
  <c r="U1013" i="14"/>
  <c r="U1012" i="14"/>
  <c r="U1011" i="14"/>
  <c r="U1010" i="14"/>
  <c r="U1009" i="14"/>
  <c r="U1008" i="14"/>
  <c r="U1007" i="14"/>
  <c r="U1006" i="14"/>
  <c r="U1005" i="14"/>
  <c r="U1004" i="14"/>
  <c r="U1003" i="14"/>
  <c r="U1002" i="14"/>
  <c r="U1001" i="14"/>
  <c r="U1000" i="14"/>
  <c r="U999" i="14"/>
  <c r="U998" i="14"/>
  <c r="U997" i="14"/>
  <c r="U996" i="14"/>
  <c r="U995" i="14"/>
  <c r="U994" i="14"/>
  <c r="U993" i="14"/>
  <c r="U992" i="14"/>
  <c r="U991" i="14"/>
  <c r="U990" i="14"/>
  <c r="U989" i="14"/>
  <c r="U988" i="14"/>
  <c r="U987" i="14"/>
  <c r="U986" i="14"/>
  <c r="U985" i="14"/>
  <c r="U984" i="14"/>
  <c r="U983" i="14"/>
  <c r="U982" i="14"/>
  <c r="U981" i="14"/>
  <c r="U980" i="14"/>
  <c r="U979" i="14"/>
  <c r="U978" i="14"/>
  <c r="U977" i="14"/>
  <c r="U976" i="14"/>
  <c r="U975" i="14"/>
  <c r="U974" i="14"/>
  <c r="U973" i="14"/>
  <c r="U972" i="14"/>
  <c r="U971" i="14"/>
  <c r="U970" i="14"/>
  <c r="U969" i="14"/>
  <c r="U968" i="14"/>
  <c r="U967" i="14"/>
  <c r="U966" i="14"/>
  <c r="U965" i="14"/>
  <c r="U964" i="14"/>
  <c r="U963" i="14"/>
  <c r="U962" i="14"/>
  <c r="U961" i="14"/>
  <c r="U960" i="14"/>
  <c r="U959" i="14"/>
  <c r="U958" i="14"/>
  <c r="U957" i="14"/>
  <c r="U956" i="14"/>
  <c r="U955" i="14"/>
  <c r="U954" i="14"/>
  <c r="U953" i="14"/>
  <c r="U952" i="14"/>
  <c r="U951" i="14"/>
  <c r="U950" i="14"/>
  <c r="U949" i="14"/>
  <c r="U948" i="14"/>
  <c r="U947" i="14"/>
  <c r="U946" i="14"/>
  <c r="U945" i="14"/>
  <c r="U944" i="14"/>
  <c r="U943" i="14"/>
  <c r="U942" i="14"/>
  <c r="U941" i="14"/>
  <c r="U940" i="14"/>
  <c r="U939" i="14"/>
  <c r="U938" i="14"/>
  <c r="U937" i="14"/>
  <c r="U936" i="14"/>
  <c r="U935" i="14"/>
  <c r="U934" i="14"/>
  <c r="U933" i="14"/>
  <c r="U932" i="14"/>
  <c r="U931" i="14"/>
  <c r="U930" i="14"/>
  <c r="U929" i="14"/>
  <c r="U928" i="14"/>
  <c r="U927" i="14"/>
  <c r="U926" i="14"/>
  <c r="U925" i="14"/>
  <c r="U924" i="14"/>
  <c r="U923" i="14"/>
  <c r="U922" i="14"/>
  <c r="U921" i="14"/>
  <c r="U920" i="14"/>
  <c r="U919" i="14"/>
  <c r="U918" i="14"/>
  <c r="U917" i="14"/>
  <c r="U916" i="14"/>
  <c r="U915" i="14"/>
  <c r="U914" i="14"/>
  <c r="U913" i="14"/>
  <c r="U912" i="14"/>
  <c r="U911" i="14"/>
  <c r="U910" i="14"/>
  <c r="U909" i="14"/>
  <c r="U908" i="14"/>
  <c r="U907" i="14"/>
  <c r="U906" i="14"/>
  <c r="U905" i="14"/>
  <c r="U904" i="14"/>
  <c r="U903" i="14"/>
  <c r="U902" i="14"/>
  <c r="U901" i="14"/>
  <c r="U900" i="14"/>
  <c r="U899" i="14"/>
  <c r="U898" i="14"/>
  <c r="U897" i="14"/>
  <c r="U896" i="14"/>
  <c r="U895" i="14"/>
  <c r="U894" i="14"/>
  <c r="U893" i="14"/>
  <c r="U892" i="14"/>
  <c r="U891" i="14"/>
  <c r="U890" i="14"/>
  <c r="U889" i="14"/>
  <c r="U888" i="14"/>
  <c r="U887" i="14"/>
  <c r="U886" i="14"/>
  <c r="U885" i="14"/>
  <c r="U884" i="14"/>
  <c r="U883" i="14"/>
  <c r="U882" i="14"/>
  <c r="U881" i="14"/>
  <c r="U880" i="14"/>
  <c r="U879" i="14"/>
  <c r="U878" i="14"/>
  <c r="U877" i="14"/>
  <c r="U876" i="14"/>
  <c r="U875" i="14"/>
  <c r="U874" i="14"/>
  <c r="U873" i="14"/>
  <c r="U872" i="14"/>
  <c r="U871" i="14"/>
  <c r="U870" i="14"/>
  <c r="U869" i="14"/>
  <c r="U868" i="14"/>
  <c r="U867" i="14"/>
  <c r="U866" i="14"/>
  <c r="U865" i="14"/>
  <c r="U864" i="14"/>
  <c r="U863" i="14"/>
  <c r="U862" i="14"/>
  <c r="U861" i="14"/>
  <c r="U860" i="14"/>
  <c r="U859" i="14"/>
  <c r="U858" i="14"/>
  <c r="U857" i="14"/>
  <c r="U856" i="14"/>
  <c r="U855" i="14"/>
  <c r="U854" i="14"/>
  <c r="U853" i="14"/>
  <c r="U852" i="14"/>
  <c r="U851" i="14"/>
  <c r="U850" i="14"/>
  <c r="U849" i="14"/>
  <c r="U848" i="14"/>
  <c r="U847" i="14"/>
  <c r="U846" i="14"/>
  <c r="U845" i="14"/>
  <c r="U844" i="14"/>
  <c r="U843" i="14"/>
  <c r="U842" i="14"/>
  <c r="U841" i="14"/>
  <c r="U840" i="14"/>
  <c r="U839" i="14"/>
  <c r="U838" i="14"/>
  <c r="U837" i="14"/>
  <c r="U836" i="14"/>
  <c r="U835" i="14"/>
  <c r="U834" i="14"/>
  <c r="U833" i="14"/>
  <c r="U832" i="14"/>
  <c r="U831" i="14"/>
  <c r="U830" i="14"/>
  <c r="U829" i="14"/>
  <c r="U828" i="14"/>
  <c r="U827" i="14"/>
  <c r="U826" i="14"/>
  <c r="U825" i="14"/>
  <c r="U824" i="14"/>
  <c r="U823" i="14"/>
  <c r="U822" i="14"/>
  <c r="U821" i="14"/>
  <c r="U820" i="14"/>
  <c r="U819" i="14"/>
  <c r="U818" i="14"/>
  <c r="U817" i="14"/>
  <c r="U816" i="14"/>
  <c r="U815" i="14"/>
  <c r="U814" i="14"/>
  <c r="U813" i="14"/>
  <c r="U812" i="14"/>
  <c r="U811" i="14"/>
  <c r="U810" i="14"/>
  <c r="U809" i="14"/>
  <c r="U808" i="14"/>
  <c r="U807" i="14"/>
  <c r="U806" i="14"/>
  <c r="U805" i="14"/>
  <c r="U804" i="14"/>
  <c r="U803" i="14"/>
  <c r="U802" i="14"/>
  <c r="U801" i="14"/>
  <c r="U800" i="14"/>
  <c r="U799" i="14"/>
  <c r="U798" i="14"/>
  <c r="U797" i="14"/>
  <c r="U796" i="14"/>
  <c r="U795" i="14"/>
  <c r="U794" i="14"/>
  <c r="U793" i="14"/>
  <c r="U792" i="14"/>
  <c r="U791" i="14"/>
  <c r="U790" i="14"/>
  <c r="U789" i="14"/>
  <c r="U788" i="14"/>
  <c r="U787" i="14"/>
  <c r="U786" i="14"/>
  <c r="U785" i="14"/>
  <c r="U784" i="14"/>
  <c r="U783" i="14"/>
  <c r="U782" i="14"/>
  <c r="U781" i="14"/>
  <c r="U780" i="14"/>
  <c r="U779" i="14"/>
  <c r="U778" i="14"/>
  <c r="U777" i="14"/>
  <c r="U776" i="14"/>
  <c r="U775" i="14"/>
  <c r="U774" i="14"/>
  <c r="U773" i="14"/>
  <c r="U772" i="14"/>
  <c r="U771" i="14"/>
  <c r="U770" i="14"/>
  <c r="U769" i="14"/>
  <c r="U768" i="14"/>
  <c r="U767" i="14"/>
  <c r="U766" i="14"/>
  <c r="U765" i="14"/>
  <c r="U764" i="14"/>
  <c r="U763" i="14"/>
  <c r="U762" i="14"/>
  <c r="U761" i="14"/>
  <c r="U760" i="14"/>
  <c r="U759" i="14"/>
  <c r="U758" i="14"/>
  <c r="U757" i="14"/>
  <c r="U756" i="14"/>
  <c r="U755" i="14"/>
  <c r="U754" i="14"/>
  <c r="U753" i="14"/>
  <c r="U752" i="14"/>
  <c r="U751" i="14"/>
  <c r="U750" i="14"/>
  <c r="U749" i="14"/>
  <c r="U748" i="14"/>
  <c r="U747" i="14"/>
  <c r="U746" i="14"/>
  <c r="U745" i="14"/>
  <c r="U744" i="14"/>
  <c r="U743" i="14"/>
  <c r="U742" i="14"/>
  <c r="U741" i="14"/>
  <c r="U740" i="14"/>
  <c r="U739" i="14"/>
  <c r="U738" i="14"/>
  <c r="U737" i="14"/>
  <c r="U736" i="14"/>
  <c r="U735" i="14"/>
  <c r="U734" i="14"/>
  <c r="U733" i="14"/>
  <c r="U732" i="14"/>
  <c r="U731" i="14"/>
  <c r="U730" i="14"/>
  <c r="U729" i="14"/>
  <c r="U728" i="14"/>
  <c r="U727" i="14"/>
  <c r="U726" i="14"/>
  <c r="U725" i="14"/>
  <c r="U724" i="14"/>
  <c r="U723" i="14"/>
  <c r="U722" i="14"/>
  <c r="U721" i="14"/>
  <c r="U720" i="14"/>
  <c r="U719" i="14"/>
  <c r="U718" i="14"/>
  <c r="U717" i="14"/>
  <c r="U716" i="14"/>
  <c r="U715" i="14"/>
  <c r="U714" i="14"/>
  <c r="U713" i="14"/>
  <c r="U712" i="14"/>
  <c r="U711" i="14"/>
  <c r="U710" i="14"/>
  <c r="U709" i="14"/>
  <c r="U708" i="14"/>
  <c r="U707" i="14"/>
  <c r="U706" i="14"/>
  <c r="U705" i="14"/>
  <c r="U704" i="14"/>
  <c r="U703" i="14"/>
  <c r="U702" i="14"/>
  <c r="U701" i="14"/>
  <c r="U700" i="14"/>
  <c r="U699" i="14"/>
  <c r="U698" i="14"/>
  <c r="U697" i="14"/>
  <c r="U696" i="14"/>
  <c r="U695" i="14"/>
  <c r="U694" i="14"/>
  <c r="U693" i="14"/>
  <c r="U692" i="14"/>
  <c r="U691" i="14"/>
  <c r="U690" i="14"/>
  <c r="U689" i="14"/>
  <c r="U688" i="14"/>
  <c r="U687" i="14"/>
  <c r="U686" i="14"/>
  <c r="U685" i="14"/>
  <c r="U684" i="14"/>
  <c r="U683" i="14"/>
  <c r="U682" i="14"/>
  <c r="U681" i="14"/>
  <c r="U680" i="14"/>
  <c r="U679" i="14"/>
  <c r="U678" i="14"/>
  <c r="U677" i="14"/>
  <c r="U676" i="14"/>
  <c r="U675" i="14"/>
  <c r="U674" i="14"/>
  <c r="U673" i="14"/>
  <c r="S1837" i="14"/>
  <c r="S1836" i="14"/>
  <c r="S1835" i="14"/>
  <c r="S1834" i="14"/>
  <c r="S1833" i="14"/>
  <c r="S1832" i="14"/>
  <c r="S1831" i="14"/>
  <c r="S1830" i="14"/>
  <c r="S1829" i="14"/>
  <c r="S1828" i="14"/>
  <c r="S1827" i="14"/>
  <c r="S1826" i="14"/>
  <c r="S1825" i="14"/>
  <c r="S1824" i="14"/>
  <c r="S1823" i="14"/>
  <c r="S1822" i="14"/>
  <c r="S1821" i="14"/>
  <c r="S1820" i="14"/>
  <c r="S1819" i="14"/>
  <c r="S1818" i="14"/>
  <c r="S1817" i="14"/>
  <c r="S1816" i="14"/>
  <c r="S1815" i="14"/>
  <c r="S1814" i="14"/>
  <c r="S1813" i="14"/>
  <c r="S1812" i="14"/>
  <c r="S1811" i="14"/>
  <c r="S1810" i="14"/>
  <c r="S1809" i="14"/>
  <c r="S1808" i="14"/>
  <c r="S1807" i="14"/>
  <c r="S1806" i="14"/>
  <c r="S1805" i="14"/>
  <c r="S1804" i="14"/>
  <c r="S1803" i="14"/>
  <c r="S1802" i="14"/>
  <c r="S1801" i="14"/>
  <c r="S1800" i="14"/>
  <c r="S1799" i="14"/>
  <c r="S1798" i="14"/>
  <c r="S1797" i="14"/>
  <c r="S1796" i="14"/>
  <c r="S1795" i="14"/>
  <c r="S1794" i="14"/>
  <c r="S1793" i="14"/>
  <c r="S1792" i="14"/>
  <c r="S1791" i="14"/>
  <c r="S1790" i="14"/>
  <c r="S1789" i="14"/>
  <c r="S1788" i="14"/>
  <c r="S1787" i="14"/>
  <c r="S1786" i="14"/>
  <c r="S1785" i="14"/>
  <c r="S1784" i="14"/>
  <c r="S1783" i="14"/>
  <c r="S1782" i="14"/>
  <c r="S1781" i="14"/>
  <c r="S1780" i="14"/>
  <c r="S1779" i="14"/>
  <c r="S1778" i="14"/>
  <c r="S1777" i="14"/>
  <c r="S1776" i="14"/>
  <c r="S1775" i="14"/>
  <c r="S1774" i="14"/>
  <c r="S1773" i="14"/>
  <c r="S1772" i="14"/>
  <c r="S1771" i="14"/>
  <c r="S1770" i="14"/>
  <c r="S1769" i="14"/>
  <c r="S1768" i="14"/>
  <c r="S1767" i="14"/>
  <c r="S1766" i="14"/>
  <c r="S1765" i="14"/>
  <c r="S1764" i="14"/>
  <c r="S1763" i="14"/>
  <c r="S1762" i="14"/>
  <c r="S1761" i="14"/>
  <c r="S1760" i="14"/>
  <c r="S1759" i="14"/>
  <c r="S1758" i="14"/>
  <c r="S1757" i="14"/>
  <c r="S1756" i="14"/>
  <c r="S1755" i="14"/>
  <c r="S1754" i="14"/>
  <c r="S1753" i="14"/>
  <c r="S1752" i="14"/>
  <c r="S1751" i="14"/>
  <c r="S1750" i="14"/>
  <c r="S1749" i="14"/>
  <c r="S1748" i="14"/>
  <c r="S1747" i="14"/>
  <c r="S1746" i="14"/>
  <c r="S1745" i="14"/>
  <c r="S1744" i="14"/>
  <c r="S1743" i="14"/>
  <c r="S1742" i="14"/>
  <c r="S1741" i="14"/>
  <c r="S1740" i="14"/>
  <c r="S1739" i="14"/>
  <c r="S1738" i="14"/>
  <c r="S1737" i="14"/>
  <c r="S1736" i="14"/>
  <c r="S1735" i="14"/>
  <c r="S1734" i="14"/>
  <c r="S1733" i="14"/>
  <c r="S1732" i="14"/>
  <c r="S1731" i="14"/>
  <c r="S1730" i="14"/>
  <c r="S1729" i="14"/>
  <c r="S1728" i="14"/>
  <c r="S1727" i="14"/>
  <c r="S1726" i="14"/>
  <c r="S1725" i="14"/>
  <c r="S1724" i="14"/>
  <c r="S1723" i="14"/>
  <c r="S1722" i="14"/>
  <c r="S1721" i="14"/>
  <c r="S1720" i="14"/>
  <c r="S1719" i="14"/>
  <c r="S1718" i="14"/>
  <c r="S1717" i="14"/>
  <c r="S1716" i="14"/>
  <c r="S1715" i="14"/>
  <c r="S1714" i="14"/>
  <c r="S1713" i="14"/>
  <c r="S1712" i="14"/>
  <c r="S1711" i="14"/>
  <c r="S1710" i="14"/>
  <c r="S1709" i="14"/>
  <c r="S1708" i="14"/>
  <c r="S1707" i="14"/>
  <c r="S1706" i="14"/>
  <c r="S1705" i="14"/>
  <c r="S1704" i="14"/>
  <c r="S1703" i="14"/>
  <c r="S1702" i="14"/>
  <c r="S1701" i="14"/>
  <c r="S1700" i="14"/>
  <c r="S1699" i="14"/>
  <c r="S1698" i="14"/>
  <c r="S1697" i="14"/>
  <c r="S1696" i="14"/>
  <c r="S1695" i="14"/>
  <c r="S1694" i="14"/>
  <c r="S1693" i="14"/>
  <c r="S1692" i="14"/>
  <c r="S1691" i="14"/>
  <c r="S1690" i="14"/>
  <c r="S1689" i="14"/>
  <c r="S1688" i="14"/>
  <c r="S1687" i="14"/>
  <c r="S1686" i="14"/>
  <c r="S1685" i="14"/>
  <c r="S1684" i="14"/>
  <c r="S1683" i="14"/>
  <c r="S1682" i="14"/>
  <c r="S1681" i="14"/>
  <c r="S1680" i="14"/>
  <c r="S1679" i="14"/>
  <c r="S1678" i="14"/>
  <c r="S1677" i="14"/>
  <c r="S1676" i="14"/>
  <c r="S1675" i="14"/>
  <c r="S1674" i="14"/>
  <c r="S1673" i="14"/>
  <c r="S1672" i="14"/>
  <c r="S1671" i="14"/>
  <c r="S1670" i="14"/>
  <c r="S1669" i="14"/>
  <c r="S1668" i="14"/>
  <c r="S1667" i="14"/>
  <c r="S1666" i="14"/>
  <c r="S1665" i="14"/>
  <c r="S1664" i="14"/>
  <c r="S1663" i="14"/>
  <c r="S1662" i="14"/>
  <c r="S1661" i="14"/>
  <c r="S1660" i="14"/>
  <c r="S1659" i="14"/>
  <c r="S1658" i="14"/>
  <c r="S1657" i="14"/>
  <c r="S1656" i="14"/>
  <c r="S1655" i="14"/>
  <c r="S1654" i="14"/>
  <c r="S1653" i="14"/>
  <c r="S1652" i="14"/>
  <c r="S1651" i="14"/>
  <c r="S1650" i="14"/>
  <c r="S1649" i="14"/>
  <c r="S1648" i="14"/>
  <c r="S1647" i="14"/>
  <c r="S1646" i="14"/>
  <c r="S1645" i="14"/>
  <c r="S1644" i="14"/>
  <c r="S1643" i="14"/>
  <c r="S1642" i="14"/>
  <c r="S1641" i="14"/>
  <c r="S1640" i="14"/>
  <c r="S1639" i="14"/>
  <c r="S1638" i="14"/>
  <c r="S1637" i="14"/>
  <c r="S1636" i="14"/>
  <c r="S1635" i="14"/>
  <c r="S1634" i="14"/>
  <c r="S1633" i="14"/>
  <c r="S1632" i="14"/>
  <c r="S1631" i="14"/>
  <c r="S1630" i="14"/>
  <c r="S1629" i="14"/>
  <c r="S1628" i="14"/>
  <c r="S1627" i="14"/>
  <c r="S1626" i="14"/>
  <c r="S1625" i="14"/>
  <c r="S1624" i="14"/>
  <c r="S1623" i="14"/>
  <c r="S1622" i="14"/>
  <c r="S1621" i="14"/>
  <c r="S1620" i="14"/>
  <c r="S1619" i="14"/>
  <c r="S1618" i="14"/>
  <c r="S1617" i="14"/>
  <c r="S1616" i="14"/>
  <c r="S1615" i="14"/>
  <c r="S1614" i="14"/>
  <c r="S1613" i="14"/>
  <c r="S1612" i="14"/>
  <c r="S1611" i="14"/>
  <c r="S1610" i="14"/>
  <c r="S1609" i="14"/>
  <c r="S1608" i="14"/>
  <c r="S1607" i="14"/>
  <c r="S1606" i="14"/>
  <c r="S1605" i="14"/>
  <c r="S1604" i="14"/>
  <c r="S1603" i="14"/>
  <c r="S1602" i="14"/>
  <c r="S1601" i="14"/>
  <c r="S1600" i="14"/>
  <c r="S1599" i="14"/>
  <c r="S1598" i="14"/>
  <c r="S1597" i="14"/>
  <c r="S1596" i="14"/>
  <c r="S1595" i="14"/>
  <c r="S1594" i="14"/>
  <c r="S1593" i="14"/>
  <c r="S1592" i="14"/>
  <c r="S1591" i="14"/>
  <c r="S1590" i="14"/>
  <c r="S1589" i="14"/>
  <c r="S1588" i="14"/>
  <c r="S1587" i="14"/>
  <c r="S1586" i="14"/>
  <c r="S1585" i="14"/>
  <c r="S1584" i="14"/>
  <c r="S1583" i="14"/>
  <c r="S1582" i="14"/>
  <c r="S1581" i="14"/>
  <c r="S1580" i="14"/>
  <c r="S1579" i="14"/>
  <c r="S1578" i="14"/>
  <c r="S1577" i="14"/>
  <c r="S1576" i="14"/>
  <c r="S1575" i="14"/>
  <c r="S1574" i="14"/>
  <c r="S1573" i="14"/>
  <c r="S1572" i="14"/>
  <c r="S1571" i="14"/>
  <c r="S1570" i="14"/>
  <c r="S1569" i="14"/>
  <c r="S1568" i="14"/>
  <c r="S1567" i="14"/>
  <c r="S1566" i="14"/>
  <c r="S1565" i="14"/>
  <c r="S1564" i="14"/>
  <c r="S1563" i="14"/>
  <c r="S1562" i="14"/>
  <c r="S1561" i="14"/>
  <c r="S1560" i="14"/>
  <c r="S1559" i="14"/>
  <c r="S1558" i="14"/>
  <c r="S1557" i="14"/>
  <c r="S1556" i="14"/>
  <c r="S1555" i="14"/>
  <c r="S1554" i="14"/>
  <c r="S1553" i="14"/>
  <c r="S1552" i="14"/>
  <c r="S1551" i="14"/>
  <c r="S1550" i="14"/>
  <c r="S1549" i="14"/>
  <c r="S1548" i="14"/>
  <c r="S1547" i="14"/>
  <c r="S1546" i="14"/>
  <c r="S1545" i="14"/>
  <c r="S1544" i="14"/>
  <c r="S1543" i="14"/>
  <c r="S1542" i="14"/>
  <c r="S1541" i="14"/>
  <c r="S1540" i="14"/>
  <c r="S1539" i="14"/>
  <c r="S1538" i="14"/>
  <c r="S1537" i="14"/>
  <c r="S1536" i="14"/>
  <c r="S1535" i="14"/>
  <c r="S1534" i="14"/>
  <c r="S1533" i="14"/>
  <c r="S1532" i="14"/>
  <c r="S1531" i="14"/>
  <c r="S1530" i="14"/>
  <c r="S1529" i="14"/>
  <c r="S1528" i="14"/>
  <c r="S1527" i="14"/>
  <c r="S1526" i="14"/>
  <c r="S1525" i="14"/>
  <c r="S1524" i="14"/>
  <c r="S1523" i="14"/>
  <c r="S1522" i="14"/>
  <c r="S1521" i="14"/>
  <c r="S1520" i="14"/>
  <c r="S1519" i="14"/>
  <c r="S1518" i="14"/>
  <c r="S1517" i="14"/>
  <c r="S1516" i="14"/>
  <c r="S1515" i="14"/>
  <c r="S1514" i="14"/>
  <c r="S1513" i="14"/>
  <c r="S1512" i="14"/>
  <c r="S1511" i="14"/>
  <c r="S1510" i="14"/>
  <c r="S1509" i="14"/>
  <c r="S1508" i="14"/>
  <c r="S1507" i="14"/>
  <c r="S1506" i="14"/>
  <c r="S1505" i="14"/>
  <c r="S1504" i="14"/>
  <c r="S1503" i="14"/>
  <c r="S1502" i="14"/>
  <c r="S1501" i="14"/>
  <c r="S1500" i="14"/>
  <c r="S1499" i="14"/>
  <c r="S1498" i="14"/>
  <c r="S1497" i="14"/>
  <c r="S1496" i="14"/>
  <c r="S1495" i="14"/>
  <c r="S1494" i="14"/>
  <c r="S1493" i="14"/>
  <c r="S1492" i="14"/>
  <c r="S1491" i="14"/>
  <c r="S1490" i="14"/>
  <c r="S1489" i="14"/>
  <c r="S1488" i="14"/>
  <c r="S1487" i="14"/>
  <c r="S1486" i="14"/>
  <c r="S1485" i="14"/>
  <c r="S1484" i="14"/>
  <c r="S1483" i="14"/>
  <c r="S1482" i="14"/>
  <c r="S1481" i="14"/>
  <c r="S1480" i="14"/>
  <c r="S1479" i="14"/>
  <c r="S1478" i="14"/>
  <c r="S1477" i="14"/>
  <c r="S1476" i="14"/>
  <c r="S1475" i="14"/>
  <c r="S1474" i="14"/>
  <c r="S1473" i="14"/>
  <c r="S1472" i="14"/>
  <c r="S1471" i="14"/>
  <c r="S1470" i="14"/>
  <c r="S1469" i="14"/>
  <c r="S1468" i="14"/>
  <c r="S1467" i="14"/>
  <c r="S1466" i="14"/>
  <c r="S1465" i="14"/>
  <c r="S1464" i="14"/>
  <c r="S1463" i="14"/>
  <c r="S1462" i="14"/>
  <c r="S1461" i="14"/>
  <c r="S1460" i="14"/>
  <c r="S1459" i="14"/>
  <c r="S1458" i="14"/>
  <c r="S1457" i="14"/>
  <c r="S1456" i="14"/>
  <c r="S1455" i="14"/>
  <c r="S1454" i="14"/>
  <c r="S1453" i="14"/>
  <c r="S1452" i="14"/>
  <c r="S1451" i="14"/>
  <c r="S1450" i="14"/>
  <c r="S1449" i="14"/>
  <c r="S1448" i="14"/>
  <c r="S1447" i="14"/>
  <c r="S1446" i="14"/>
  <c r="S1445" i="14"/>
  <c r="S1444" i="14"/>
  <c r="S1443" i="14"/>
  <c r="S1442" i="14"/>
  <c r="S1441" i="14"/>
  <c r="S1440" i="14"/>
  <c r="S1439" i="14"/>
  <c r="S1438" i="14"/>
  <c r="S1437" i="14"/>
  <c r="S1436" i="14"/>
  <c r="S1435" i="14"/>
  <c r="S1434" i="14"/>
  <c r="S1433" i="14"/>
  <c r="S1432" i="14"/>
  <c r="S1431" i="14"/>
  <c r="S1430" i="14"/>
  <c r="S1429" i="14"/>
  <c r="S1428" i="14"/>
  <c r="S1427" i="14"/>
  <c r="S1426" i="14"/>
  <c r="S1425" i="14"/>
  <c r="S1424" i="14"/>
  <c r="S1423" i="14"/>
  <c r="S1422" i="14"/>
  <c r="S1421" i="14"/>
  <c r="S1420" i="14"/>
  <c r="S1419" i="14"/>
  <c r="S1418" i="14"/>
  <c r="S1417" i="14"/>
  <c r="S1416" i="14"/>
  <c r="S1415" i="14"/>
  <c r="S1414" i="14"/>
  <c r="S1413" i="14"/>
  <c r="S1412" i="14"/>
  <c r="S1411" i="14"/>
  <c r="S1410" i="14"/>
  <c r="S1409" i="14"/>
  <c r="S1408" i="14"/>
  <c r="S1407" i="14"/>
  <c r="S1406" i="14"/>
  <c r="S1405" i="14"/>
  <c r="S1404" i="14"/>
  <c r="S1403" i="14"/>
  <c r="S1402" i="14"/>
  <c r="S1401" i="14"/>
  <c r="S1400" i="14"/>
  <c r="S1399" i="14"/>
  <c r="S1398" i="14"/>
  <c r="S1397" i="14"/>
  <c r="S1396" i="14"/>
  <c r="S1395" i="14"/>
  <c r="S1394" i="14"/>
  <c r="S1393" i="14"/>
  <c r="S1392" i="14"/>
  <c r="S1391" i="14"/>
  <c r="S1390" i="14"/>
  <c r="S1389" i="14"/>
  <c r="S1388" i="14"/>
  <c r="S1387" i="14"/>
  <c r="S1386" i="14"/>
  <c r="S1385" i="14"/>
  <c r="S1384" i="14"/>
  <c r="S1383" i="14"/>
  <c r="S1382" i="14"/>
  <c r="S1381" i="14"/>
  <c r="S1380" i="14"/>
  <c r="S1379" i="14"/>
  <c r="S1378" i="14"/>
  <c r="S1377" i="14"/>
  <c r="S1376" i="14"/>
  <c r="S1375" i="14"/>
  <c r="S1374" i="14"/>
  <c r="S1373" i="14"/>
  <c r="S1372" i="14"/>
  <c r="S1371" i="14"/>
  <c r="S1370" i="14"/>
  <c r="S1369" i="14"/>
  <c r="S1368" i="14"/>
  <c r="S1367" i="14"/>
  <c r="S1366" i="14"/>
  <c r="S1365" i="14"/>
  <c r="S1364" i="14"/>
  <c r="S1363" i="14"/>
  <c r="S1362" i="14"/>
  <c r="S1361" i="14"/>
  <c r="S1360" i="14"/>
  <c r="S1359" i="14"/>
  <c r="S1358" i="14"/>
  <c r="S1357" i="14"/>
  <c r="S1356" i="14"/>
  <c r="S1355" i="14"/>
  <c r="S1354" i="14"/>
  <c r="S1353" i="14"/>
  <c r="S1352" i="14"/>
  <c r="S1351" i="14"/>
  <c r="S1350" i="14"/>
  <c r="S1349" i="14"/>
  <c r="S1348" i="14"/>
  <c r="S1347" i="14"/>
  <c r="S1346" i="14"/>
  <c r="S1345" i="14"/>
  <c r="S1344" i="14"/>
  <c r="S1343" i="14"/>
  <c r="S1342" i="14"/>
  <c r="S1341" i="14"/>
  <c r="S1340" i="14"/>
  <c r="S1339" i="14"/>
  <c r="S1338" i="14"/>
  <c r="S1337" i="14"/>
  <c r="S1336" i="14"/>
  <c r="S1335" i="14"/>
  <c r="S1334" i="14"/>
  <c r="S1333" i="14"/>
  <c r="S1332" i="14"/>
  <c r="S1331" i="14"/>
  <c r="S1330" i="14"/>
  <c r="S1329" i="14"/>
  <c r="S1328" i="14"/>
  <c r="S1327" i="14"/>
  <c r="S1326" i="14"/>
  <c r="S1325" i="14"/>
  <c r="S1324" i="14"/>
  <c r="S1323" i="14"/>
  <c r="S1322" i="14"/>
  <c r="S1321" i="14"/>
  <c r="S1320" i="14"/>
  <c r="S1319" i="14"/>
  <c r="S1318" i="14"/>
  <c r="S1317" i="14"/>
  <c r="S1316" i="14"/>
  <c r="S1315" i="14"/>
  <c r="S1314" i="14"/>
  <c r="S1313" i="14"/>
  <c r="S1312" i="14"/>
  <c r="S1311" i="14"/>
  <c r="S1310" i="14"/>
  <c r="S1309" i="14"/>
  <c r="S1308" i="14"/>
  <c r="S1307" i="14"/>
  <c r="S1306" i="14"/>
  <c r="S1305" i="14"/>
  <c r="S1304" i="14"/>
  <c r="S1303" i="14"/>
  <c r="S1302" i="14"/>
  <c r="S1301" i="14"/>
  <c r="S1300" i="14"/>
  <c r="S1299" i="14"/>
  <c r="S1298" i="14"/>
  <c r="S1297" i="14"/>
  <c r="S1296" i="14"/>
  <c r="S1295" i="14"/>
  <c r="S1294" i="14"/>
  <c r="S1293" i="14"/>
  <c r="S1292" i="14"/>
  <c r="S1291" i="14"/>
  <c r="S1290" i="14"/>
  <c r="S1289" i="14"/>
  <c r="S1288" i="14"/>
  <c r="S1287" i="14"/>
  <c r="S1286" i="14"/>
  <c r="S1285" i="14"/>
  <c r="S1284" i="14"/>
  <c r="S1283" i="14"/>
  <c r="S1282" i="14"/>
  <c r="S1281" i="14"/>
  <c r="S1280" i="14"/>
  <c r="S1279" i="14"/>
  <c r="S1278" i="14"/>
  <c r="S1277" i="14"/>
  <c r="S1276" i="14"/>
  <c r="S1275" i="14"/>
  <c r="S1274" i="14"/>
  <c r="S1273" i="14"/>
  <c r="S1272" i="14"/>
  <c r="S1271" i="14"/>
  <c r="S1270" i="14"/>
  <c r="S1269" i="14"/>
  <c r="S1268" i="14"/>
  <c r="S1267" i="14"/>
  <c r="S1266" i="14"/>
  <c r="S1265" i="14"/>
  <c r="S1264" i="14"/>
  <c r="S1263" i="14"/>
  <c r="S1262" i="14"/>
  <c r="S1261" i="14"/>
  <c r="S1260" i="14"/>
  <c r="S1259" i="14"/>
  <c r="S1258" i="14"/>
  <c r="S1257" i="14"/>
  <c r="S1256" i="14"/>
  <c r="S1255" i="14"/>
  <c r="S1254" i="14"/>
  <c r="S1253" i="14"/>
  <c r="S1252" i="14"/>
  <c r="S1251" i="14"/>
  <c r="S1250" i="14"/>
  <c r="S1249" i="14"/>
  <c r="S1248" i="14"/>
  <c r="S1247" i="14"/>
  <c r="S1246" i="14"/>
  <c r="S1245" i="14"/>
  <c r="S1244" i="14"/>
  <c r="S1243" i="14"/>
  <c r="S1242" i="14"/>
  <c r="S1241" i="14"/>
  <c r="S1240" i="14"/>
  <c r="S1239" i="14"/>
  <c r="S1238" i="14"/>
  <c r="S1237" i="14"/>
  <c r="S1236" i="14"/>
  <c r="S1235" i="14"/>
  <c r="S1234" i="14"/>
  <c r="S1233" i="14"/>
  <c r="S1232" i="14"/>
  <c r="S1231" i="14"/>
  <c r="S1230" i="14"/>
  <c r="S1229" i="14"/>
  <c r="S1228" i="14"/>
  <c r="S1227" i="14"/>
  <c r="S1226" i="14"/>
  <c r="S1225" i="14"/>
  <c r="S1224" i="14"/>
  <c r="S1223" i="14"/>
  <c r="S1222" i="14"/>
  <c r="S1221" i="14"/>
  <c r="S1220" i="14"/>
  <c r="S1219" i="14"/>
  <c r="S1218" i="14"/>
  <c r="S1217" i="14"/>
  <c r="S1216" i="14"/>
  <c r="S1215" i="14"/>
  <c r="S1214" i="14"/>
  <c r="S1213" i="14"/>
  <c r="S1212" i="14"/>
  <c r="S1211" i="14"/>
  <c r="S1210" i="14"/>
  <c r="S1209" i="14"/>
  <c r="S1208" i="14"/>
  <c r="S1207" i="14"/>
  <c r="S1206" i="14"/>
  <c r="S1205" i="14"/>
  <c r="S1204" i="14"/>
  <c r="S1203" i="14"/>
  <c r="S1202" i="14"/>
  <c r="S1201" i="14"/>
  <c r="S1200" i="14"/>
  <c r="S1199" i="14"/>
  <c r="S1198" i="14"/>
  <c r="S1197" i="14"/>
  <c r="S1196" i="14"/>
  <c r="S1195" i="14"/>
  <c r="S1194" i="14"/>
  <c r="S1193" i="14"/>
  <c r="S1192" i="14"/>
  <c r="S1191" i="14"/>
  <c r="S1190" i="14"/>
  <c r="S1189" i="14"/>
  <c r="S1188" i="14"/>
  <c r="S1187" i="14"/>
  <c r="S1186" i="14"/>
  <c r="S1185" i="14"/>
  <c r="S1184" i="14"/>
  <c r="S1183" i="14"/>
  <c r="S1182" i="14"/>
  <c r="S1181" i="14"/>
  <c r="S1180" i="14"/>
  <c r="S1179" i="14"/>
  <c r="S1178" i="14"/>
  <c r="S1177" i="14"/>
  <c r="S1176" i="14"/>
  <c r="S1175" i="14"/>
  <c r="S1174" i="14"/>
  <c r="S1173" i="14"/>
  <c r="S1172" i="14"/>
  <c r="S1171" i="14"/>
  <c r="S1170" i="14"/>
  <c r="S1169" i="14"/>
  <c r="S1168" i="14"/>
  <c r="S1167" i="14"/>
  <c r="S1166" i="14"/>
  <c r="S1165" i="14"/>
  <c r="S1164" i="14"/>
  <c r="S1163" i="14"/>
  <c r="S1162" i="14"/>
  <c r="S1161" i="14"/>
  <c r="S1160" i="14"/>
  <c r="S1159" i="14"/>
  <c r="S1158" i="14"/>
  <c r="S1157" i="14"/>
  <c r="S1156" i="14"/>
  <c r="S1155" i="14"/>
  <c r="S1154" i="14"/>
  <c r="S1153" i="14"/>
  <c r="S1152" i="14"/>
  <c r="S1151" i="14"/>
  <c r="S1150" i="14"/>
  <c r="S1149" i="14"/>
  <c r="S1148" i="14"/>
  <c r="S1147" i="14"/>
  <c r="S1146" i="14"/>
  <c r="S1145" i="14"/>
  <c r="S1144" i="14"/>
  <c r="S1143" i="14"/>
  <c r="S1142" i="14"/>
  <c r="S1141" i="14"/>
  <c r="S1140" i="14"/>
  <c r="S1139" i="14"/>
  <c r="S1138" i="14"/>
  <c r="S1137" i="14"/>
  <c r="S1136" i="14"/>
  <c r="S1135" i="14"/>
  <c r="S1134" i="14"/>
  <c r="S1133" i="14"/>
  <c r="S1132" i="14"/>
  <c r="S1131" i="14"/>
  <c r="S1130" i="14"/>
  <c r="S1129" i="14"/>
  <c r="S1128" i="14"/>
  <c r="S1127" i="14"/>
  <c r="S1126" i="14"/>
  <c r="S1125" i="14"/>
  <c r="S1124" i="14"/>
  <c r="S1123" i="14"/>
  <c r="S1122" i="14"/>
  <c r="S1121" i="14"/>
  <c r="S1120" i="14"/>
  <c r="S1119" i="14"/>
  <c r="S1118" i="14"/>
  <c r="S1117" i="14"/>
  <c r="S1116" i="14"/>
  <c r="S1115" i="14"/>
  <c r="S1114" i="14"/>
  <c r="S1113" i="14"/>
  <c r="S1112" i="14"/>
  <c r="S1111" i="14"/>
  <c r="S1110" i="14"/>
  <c r="S1109" i="14"/>
  <c r="S1108" i="14"/>
  <c r="S1107" i="14"/>
  <c r="S1106" i="14"/>
  <c r="S1105" i="14"/>
  <c r="S1104" i="14"/>
  <c r="S1103" i="14"/>
  <c r="S1102" i="14"/>
  <c r="S1101" i="14"/>
  <c r="S1100" i="14"/>
  <c r="S1099" i="14"/>
  <c r="S1098" i="14"/>
  <c r="S1097" i="14"/>
  <c r="S1096" i="14"/>
  <c r="S1095" i="14"/>
  <c r="S1094" i="14"/>
  <c r="S1093" i="14"/>
  <c r="S1092" i="14"/>
  <c r="S1091" i="14"/>
  <c r="S1090" i="14"/>
  <c r="S1089" i="14"/>
  <c r="S1088" i="14"/>
  <c r="S1087" i="14"/>
  <c r="S1086" i="14"/>
  <c r="S1085" i="14"/>
  <c r="S1084" i="14"/>
  <c r="S1083" i="14"/>
  <c r="S1082" i="14"/>
  <c r="S1081" i="14"/>
  <c r="S1080" i="14"/>
  <c r="S1079" i="14"/>
  <c r="S1078" i="14"/>
  <c r="S1077" i="14"/>
  <c r="S1076" i="14"/>
  <c r="S1075" i="14"/>
  <c r="S1074" i="14"/>
  <c r="S1073" i="14"/>
  <c r="S1072" i="14"/>
  <c r="S1071" i="14"/>
  <c r="S1070" i="14"/>
  <c r="S1069" i="14"/>
  <c r="S1068" i="14"/>
  <c r="S1067" i="14"/>
  <c r="S1066" i="14"/>
  <c r="S1065" i="14"/>
  <c r="S1064" i="14"/>
  <c r="S1063" i="14"/>
  <c r="S1062" i="14"/>
  <c r="S1061" i="14"/>
  <c r="S1060" i="14"/>
  <c r="S1059" i="14"/>
  <c r="S1058" i="14"/>
  <c r="S1057" i="14"/>
  <c r="S1056" i="14"/>
  <c r="S1055" i="14"/>
  <c r="S1054" i="14"/>
  <c r="S1053" i="14"/>
  <c r="S1052" i="14"/>
  <c r="S1051" i="14"/>
  <c r="S1050" i="14"/>
  <c r="S1049" i="14"/>
  <c r="S1048" i="14"/>
  <c r="S1047" i="14"/>
  <c r="S1046" i="14"/>
  <c r="S1045" i="14"/>
  <c r="S1044" i="14"/>
  <c r="S1043" i="14"/>
  <c r="S1042" i="14"/>
  <c r="S1041" i="14"/>
  <c r="S1040" i="14"/>
  <c r="S1039" i="14"/>
  <c r="S1038" i="14"/>
  <c r="S1037" i="14"/>
  <c r="S1036" i="14"/>
  <c r="S1035" i="14"/>
  <c r="S1034" i="14"/>
  <c r="S1033" i="14"/>
  <c r="S1032" i="14"/>
  <c r="S1031" i="14"/>
  <c r="S1030" i="14"/>
  <c r="S1029" i="14"/>
  <c r="S1028" i="14"/>
  <c r="S1027" i="14"/>
  <c r="S1026" i="14"/>
  <c r="S1025" i="14"/>
  <c r="S1024" i="14"/>
  <c r="S1023" i="14"/>
  <c r="S1022" i="14"/>
  <c r="S1021" i="14"/>
  <c r="S1020" i="14"/>
  <c r="S1019" i="14"/>
  <c r="S1018" i="14"/>
  <c r="S1017" i="14"/>
  <c r="S1016" i="14"/>
  <c r="S1015" i="14"/>
  <c r="S1014" i="14"/>
  <c r="S1013" i="14"/>
  <c r="S1012" i="14"/>
  <c r="S1011" i="14"/>
  <c r="S1010" i="14"/>
  <c r="S1009" i="14"/>
  <c r="S1008" i="14"/>
  <c r="S1007" i="14"/>
  <c r="S1006" i="14"/>
  <c r="S1005" i="14"/>
  <c r="S1004" i="14"/>
  <c r="S1003" i="14"/>
  <c r="S1002" i="14"/>
  <c r="S1001" i="14"/>
  <c r="S1000" i="14"/>
  <c r="S999" i="14"/>
  <c r="S998" i="14"/>
  <c r="S997" i="14"/>
  <c r="S996" i="14"/>
  <c r="S995" i="14"/>
  <c r="S994" i="14"/>
  <c r="S993" i="14"/>
  <c r="S992" i="14"/>
  <c r="S991" i="14"/>
  <c r="S990" i="14"/>
  <c r="S989" i="14"/>
  <c r="S988" i="14"/>
  <c r="S987" i="14"/>
  <c r="S986" i="14"/>
  <c r="S985" i="14"/>
  <c r="S984" i="14"/>
  <c r="S983" i="14"/>
  <c r="S982" i="14"/>
  <c r="S981" i="14"/>
  <c r="S980" i="14"/>
  <c r="S979" i="14"/>
  <c r="S978" i="14"/>
  <c r="S977" i="14"/>
  <c r="S976" i="14"/>
  <c r="S975" i="14"/>
  <c r="S974" i="14"/>
  <c r="S973" i="14"/>
  <c r="S972" i="14"/>
  <c r="S971" i="14"/>
  <c r="S970" i="14"/>
  <c r="S969" i="14"/>
  <c r="S968" i="14"/>
  <c r="S967" i="14"/>
  <c r="S966" i="14"/>
  <c r="S965" i="14"/>
  <c r="S964" i="14"/>
  <c r="S963" i="14"/>
  <c r="S962" i="14"/>
  <c r="S961" i="14"/>
  <c r="S960" i="14"/>
  <c r="S959" i="14"/>
  <c r="S958" i="14"/>
  <c r="S957" i="14"/>
  <c r="S956" i="14"/>
  <c r="S955" i="14"/>
  <c r="S954" i="14"/>
  <c r="S953" i="14"/>
  <c r="S952" i="14"/>
  <c r="S951" i="14"/>
  <c r="S950" i="14"/>
  <c r="S949" i="14"/>
  <c r="S948" i="14"/>
  <c r="S947" i="14"/>
  <c r="S946" i="14"/>
  <c r="S945" i="14"/>
  <c r="S944" i="14"/>
  <c r="S943" i="14"/>
  <c r="S942" i="14"/>
  <c r="S941" i="14"/>
  <c r="S940" i="14"/>
  <c r="S939" i="14"/>
  <c r="S938" i="14"/>
  <c r="S937" i="14"/>
  <c r="S936" i="14"/>
  <c r="S935" i="14"/>
  <c r="S934" i="14"/>
  <c r="S933" i="14"/>
  <c r="S932" i="14"/>
  <c r="S931" i="14"/>
  <c r="S930" i="14"/>
  <c r="S929" i="14"/>
  <c r="S928" i="14"/>
  <c r="S927" i="14"/>
  <c r="S926" i="14"/>
  <c r="S925" i="14"/>
  <c r="S924" i="14"/>
  <c r="S923" i="14"/>
  <c r="S922" i="14"/>
  <c r="S921" i="14"/>
  <c r="S920" i="14"/>
  <c r="S919" i="14"/>
  <c r="S918" i="14"/>
  <c r="S917" i="14"/>
  <c r="S916" i="14"/>
  <c r="S915" i="14"/>
  <c r="S914" i="14"/>
  <c r="S913" i="14"/>
  <c r="S912" i="14"/>
  <c r="S911" i="14"/>
  <c r="S910" i="14"/>
  <c r="S909" i="14"/>
  <c r="S908" i="14"/>
  <c r="S907" i="14"/>
  <c r="S906" i="14"/>
  <c r="S905" i="14"/>
  <c r="S904" i="14"/>
  <c r="S903" i="14"/>
  <c r="S902" i="14"/>
  <c r="S901" i="14"/>
  <c r="S900" i="14"/>
  <c r="S899" i="14"/>
  <c r="S898" i="14"/>
  <c r="S897" i="14"/>
  <c r="S896" i="14"/>
  <c r="S895" i="14"/>
  <c r="S894" i="14"/>
  <c r="S893" i="14"/>
  <c r="S892" i="14"/>
  <c r="S891" i="14"/>
  <c r="S890" i="14"/>
  <c r="S889" i="14"/>
  <c r="S888" i="14"/>
  <c r="S887" i="14"/>
  <c r="S886" i="14"/>
  <c r="S885" i="14"/>
  <c r="S884" i="14"/>
  <c r="S883" i="14"/>
  <c r="S882" i="14"/>
  <c r="S881" i="14"/>
  <c r="S880" i="14"/>
  <c r="S879" i="14"/>
  <c r="S878" i="14"/>
  <c r="S877" i="14"/>
  <c r="S876" i="14"/>
  <c r="S875" i="14"/>
  <c r="S874" i="14"/>
  <c r="S873" i="14"/>
  <c r="S872" i="14"/>
  <c r="S871" i="14"/>
  <c r="S870" i="14"/>
  <c r="S869" i="14"/>
  <c r="S868" i="14"/>
  <c r="S867" i="14"/>
  <c r="S866" i="14"/>
  <c r="S865" i="14"/>
  <c r="S864" i="14"/>
  <c r="S863" i="14"/>
  <c r="S862" i="14"/>
  <c r="S861" i="14"/>
  <c r="S860" i="14"/>
  <c r="S859" i="14"/>
  <c r="S858" i="14"/>
  <c r="S857" i="14"/>
  <c r="S856" i="14"/>
  <c r="S855" i="14"/>
  <c r="S854" i="14"/>
  <c r="S853" i="14"/>
  <c r="S852" i="14"/>
  <c r="S851" i="14"/>
  <c r="S850" i="14"/>
  <c r="S849" i="14"/>
  <c r="S848" i="14"/>
  <c r="S847" i="14"/>
  <c r="S846" i="14"/>
  <c r="S845" i="14"/>
  <c r="S844" i="14"/>
  <c r="S843" i="14"/>
  <c r="S842" i="14"/>
  <c r="S841" i="14"/>
  <c r="S840" i="14"/>
  <c r="S839" i="14"/>
  <c r="S838" i="14"/>
  <c r="S837" i="14"/>
  <c r="S836" i="14"/>
  <c r="S835" i="14"/>
  <c r="S834" i="14"/>
  <c r="S833" i="14"/>
  <c r="S832" i="14"/>
  <c r="S831" i="14"/>
  <c r="S830" i="14"/>
  <c r="S829" i="14"/>
  <c r="S828" i="14"/>
  <c r="S827" i="14"/>
  <c r="S826" i="14"/>
  <c r="S825" i="14"/>
  <c r="S824" i="14"/>
  <c r="S823" i="14"/>
  <c r="S822" i="14"/>
  <c r="S821" i="14"/>
  <c r="S820" i="14"/>
  <c r="S819" i="14"/>
  <c r="S818" i="14"/>
  <c r="S817" i="14"/>
  <c r="S816" i="14"/>
  <c r="S815" i="14"/>
  <c r="S814" i="14"/>
  <c r="S813" i="14"/>
  <c r="S812" i="14"/>
  <c r="S811" i="14"/>
  <c r="S810" i="14"/>
  <c r="S809" i="14"/>
  <c r="S808" i="14"/>
  <c r="S807" i="14"/>
  <c r="S806" i="14"/>
  <c r="S805" i="14"/>
  <c r="S804" i="14"/>
  <c r="S803" i="14"/>
  <c r="S802" i="14"/>
  <c r="S801" i="14"/>
  <c r="S800" i="14"/>
  <c r="S799" i="14"/>
  <c r="S798" i="14"/>
  <c r="S797" i="14"/>
  <c r="S796" i="14"/>
  <c r="S795" i="14"/>
  <c r="S794" i="14"/>
  <c r="S793" i="14"/>
  <c r="S792" i="14"/>
  <c r="S791" i="14"/>
  <c r="S790" i="14"/>
  <c r="S789" i="14"/>
  <c r="S788" i="14"/>
  <c r="S787" i="14"/>
  <c r="S786" i="14"/>
  <c r="S785" i="14"/>
  <c r="S784" i="14"/>
  <c r="S783" i="14"/>
  <c r="S782" i="14"/>
  <c r="S781" i="14"/>
  <c r="S780" i="14"/>
  <c r="S779" i="14"/>
  <c r="S778" i="14"/>
  <c r="S777" i="14"/>
  <c r="S776" i="14"/>
  <c r="S775" i="14"/>
  <c r="S774" i="14"/>
  <c r="S773" i="14"/>
  <c r="S772" i="14"/>
  <c r="S771" i="14"/>
  <c r="S770" i="14"/>
  <c r="S769" i="14"/>
  <c r="S768" i="14"/>
  <c r="S767" i="14"/>
  <c r="S766" i="14"/>
  <c r="S765" i="14"/>
  <c r="S764" i="14"/>
  <c r="S763" i="14"/>
  <c r="S762" i="14"/>
  <c r="S761" i="14"/>
  <c r="S760" i="14"/>
  <c r="S759" i="14"/>
  <c r="S758" i="14"/>
  <c r="S757" i="14"/>
  <c r="S756" i="14"/>
  <c r="S755" i="14"/>
  <c r="S754" i="14"/>
  <c r="S753" i="14"/>
  <c r="S752" i="14"/>
  <c r="S751" i="14"/>
  <c r="S750" i="14"/>
  <c r="S749" i="14"/>
  <c r="S748" i="14"/>
  <c r="S747" i="14"/>
  <c r="S746" i="14"/>
  <c r="S745" i="14"/>
  <c r="S744" i="14"/>
  <c r="S743" i="14"/>
  <c r="S742" i="14"/>
  <c r="S741" i="14"/>
  <c r="S740" i="14"/>
  <c r="S739" i="14"/>
  <c r="S738" i="14"/>
  <c r="S737" i="14"/>
  <c r="S736" i="14"/>
  <c r="S735" i="14"/>
  <c r="S734" i="14"/>
  <c r="S733" i="14"/>
  <c r="S732" i="14"/>
  <c r="S731" i="14"/>
  <c r="S730" i="14"/>
  <c r="S729" i="14"/>
  <c r="S728" i="14"/>
  <c r="S727" i="14"/>
  <c r="S726" i="14"/>
  <c r="S725" i="14"/>
  <c r="S724" i="14"/>
  <c r="S723" i="14"/>
  <c r="S722" i="14"/>
  <c r="S721" i="14"/>
  <c r="S720" i="14"/>
  <c r="S719" i="14"/>
  <c r="S718" i="14"/>
  <c r="S717" i="14"/>
  <c r="S716" i="14"/>
  <c r="S715" i="14"/>
  <c r="S714" i="14"/>
  <c r="S713" i="14"/>
  <c r="S712" i="14"/>
  <c r="S711" i="14"/>
  <c r="S710" i="14"/>
  <c r="S709" i="14"/>
  <c r="S708" i="14"/>
  <c r="S707" i="14"/>
  <c r="S706" i="14"/>
  <c r="S705" i="14"/>
  <c r="S704" i="14"/>
  <c r="S703" i="14"/>
  <c r="S702" i="14"/>
  <c r="S701" i="14"/>
  <c r="S700" i="14"/>
  <c r="S699" i="14"/>
  <c r="S698" i="14"/>
  <c r="S697" i="14"/>
  <c r="S696" i="14"/>
  <c r="S695" i="14"/>
  <c r="S694" i="14"/>
  <c r="S693" i="14"/>
  <c r="S692" i="14"/>
  <c r="S691" i="14"/>
  <c r="S690" i="14"/>
  <c r="S689" i="14"/>
  <c r="S688" i="14"/>
  <c r="S687" i="14"/>
  <c r="S686" i="14"/>
  <c r="S685" i="14"/>
  <c r="S684" i="14"/>
  <c r="S683" i="14"/>
  <c r="S682" i="14"/>
  <c r="S681" i="14"/>
  <c r="S680" i="14"/>
  <c r="S679" i="14"/>
  <c r="S678" i="14"/>
  <c r="S677" i="14"/>
  <c r="S676" i="14"/>
  <c r="S675" i="14"/>
  <c r="S674" i="14"/>
  <c r="S673" i="14"/>
  <c r="S672" i="14"/>
  <c r="S671" i="14"/>
  <c r="S670" i="14"/>
  <c r="S669" i="14"/>
  <c r="S668" i="14"/>
  <c r="S667" i="14"/>
  <c r="S666" i="14"/>
  <c r="S665" i="14"/>
  <c r="S664" i="14"/>
  <c r="S663" i="14"/>
  <c r="S662" i="14"/>
  <c r="T1837" i="14"/>
  <c r="T1836" i="14"/>
  <c r="T1835" i="14"/>
  <c r="T1834" i="14"/>
  <c r="T1833" i="14"/>
  <c r="T1832" i="14"/>
  <c r="T1831" i="14"/>
  <c r="T1830" i="14"/>
  <c r="T1829" i="14"/>
  <c r="T1828" i="14"/>
  <c r="T1827" i="14"/>
  <c r="T1826" i="14"/>
  <c r="T1825" i="14"/>
  <c r="T1824" i="14"/>
  <c r="T1823" i="14"/>
  <c r="T1822" i="14"/>
  <c r="T1821" i="14"/>
  <c r="T1820" i="14"/>
  <c r="T1819" i="14"/>
  <c r="T1818" i="14"/>
  <c r="T1817" i="14"/>
  <c r="T1816" i="14"/>
  <c r="T1815" i="14"/>
  <c r="T1814" i="14"/>
  <c r="T1813" i="14"/>
  <c r="T1812" i="14"/>
  <c r="T1811" i="14"/>
  <c r="T1810" i="14"/>
  <c r="T1809" i="14"/>
  <c r="T1808" i="14"/>
  <c r="T1807" i="14"/>
  <c r="T1806" i="14"/>
  <c r="T1805" i="14"/>
  <c r="T1804" i="14"/>
  <c r="T1803" i="14"/>
  <c r="T1802" i="14"/>
  <c r="T1801" i="14"/>
  <c r="T1800" i="14"/>
  <c r="T1799" i="14"/>
  <c r="T1798" i="14"/>
  <c r="T1797" i="14"/>
  <c r="T1796" i="14"/>
  <c r="T1795" i="14"/>
  <c r="T1794" i="14"/>
  <c r="T1793" i="14"/>
  <c r="T1792" i="14"/>
  <c r="T1791" i="14"/>
  <c r="T1790" i="14"/>
  <c r="T1789" i="14"/>
  <c r="T1788" i="14"/>
  <c r="T1787" i="14"/>
  <c r="T1786" i="14"/>
  <c r="T1785" i="14"/>
  <c r="T1784" i="14"/>
  <c r="T1783" i="14"/>
  <c r="T1782" i="14"/>
  <c r="T1781" i="14"/>
  <c r="T1780" i="14"/>
  <c r="T1779" i="14"/>
  <c r="T1778" i="14"/>
  <c r="T1777" i="14"/>
  <c r="T1776" i="14"/>
  <c r="T1775" i="14"/>
  <c r="T1774" i="14"/>
  <c r="T1773" i="14"/>
  <c r="T1772" i="14"/>
  <c r="T1771" i="14"/>
  <c r="T1770" i="14"/>
  <c r="T1769" i="14"/>
  <c r="T1768" i="14"/>
  <c r="T1767" i="14"/>
  <c r="T1766" i="14"/>
  <c r="T1765" i="14"/>
  <c r="T1764" i="14"/>
  <c r="T1763" i="14"/>
  <c r="T1762" i="14"/>
  <c r="T1761" i="14"/>
  <c r="T1760" i="14"/>
  <c r="T1759" i="14"/>
  <c r="T1758" i="14"/>
  <c r="T1757" i="14"/>
  <c r="T1756" i="14"/>
  <c r="T1755" i="14"/>
  <c r="T1754" i="14"/>
  <c r="T1753" i="14"/>
  <c r="T1752" i="14"/>
  <c r="T1751" i="14"/>
  <c r="T1750" i="14"/>
  <c r="T1749" i="14"/>
  <c r="T1748" i="14"/>
  <c r="T1747" i="14"/>
  <c r="T1746" i="14"/>
  <c r="T1745" i="14"/>
  <c r="T1744" i="14"/>
  <c r="T1743" i="14"/>
  <c r="T1742" i="14"/>
  <c r="T1741" i="14"/>
  <c r="T1740" i="14"/>
  <c r="T1739" i="14"/>
  <c r="T1738" i="14"/>
  <c r="T1737" i="14"/>
  <c r="T1736" i="14"/>
  <c r="T1735" i="14"/>
  <c r="T1734" i="14"/>
  <c r="T1733" i="14"/>
  <c r="T1732" i="14"/>
  <c r="T1731" i="14"/>
  <c r="T1730" i="14"/>
  <c r="T1729" i="14"/>
  <c r="T1728" i="14"/>
  <c r="T1727" i="14"/>
  <c r="T1726" i="14"/>
  <c r="T1725" i="14"/>
  <c r="T1724" i="14"/>
  <c r="T1723" i="14"/>
  <c r="T1722" i="14"/>
  <c r="T1721" i="14"/>
  <c r="T1720" i="14"/>
  <c r="T1719" i="14"/>
  <c r="T1718" i="14"/>
  <c r="T1717" i="14"/>
  <c r="T1716" i="14"/>
  <c r="T1715" i="14"/>
  <c r="T1714" i="14"/>
  <c r="T1713" i="14"/>
  <c r="T1712" i="14"/>
  <c r="T1711" i="14"/>
  <c r="T1710" i="14"/>
  <c r="T1709" i="14"/>
  <c r="T1708" i="14"/>
  <c r="T1707" i="14"/>
  <c r="T1706" i="14"/>
  <c r="T1705" i="14"/>
  <c r="T1704" i="14"/>
  <c r="T1703" i="14"/>
  <c r="T1702" i="14"/>
  <c r="T1701" i="14"/>
  <c r="T1700" i="14"/>
  <c r="T1699" i="14"/>
  <c r="T1698" i="14"/>
  <c r="T1697" i="14"/>
  <c r="T1696" i="14"/>
  <c r="T1695" i="14"/>
  <c r="T1694" i="14"/>
  <c r="T1693" i="14"/>
  <c r="T1692" i="14"/>
  <c r="T1691" i="14"/>
  <c r="T1690" i="14"/>
  <c r="T1689" i="14"/>
  <c r="T1688" i="14"/>
  <c r="T1687" i="14"/>
  <c r="T1686" i="14"/>
  <c r="T1685" i="14"/>
  <c r="T1684" i="14"/>
  <c r="T1683" i="14"/>
  <c r="T1682" i="14"/>
  <c r="T1681" i="14"/>
  <c r="T1680" i="14"/>
  <c r="T1679" i="14"/>
  <c r="T1678" i="14"/>
  <c r="T1677" i="14"/>
  <c r="T1676" i="14"/>
  <c r="T1675" i="14"/>
  <c r="T1674" i="14"/>
  <c r="T1673" i="14"/>
  <c r="T1672" i="14"/>
  <c r="T1671" i="14"/>
  <c r="T1670" i="14"/>
  <c r="T1669" i="14"/>
  <c r="T1668" i="14"/>
  <c r="T1667" i="14"/>
  <c r="T1666" i="14"/>
  <c r="T1665" i="14"/>
  <c r="T1664" i="14"/>
  <c r="T1663" i="14"/>
  <c r="T1662" i="14"/>
  <c r="T1661" i="14"/>
  <c r="T1660" i="14"/>
  <c r="T1659" i="14"/>
  <c r="T1658" i="14"/>
  <c r="T1657" i="14"/>
  <c r="T1656" i="14"/>
  <c r="T1655" i="14"/>
  <c r="T1654" i="14"/>
  <c r="T1653" i="14"/>
  <c r="T1652" i="14"/>
  <c r="T1651" i="14"/>
  <c r="T1650" i="14"/>
  <c r="T1649" i="14"/>
  <c r="T1648" i="14"/>
  <c r="T1647" i="14"/>
  <c r="T1646" i="14"/>
  <c r="T1645" i="14"/>
  <c r="T1644" i="14"/>
  <c r="T1643" i="14"/>
  <c r="T1642" i="14"/>
  <c r="T1641" i="14"/>
  <c r="T1640" i="14"/>
  <c r="T1639" i="14"/>
  <c r="T1638" i="14"/>
  <c r="T1637" i="14"/>
  <c r="T1636" i="14"/>
  <c r="T1635" i="14"/>
  <c r="T1634" i="14"/>
  <c r="T1633" i="14"/>
  <c r="T1632" i="14"/>
  <c r="T1631" i="14"/>
  <c r="T1630" i="14"/>
  <c r="T1629" i="14"/>
  <c r="T1628" i="14"/>
  <c r="T1627" i="14"/>
  <c r="T1626" i="14"/>
  <c r="T1625" i="14"/>
  <c r="T1624" i="14"/>
  <c r="T1623" i="14"/>
  <c r="T1622" i="14"/>
  <c r="T1621" i="14"/>
  <c r="T1620" i="14"/>
  <c r="T1619" i="14"/>
  <c r="T1618" i="14"/>
  <c r="T1617" i="14"/>
  <c r="T1616" i="14"/>
  <c r="T1615" i="14"/>
  <c r="T1614" i="14"/>
  <c r="T1613" i="14"/>
  <c r="T1612" i="14"/>
  <c r="T1611" i="14"/>
  <c r="T1610" i="14"/>
  <c r="T1609" i="14"/>
  <c r="T1608" i="14"/>
  <c r="T1607" i="14"/>
  <c r="T1606" i="14"/>
  <c r="T1605" i="14"/>
  <c r="T1604" i="14"/>
  <c r="T1603" i="14"/>
  <c r="T1602" i="14"/>
  <c r="T1601" i="14"/>
  <c r="T1600" i="14"/>
  <c r="T1599" i="14"/>
  <c r="T1598" i="14"/>
  <c r="T1597" i="14"/>
  <c r="T1596" i="14"/>
  <c r="T1595" i="14"/>
  <c r="T1594" i="14"/>
  <c r="T1593" i="14"/>
  <c r="T1592" i="14"/>
  <c r="T1591" i="14"/>
  <c r="T1590" i="14"/>
  <c r="T1589" i="14"/>
  <c r="T1588" i="14"/>
  <c r="T1587" i="14"/>
  <c r="T1586" i="14"/>
  <c r="T1585" i="14"/>
  <c r="T1584" i="14"/>
  <c r="T1583" i="14"/>
  <c r="T1582" i="14"/>
  <c r="T1581" i="14"/>
  <c r="T1580" i="14"/>
  <c r="T1579" i="14"/>
  <c r="T1578" i="14"/>
  <c r="T1577" i="14"/>
  <c r="T1576" i="14"/>
  <c r="T1575" i="14"/>
  <c r="T1574" i="14"/>
  <c r="T1573" i="14"/>
  <c r="T1572" i="14"/>
  <c r="T1571" i="14"/>
  <c r="T1570" i="14"/>
  <c r="T1569" i="14"/>
  <c r="T1568" i="14"/>
  <c r="T1567" i="14"/>
  <c r="T1566" i="14"/>
  <c r="T1565" i="14"/>
  <c r="T1564" i="14"/>
  <c r="T1563" i="14"/>
  <c r="T1562" i="14"/>
  <c r="T1561" i="14"/>
  <c r="T1560" i="14"/>
  <c r="T1559" i="14"/>
  <c r="T1558" i="14"/>
  <c r="T1557" i="14"/>
  <c r="T1556" i="14"/>
  <c r="T1555" i="14"/>
  <c r="T1554" i="14"/>
  <c r="T1553" i="14"/>
  <c r="T1552" i="14"/>
  <c r="T1551" i="14"/>
  <c r="T1550" i="14"/>
  <c r="T1549" i="14"/>
  <c r="T1548" i="14"/>
  <c r="T1547" i="14"/>
  <c r="T1546" i="14"/>
  <c r="T1545" i="14"/>
  <c r="T1544" i="14"/>
  <c r="T1543" i="14"/>
  <c r="T1542" i="14"/>
  <c r="T1541" i="14"/>
  <c r="T1540" i="14"/>
  <c r="T1539" i="14"/>
  <c r="T1538" i="14"/>
  <c r="T1537" i="14"/>
  <c r="T1536" i="14"/>
  <c r="T1535" i="14"/>
  <c r="T1534" i="14"/>
  <c r="T1533" i="14"/>
  <c r="T1532" i="14"/>
  <c r="T1531" i="14"/>
  <c r="T1530" i="14"/>
  <c r="T1529" i="14"/>
  <c r="T1528" i="14"/>
  <c r="T1527" i="14"/>
  <c r="T1526" i="14"/>
  <c r="T1525" i="14"/>
  <c r="T1524" i="14"/>
  <c r="T1523" i="14"/>
  <c r="T1522" i="14"/>
  <c r="T1521" i="14"/>
  <c r="T1520" i="14"/>
  <c r="T1519" i="14"/>
  <c r="T1518" i="14"/>
  <c r="T1517" i="14"/>
  <c r="T1516" i="14"/>
  <c r="T1515" i="14"/>
  <c r="T1514" i="14"/>
  <c r="T1513" i="14"/>
  <c r="T1512" i="14"/>
  <c r="T1511" i="14"/>
  <c r="T1510" i="14"/>
  <c r="T1509" i="14"/>
  <c r="T1508" i="14"/>
  <c r="T1507" i="14"/>
  <c r="T1506" i="14"/>
  <c r="T1505" i="14"/>
  <c r="T1504" i="14"/>
  <c r="T1503" i="14"/>
  <c r="T1502" i="14"/>
  <c r="T1501" i="14"/>
  <c r="T1500" i="14"/>
  <c r="T1499" i="14"/>
  <c r="T1498" i="14"/>
  <c r="T1497" i="14"/>
  <c r="T1496" i="14"/>
  <c r="T1495" i="14"/>
  <c r="T1494" i="14"/>
  <c r="T1493" i="14"/>
  <c r="T1492" i="14"/>
  <c r="T1491" i="14"/>
  <c r="T1490" i="14"/>
  <c r="T1489" i="14"/>
  <c r="T1488" i="14"/>
  <c r="T1487" i="14"/>
  <c r="T1486" i="14"/>
  <c r="T1485" i="14"/>
  <c r="T1484" i="14"/>
  <c r="T1483" i="14"/>
  <c r="T1482" i="14"/>
  <c r="T1481" i="14"/>
  <c r="T1480" i="14"/>
  <c r="T1479" i="14"/>
  <c r="T1478" i="14"/>
  <c r="T1477" i="14"/>
  <c r="T1476" i="14"/>
  <c r="T1475" i="14"/>
  <c r="T1474" i="14"/>
  <c r="T1473" i="14"/>
  <c r="T1472" i="14"/>
  <c r="T1471" i="14"/>
  <c r="T1470" i="14"/>
  <c r="T1469" i="14"/>
  <c r="T1468" i="14"/>
  <c r="T1467" i="14"/>
  <c r="T1466" i="14"/>
  <c r="T1465" i="14"/>
  <c r="T1464" i="14"/>
  <c r="T1463" i="14"/>
  <c r="T1462" i="14"/>
  <c r="T1461" i="14"/>
  <c r="T1460" i="14"/>
  <c r="T1459" i="14"/>
  <c r="T1458" i="14"/>
  <c r="T1457" i="14"/>
  <c r="T1456" i="14"/>
  <c r="T1455" i="14"/>
  <c r="T1454" i="14"/>
  <c r="T1453" i="14"/>
  <c r="T1452" i="14"/>
  <c r="T1451" i="14"/>
  <c r="T1450" i="14"/>
  <c r="T1449" i="14"/>
  <c r="T1448" i="14"/>
  <c r="T1447" i="14"/>
  <c r="T1446" i="14"/>
  <c r="T1445" i="14"/>
  <c r="T1444" i="14"/>
  <c r="T1443" i="14"/>
  <c r="T1442" i="14"/>
  <c r="T1441" i="14"/>
  <c r="T1440" i="14"/>
  <c r="T1439" i="14"/>
  <c r="T1438" i="14"/>
  <c r="T1437" i="14"/>
  <c r="T1436" i="14"/>
  <c r="T1435" i="14"/>
  <c r="T1434" i="14"/>
  <c r="T1433" i="14"/>
  <c r="T1432" i="14"/>
  <c r="T1431" i="14"/>
  <c r="T1430" i="14"/>
  <c r="T1429" i="14"/>
  <c r="T1428" i="14"/>
  <c r="T1427" i="14"/>
  <c r="T1426" i="14"/>
  <c r="T1425" i="14"/>
  <c r="T1424" i="14"/>
  <c r="T1423" i="14"/>
  <c r="T1422" i="14"/>
  <c r="T1421" i="14"/>
  <c r="T1420" i="14"/>
  <c r="T1419" i="14"/>
  <c r="T1418" i="14"/>
  <c r="T1417" i="14"/>
  <c r="T1416" i="14"/>
  <c r="T1415" i="14"/>
  <c r="T1414" i="14"/>
  <c r="T1413" i="14"/>
  <c r="T1412" i="14"/>
  <c r="T1411" i="14"/>
  <c r="T1410" i="14"/>
  <c r="T1409" i="14"/>
  <c r="T1408" i="14"/>
  <c r="T1407" i="14"/>
  <c r="T1406" i="14"/>
  <c r="T1405" i="14"/>
  <c r="T1404" i="14"/>
  <c r="T1403" i="14"/>
  <c r="T1402" i="14"/>
  <c r="T1401" i="14"/>
  <c r="T1400" i="14"/>
  <c r="T1399" i="14"/>
  <c r="T1398" i="14"/>
  <c r="T1397" i="14"/>
  <c r="T1396" i="14"/>
  <c r="T1395" i="14"/>
  <c r="T1394" i="14"/>
  <c r="T1393" i="14"/>
  <c r="T1392" i="14"/>
  <c r="T1391" i="14"/>
  <c r="T1390" i="14"/>
  <c r="T1389" i="14"/>
  <c r="T1388" i="14"/>
  <c r="T1387" i="14"/>
  <c r="T1386" i="14"/>
  <c r="T1385" i="14"/>
  <c r="T1384" i="14"/>
  <c r="T1383" i="14"/>
  <c r="T1382" i="14"/>
  <c r="T1381" i="14"/>
  <c r="T1380" i="14"/>
  <c r="T1379" i="14"/>
  <c r="T1378" i="14"/>
  <c r="T1377" i="14"/>
  <c r="T1376" i="14"/>
  <c r="T1375" i="14"/>
  <c r="T1374" i="14"/>
  <c r="T1373" i="14"/>
  <c r="T1372" i="14"/>
  <c r="T1371" i="14"/>
  <c r="T1370" i="14"/>
  <c r="T1369" i="14"/>
  <c r="T1368" i="14"/>
  <c r="T1367" i="14"/>
  <c r="T1366" i="14"/>
  <c r="T1365" i="14"/>
  <c r="T1364" i="14"/>
  <c r="T1363" i="14"/>
  <c r="T1362" i="14"/>
  <c r="T1361" i="14"/>
  <c r="T1360" i="14"/>
  <c r="T1359" i="14"/>
  <c r="T1358" i="14"/>
  <c r="T1357" i="14"/>
  <c r="T1356" i="14"/>
  <c r="T1355" i="14"/>
  <c r="T1354" i="14"/>
  <c r="T1353" i="14"/>
  <c r="T1352" i="14"/>
  <c r="T1351" i="14"/>
  <c r="T1350" i="14"/>
  <c r="T1349" i="14"/>
  <c r="T1348" i="14"/>
  <c r="T1347" i="14"/>
  <c r="T1346" i="14"/>
  <c r="T1345" i="14"/>
  <c r="T1344" i="14"/>
  <c r="T1343" i="14"/>
  <c r="T1342" i="14"/>
  <c r="T1341" i="14"/>
  <c r="T1340" i="14"/>
  <c r="T1339" i="14"/>
  <c r="T1338" i="14"/>
  <c r="T1337" i="14"/>
  <c r="T1336" i="14"/>
  <c r="T1335" i="14"/>
  <c r="T1334" i="14"/>
  <c r="T1333" i="14"/>
  <c r="T1332" i="14"/>
  <c r="T1331" i="14"/>
  <c r="T1330" i="14"/>
  <c r="T1329" i="14"/>
  <c r="T1328" i="14"/>
  <c r="T1327" i="14"/>
  <c r="T1326" i="14"/>
  <c r="T1325" i="14"/>
  <c r="T1324" i="14"/>
  <c r="T1323" i="14"/>
  <c r="T1322" i="14"/>
  <c r="T1321" i="14"/>
  <c r="T1320" i="14"/>
  <c r="T1319" i="14"/>
  <c r="T1318" i="14"/>
  <c r="T1317" i="14"/>
  <c r="T1316" i="14"/>
  <c r="T1315" i="14"/>
  <c r="T1314" i="14"/>
  <c r="T1313" i="14"/>
  <c r="T1312" i="14"/>
  <c r="T1311" i="14"/>
  <c r="T1310" i="14"/>
  <c r="T1309" i="14"/>
  <c r="T1308" i="14"/>
  <c r="T1307" i="14"/>
  <c r="T1306" i="14"/>
  <c r="T1305" i="14"/>
  <c r="T1304" i="14"/>
  <c r="T1303" i="14"/>
  <c r="T1302" i="14"/>
  <c r="T1301" i="14"/>
  <c r="T1300" i="14"/>
  <c r="T1299" i="14"/>
  <c r="T1298" i="14"/>
  <c r="T1297" i="14"/>
  <c r="T1296" i="14"/>
  <c r="T1295" i="14"/>
  <c r="T1294" i="14"/>
  <c r="T1293" i="14"/>
  <c r="T1292" i="14"/>
  <c r="T1291" i="14"/>
  <c r="T1290" i="14"/>
  <c r="T1289" i="14"/>
  <c r="T1288" i="14"/>
  <c r="T1287" i="14"/>
  <c r="T1286" i="14"/>
  <c r="T1285" i="14"/>
  <c r="T1284" i="14"/>
  <c r="T1283" i="14"/>
  <c r="T1282" i="14"/>
  <c r="T1281" i="14"/>
  <c r="T1280" i="14"/>
  <c r="T1279" i="14"/>
  <c r="T1278" i="14"/>
  <c r="T1277" i="14"/>
  <c r="T1276" i="14"/>
  <c r="T1275" i="14"/>
  <c r="T1274" i="14"/>
  <c r="T1273" i="14"/>
  <c r="T1272" i="14"/>
  <c r="T1271" i="14"/>
  <c r="T1270" i="14"/>
  <c r="T1269" i="14"/>
  <c r="T1268" i="14"/>
  <c r="T1267" i="14"/>
  <c r="T1266" i="14"/>
  <c r="T1265" i="14"/>
  <c r="T1264" i="14"/>
  <c r="T1263" i="14"/>
  <c r="T1262" i="14"/>
  <c r="T1261" i="14"/>
  <c r="T1260" i="14"/>
  <c r="T1259" i="14"/>
  <c r="T1258" i="14"/>
  <c r="T1257" i="14"/>
  <c r="T1256" i="14"/>
  <c r="T1255" i="14"/>
  <c r="T1254" i="14"/>
  <c r="T1253" i="14"/>
  <c r="T1252" i="14"/>
  <c r="T1251" i="14"/>
  <c r="T1250" i="14"/>
  <c r="T1249" i="14"/>
  <c r="T1248" i="14"/>
  <c r="T1247" i="14"/>
  <c r="T1246" i="14"/>
  <c r="T1245" i="14"/>
  <c r="T1244" i="14"/>
  <c r="T1243" i="14"/>
  <c r="T1242" i="14"/>
  <c r="T1241" i="14"/>
  <c r="T1240" i="14"/>
  <c r="T1239" i="14"/>
  <c r="T1238" i="14"/>
  <c r="T1237" i="14"/>
  <c r="T1236" i="14"/>
  <c r="T1235" i="14"/>
  <c r="T1234" i="14"/>
  <c r="T1233" i="14"/>
  <c r="T1232" i="14"/>
  <c r="T1231" i="14"/>
  <c r="T1230" i="14"/>
  <c r="T1229" i="14"/>
  <c r="T1228" i="14"/>
  <c r="T1227" i="14"/>
  <c r="T1226" i="14"/>
  <c r="T1225" i="14"/>
  <c r="T1224" i="14"/>
  <c r="T1223" i="14"/>
  <c r="T1222" i="14"/>
  <c r="T1221" i="14"/>
  <c r="T1220" i="14"/>
  <c r="T1219" i="14"/>
  <c r="T1218" i="14"/>
  <c r="T1217" i="14"/>
  <c r="T1216" i="14"/>
  <c r="T1215" i="14"/>
  <c r="T1214" i="14"/>
  <c r="T1213" i="14"/>
  <c r="T1212" i="14"/>
  <c r="T1211" i="14"/>
  <c r="T1210" i="14"/>
  <c r="T1209" i="14"/>
  <c r="T1208" i="14"/>
  <c r="T1207" i="14"/>
  <c r="T1206" i="14"/>
  <c r="T1205" i="14"/>
  <c r="T1204" i="14"/>
  <c r="T1203" i="14"/>
  <c r="T1202" i="14"/>
  <c r="T1201" i="14"/>
  <c r="T1200" i="14"/>
  <c r="T1199" i="14"/>
  <c r="T1198" i="14"/>
  <c r="T1197" i="14"/>
  <c r="T1196" i="14"/>
  <c r="T1195" i="14"/>
  <c r="T1194" i="14"/>
  <c r="T1193" i="14"/>
  <c r="T1192" i="14"/>
  <c r="T1191" i="14"/>
  <c r="T1190" i="14"/>
  <c r="T1189" i="14"/>
  <c r="T1188" i="14"/>
  <c r="T1187" i="14"/>
  <c r="T1186" i="14"/>
  <c r="T1185" i="14"/>
  <c r="T1184" i="14"/>
  <c r="T1183" i="14"/>
  <c r="T1182" i="14"/>
  <c r="T1181" i="14"/>
  <c r="T1180" i="14"/>
  <c r="T1179" i="14"/>
  <c r="T1178" i="14"/>
  <c r="T1177" i="14"/>
  <c r="T1176" i="14"/>
  <c r="T1175" i="14"/>
  <c r="T1174" i="14"/>
  <c r="T1173" i="14"/>
  <c r="T1172" i="14"/>
  <c r="T1171" i="14"/>
  <c r="T1170" i="14"/>
  <c r="T1169" i="14"/>
  <c r="T1168" i="14"/>
  <c r="T1167" i="14"/>
  <c r="T1166" i="14"/>
  <c r="T1165" i="14"/>
  <c r="T1164" i="14"/>
  <c r="T1163" i="14"/>
  <c r="T1162" i="14"/>
  <c r="T1161" i="14"/>
  <c r="T1160" i="14"/>
  <c r="T1159" i="14"/>
  <c r="T1158" i="14"/>
  <c r="T1157" i="14"/>
  <c r="T1156" i="14"/>
  <c r="T1155" i="14"/>
  <c r="T1154" i="14"/>
  <c r="T1153" i="14"/>
  <c r="T1152" i="14"/>
  <c r="T1151" i="14"/>
  <c r="T1150" i="14"/>
  <c r="T1149" i="14"/>
  <c r="T1148" i="14"/>
  <c r="T1147" i="14"/>
  <c r="T1146" i="14"/>
  <c r="T1145" i="14"/>
  <c r="T1144" i="14"/>
  <c r="T1143" i="14"/>
  <c r="T1142" i="14"/>
  <c r="T1141" i="14"/>
  <c r="T1140" i="14"/>
  <c r="T1139" i="14"/>
  <c r="T1138" i="14"/>
  <c r="T1137" i="14"/>
  <c r="T1136" i="14"/>
  <c r="T1135" i="14"/>
  <c r="T1134" i="14"/>
  <c r="T1133" i="14"/>
  <c r="T1132" i="14"/>
  <c r="T1131" i="14"/>
  <c r="T1130" i="14"/>
  <c r="T1129" i="14"/>
  <c r="T1128" i="14"/>
  <c r="T1127" i="14"/>
  <c r="T1126" i="14"/>
  <c r="T1125" i="14"/>
  <c r="T1124" i="14"/>
  <c r="T1123" i="14"/>
  <c r="T1122" i="14"/>
  <c r="T1121" i="14"/>
  <c r="T1120" i="14"/>
  <c r="T1119" i="14"/>
  <c r="T1118" i="14"/>
  <c r="T1117" i="14"/>
  <c r="T1116" i="14"/>
  <c r="T1115" i="14"/>
  <c r="T1114" i="14"/>
  <c r="T1113" i="14"/>
  <c r="T1112" i="14"/>
  <c r="T1111" i="14"/>
  <c r="T1110" i="14"/>
  <c r="T1109" i="14"/>
  <c r="T1108" i="14"/>
  <c r="T1107" i="14"/>
  <c r="T1106" i="14"/>
  <c r="T1105" i="14"/>
  <c r="T1104" i="14"/>
  <c r="T1103" i="14"/>
  <c r="T1102" i="14"/>
  <c r="T1101" i="14"/>
  <c r="T1100" i="14"/>
  <c r="T1099" i="14"/>
  <c r="T1098" i="14"/>
  <c r="T1097" i="14"/>
  <c r="T1096" i="14"/>
  <c r="T1095" i="14"/>
  <c r="T1094" i="14"/>
  <c r="T1093" i="14"/>
  <c r="T1092" i="14"/>
  <c r="T1091" i="14"/>
  <c r="T1090" i="14"/>
  <c r="T1089" i="14"/>
  <c r="T1088" i="14"/>
  <c r="T1087" i="14"/>
  <c r="T1086" i="14"/>
  <c r="T1085" i="14"/>
  <c r="T1084" i="14"/>
  <c r="T1083" i="14"/>
  <c r="T1082" i="14"/>
  <c r="T1081" i="14"/>
  <c r="T1080" i="14"/>
  <c r="T1079" i="14"/>
  <c r="T1078" i="14"/>
  <c r="T1077" i="14"/>
  <c r="T1076" i="14"/>
  <c r="T1075" i="14"/>
  <c r="T1074" i="14"/>
  <c r="T1073" i="14"/>
  <c r="T1072" i="14"/>
  <c r="T1071" i="14"/>
  <c r="T1070" i="14"/>
  <c r="T1069" i="14"/>
  <c r="T1068" i="14"/>
  <c r="T1067" i="14"/>
  <c r="T1066" i="14"/>
  <c r="T1065" i="14"/>
  <c r="T1064" i="14"/>
  <c r="T1063" i="14"/>
  <c r="T1062" i="14"/>
  <c r="T1061" i="14"/>
  <c r="T1060" i="14"/>
  <c r="T1059" i="14"/>
  <c r="T1058" i="14"/>
  <c r="T1057" i="14"/>
  <c r="T1056" i="14"/>
  <c r="T1055" i="14"/>
  <c r="T1054" i="14"/>
  <c r="T1053" i="14"/>
  <c r="T1052" i="14"/>
  <c r="T1051" i="14"/>
  <c r="T1050" i="14"/>
  <c r="T1049" i="14"/>
  <c r="T1048" i="14"/>
  <c r="T1047" i="14"/>
  <c r="T1046" i="14"/>
  <c r="T1045" i="14"/>
  <c r="T1044" i="14"/>
  <c r="T1043" i="14"/>
  <c r="T1042" i="14"/>
  <c r="T1041" i="14"/>
  <c r="T1040" i="14"/>
  <c r="T1039" i="14"/>
  <c r="T1038" i="14"/>
  <c r="T1037" i="14"/>
  <c r="T1036" i="14"/>
  <c r="T1035" i="14"/>
  <c r="T1034" i="14"/>
  <c r="T1033" i="14"/>
  <c r="T1032" i="14"/>
  <c r="T1031" i="14"/>
  <c r="T1030" i="14"/>
  <c r="T1029" i="14"/>
  <c r="T1028" i="14"/>
  <c r="T1027" i="14"/>
  <c r="T1026" i="14"/>
  <c r="T1025" i="14"/>
  <c r="T1024" i="14"/>
  <c r="T1023" i="14"/>
  <c r="T1022" i="14"/>
  <c r="T1021" i="14"/>
  <c r="T1020" i="14"/>
  <c r="T1019" i="14"/>
  <c r="T1018" i="14"/>
  <c r="T1017" i="14"/>
  <c r="T1016" i="14"/>
  <c r="T1015" i="14"/>
  <c r="T1014" i="14"/>
  <c r="T1013" i="14"/>
  <c r="T1012" i="14"/>
  <c r="T1011" i="14"/>
  <c r="T1010" i="14"/>
  <c r="T1009" i="14"/>
  <c r="T1008" i="14"/>
  <c r="T1007" i="14"/>
  <c r="T1006" i="14"/>
  <c r="T1005" i="14"/>
  <c r="T1004" i="14"/>
  <c r="T1003" i="14"/>
  <c r="T1002" i="14"/>
  <c r="T1001" i="14"/>
  <c r="T1000" i="14"/>
  <c r="T999" i="14"/>
  <c r="T998" i="14"/>
  <c r="T997" i="14"/>
  <c r="T996" i="14"/>
  <c r="T995" i="14"/>
  <c r="T994" i="14"/>
  <c r="T993" i="14"/>
  <c r="T992" i="14"/>
  <c r="T991" i="14"/>
  <c r="T990" i="14"/>
  <c r="T989" i="14"/>
  <c r="T988" i="14"/>
  <c r="T987" i="14"/>
  <c r="T986" i="14"/>
  <c r="T985" i="14"/>
  <c r="T984" i="14"/>
  <c r="T983" i="14"/>
  <c r="T982" i="14"/>
  <c r="T981" i="14"/>
  <c r="T980" i="14"/>
  <c r="T979" i="14"/>
  <c r="T978" i="14"/>
  <c r="T977" i="14"/>
  <c r="T976" i="14"/>
  <c r="T975" i="14"/>
  <c r="T974" i="14"/>
  <c r="T973" i="14"/>
  <c r="T972" i="14"/>
  <c r="T971" i="14"/>
  <c r="T970" i="14"/>
  <c r="T969" i="14"/>
  <c r="T968" i="14"/>
  <c r="T967" i="14"/>
  <c r="T966" i="14"/>
  <c r="T965" i="14"/>
  <c r="T964" i="14"/>
  <c r="T963" i="14"/>
  <c r="T962" i="14"/>
  <c r="T961" i="14"/>
  <c r="T960" i="14"/>
  <c r="T959" i="14"/>
  <c r="T958" i="14"/>
  <c r="T957" i="14"/>
  <c r="T956" i="14"/>
  <c r="T955" i="14"/>
  <c r="T954" i="14"/>
  <c r="T953" i="14"/>
  <c r="T952" i="14"/>
  <c r="T951" i="14"/>
  <c r="T950" i="14"/>
  <c r="T949" i="14"/>
  <c r="T948" i="14"/>
  <c r="T947" i="14"/>
  <c r="T946" i="14"/>
  <c r="T945" i="14"/>
  <c r="T944" i="14"/>
  <c r="T943" i="14"/>
  <c r="T942" i="14"/>
  <c r="T941" i="14"/>
  <c r="T940" i="14"/>
  <c r="T939" i="14"/>
  <c r="T938" i="14"/>
  <c r="T937" i="14"/>
  <c r="T936" i="14"/>
  <c r="T935" i="14"/>
  <c r="T934" i="14"/>
  <c r="T933" i="14"/>
  <c r="T932" i="14"/>
  <c r="T931" i="14"/>
  <c r="T930" i="14"/>
  <c r="T929" i="14"/>
  <c r="T928" i="14"/>
  <c r="T927" i="14"/>
  <c r="T926" i="14"/>
  <c r="T925" i="14"/>
  <c r="T924" i="14"/>
  <c r="T923" i="14"/>
  <c r="T922" i="14"/>
  <c r="T921" i="14"/>
  <c r="T920" i="14"/>
  <c r="T919" i="14"/>
  <c r="T918" i="14"/>
  <c r="T917" i="14"/>
  <c r="T916" i="14"/>
  <c r="T915" i="14"/>
  <c r="T914" i="14"/>
  <c r="T913" i="14"/>
  <c r="T912" i="14"/>
  <c r="T911" i="14"/>
  <c r="T910" i="14"/>
  <c r="T909" i="14"/>
  <c r="T908" i="14"/>
  <c r="T907" i="14"/>
  <c r="T906" i="14"/>
  <c r="T905" i="14"/>
  <c r="T904" i="14"/>
  <c r="T903" i="14"/>
  <c r="T902" i="14"/>
  <c r="T901" i="14"/>
  <c r="T900" i="14"/>
  <c r="T899" i="14"/>
  <c r="T898" i="14"/>
  <c r="T897" i="14"/>
  <c r="T896" i="14"/>
  <c r="T895" i="14"/>
  <c r="T894" i="14"/>
  <c r="T893" i="14"/>
  <c r="T892" i="14"/>
  <c r="T891" i="14"/>
  <c r="T890" i="14"/>
  <c r="T889" i="14"/>
  <c r="T888" i="14"/>
  <c r="T887" i="14"/>
  <c r="T886" i="14"/>
  <c r="T885" i="14"/>
  <c r="T884" i="14"/>
  <c r="T883" i="14"/>
  <c r="T882" i="14"/>
  <c r="T881" i="14"/>
  <c r="T880" i="14"/>
  <c r="T879" i="14"/>
  <c r="T878" i="14"/>
  <c r="T877" i="14"/>
  <c r="T876" i="14"/>
  <c r="T875" i="14"/>
  <c r="T874" i="14"/>
  <c r="T873" i="14"/>
  <c r="T872" i="14"/>
  <c r="T871" i="14"/>
  <c r="T870" i="14"/>
  <c r="T869" i="14"/>
  <c r="T868" i="14"/>
  <c r="T867" i="14"/>
  <c r="T866" i="14"/>
  <c r="T865" i="14"/>
  <c r="T864" i="14"/>
  <c r="T863" i="14"/>
  <c r="T862" i="14"/>
  <c r="T861" i="14"/>
  <c r="T860" i="14"/>
  <c r="T859" i="14"/>
  <c r="T858" i="14"/>
  <c r="T857" i="14"/>
  <c r="T856" i="14"/>
  <c r="T855" i="14"/>
  <c r="T854" i="14"/>
  <c r="T853" i="14"/>
  <c r="T852" i="14"/>
  <c r="T851" i="14"/>
  <c r="T850" i="14"/>
  <c r="T849" i="14"/>
  <c r="T848" i="14"/>
  <c r="T847" i="14"/>
  <c r="T846" i="14"/>
  <c r="T845" i="14"/>
  <c r="T844" i="14"/>
  <c r="T843" i="14"/>
  <c r="T842" i="14"/>
  <c r="T841" i="14"/>
  <c r="T840" i="14"/>
  <c r="T839" i="14"/>
  <c r="T838" i="14"/>
  <c r="T837" i="14"/>
  <c r="T836" i="14"/>
  <c r="T835" i="14"/>
  <c r="T834" i="14"/>
  <c r="T833" i="14"/>
  <c r="T832" i="14"/>
  <c r="T831" i="14"/>
  <c r="T830" i="14"/>
  <c r="T829" i="14"/>
  <c r="T828" i="14"/>
  <c r="T827" i="14"/>
  <c r="T826" i="14"/>
  <c r="T825" i="14"/>
  <c r="T824" i="14"/>
  <c r="T823" i="14"/>
  <c r="T822" i="14"/>
  <c r="T821" i="14"/>
  <c r="T820" i="14"/>
  <c r="T819" i="14"/>
  <c r="T818" i="14"/>
  <c r="T817" i="14"/>
  <c r="T816" i="14"/>
  <c r="T815" i="14"/>
  <c r="T814" i="14"/>
  <c r="T813" i="14"/>
  <c r="T812" i="14"/>
  <c r="T811" i="14"/>
  <c r="T810" i="14"/>
  <c r="T809" i="14"/>
  <c r="T808" i="14"/>
  <c r="T807" i="14"/>
  <c r="T806" i="14"/>
  <c r="T805" i="14"/>
  <c r="T804" i="14"/>
  <c r="T803" i="14"/>
  <c r="T802" i="14"/>
  <c r="T801" i="14"/>
  <c r="T800" i="14"/>
  <c r="T799" i="14"/>
  <c r="T798" i="14"/>
  <c r="T797" i="14"/>
  <c r="T796" i="14"/>
  <c r="T795" i="14"/>
  <c r="T794" i="14"/>
  <c r="T793" i="14"/>
  <c r="T792" i="14"/>
  <c r="T791" i="14"/>
  <c r="T790" i="14"/>
  <c r="T789" i="14"/>
  <c r="T788" i="14"/>
  <c r="T787" i="14"/>
  <c r="T786" i="14"/>
  <c r="T785" i="14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763" i="14"/>
  <c r="T762" i="14"/>
  <c r="T761" i="14"/>
  <c r="T760" i="14"/>
  <c r="T759" i="14"/>
  <c r="T758" i="14"/>
  <c r="T757" i="14"/>
  <c r="T756" i="14"/>
  <c r="T755" i="14"/>
  <c r="T754" i="14"/>
  <c r="T753" i="14"/>
  <c r="T752" i="14"/>
  <c r="T751" i="14"/>
  <c r="T750" i="14"/>
  <c r="T749" i="14"/>
  <c r="T748" i="14"/>
  <c r="T747" i="14"/>
  <c r="T746" i="14"/>
  <c r="T745" i="14"/>
  <c r="T744" i="14"/>
  <c r="T743" i="14"/>
  <c r="T742" i="14"/>
  <c r="T741" i="14"/>
  <c r="T740" i="14"/>
  <c r="T739" i="14"/>
  <c r="T738" i="14"/>
  <c r="T737" i="14"/>
  <c r="T736" i="14"/>
  <c r="T735" i="14"/>
  <c r="T734" i="14"/>
  <c r="T733" i="14"/>
  <c r="T732" i="14"/>
  <c r="T731" i="14"/>
  <c r="T730" i="14"/>
  <c r="T729" i="14"/>
  <c r="T728" i="14"/>
  <c r="T727" i="14"/>
  <c r="T726" i="14"/>
  <c r="T725" i="14"/>
  <c r="T724" i="14"/>
  <c r="T723" i="14"/>
  <c r="T722" i="14"/>
  <c r="T721" i="14"/>
  <c r="T720" i="14"/>
  <c r="T719" i="14"/>
  <c r="T718" i="14"/>
  <c r="T717" i="14"/>
  <c r="T716" i="14"/>
  <c r="T715" i="14"/>
  <c r="T714" i="14"/>
  <c r="T713" i="14"/>
  <c r="T712" i="14"/>
  <c r="T711" i="14"/>
  <c r="T710" i="14"/>
  <c r="T709" i="14"/>
  <c r="T708" i="14"/>
  <c r="T707" i="14"/>
  <c r="T706" i="14"/>
  <c r="T705" i="14"/>
  <c r="T704" i="14"/>
  <c r="T703" i="14"/>
  <c r="T702" i="14"/>
  <c r="T701" i="14"/>
  <c r="T700" i="14"/>
  <c r="T699" i="14"/>
  <c r="T698" i="14"/>
  <c r="T697" i="14"/>
  <c r="T696" i="14"/>
  <c r="T695" i="14"/>
  <c r="T694" i="14"/>
  <c r="T693" i="14"/>
  <c r="T692" i="14"/>
  <c r="T691" i="14"/>
  <c r="T690" i="14"/>
  <c r="T689" i="14"/>
  <c r="T688" i="14"/>
  <c r="T687" i="14"/>
  <c r="T686" i="14"/>
  <c r="T685" i="14"/>
  <c r="T684" i="14"/>
  <c r="T683" i="14"/>
  <c r="T682" i="14"/>
  <c r="T681" i="14"/>
  <c r="T680" i="14"/>
  <c r="T679" i="14"/>
  <c r="T678" i="14"/>
  <c r="T677" i="14"/>
  <c r="T676" i="14"/>
  <c r="T675" i="14"/>
  <c r="T674" i="14"/>
  <c r="T673" i="14"/>
  <c r="T672" i="14"/>
  <c r="T671" i="14"/>
  <c r="T670" i="14"/>
  <c r="T669" i="14"/>
  <c r="T668" i="14"/>
  <c r="T667" i="14"/>
  <c r="T666" i="14"/>
  <c r="T665" i="14"/>
  <c r="T664" i="14"/>
  <c r="T663" i="14"/>
  <c r="T662" i="14"/>
  <c r="T661" i="14"/>
  <c r="T660" i="14"/>
  <c r="T659" i="14"/>
  <c r="T658" i="14"/>
  <c r="T657" i="14"/>
  <c r="T656" i="14"/>
  <c r="T655" i="14"/>
  <c r="T654" i="14"/>
  <c r="T653" i="14"/>
  <c r="T652" i="14"/>
  <c r="T651" i="14"/>
  <c r="T650" i="14"/>
  <c r="T649" i="14"/>
  <c r="T648" i="14"/>
  <c r="T647" i="14"/>
  <c r="T646" i="14"/>
  <c r="T645" i="14"/>
  <c r="T644" i="14"/>
  <c r="T643" i="14"/>
  <c r="T642" i="14"/>
  <c r="T641" i="14"/>
  <c r="T640" i="14"/>
  <c r="T639" i="14"/>
  <c r="T638" i="14"/>
  <c r="T637" i="14"/>
  <c r="T636" i="14"/>
  <c r="T635" i="14"/>
  <c r="T634" i="14"/>
  <c r="T633" i="14"/>
  <c r="T632" i="14"/>
  <c r="T631" i="14"/>
  <c r="T630" i="14"/>
  <c r="T629" i="14"/>
  <c r="T628" i="14"/>
  <c r="T627" i="14"/>
  <c r="T626" i="14"/>
  <c r="T625" i="14"/>
  <c r="T624" i="14"/>
  <c r="T623" i="14"/>
  <c r="T622" i="14"/>
  <c r="T621" i="14"/>
  <c r="T620" i="14"/>
  <c r="T619" i="14"/>
  <c r="T618" i="14"/>
  <c r="T617" i="14"/>
  <c r="T616" i="14"/>
  <c r="T615" i="14"/>
  <c r="T614" i="14"/>
  <c r="T613" i="14"/>
  <c r="T612" i="14"/>
  <c r="T611" i="14"/>
  <c r="T610" i="14"/>
  <c r="T609" i="14"/>
  <c r="T608" i="14"/>
  <c r="T607" i="14"/>
  <c r="T606" i="14"/>
  <c r="T605" i="14"/>
  <c r="T604" i="14"/>
  <c r="T603" i="14"/>
  <c r="T602" i="14"/>
  <c r="T601" i="14"/>
  <c r="T600" i="14"/>
  <c r="T599" i="14"/>
  <c r="T598" i="14"/>
  <c r="T597" i="14"/>
  <c r="T596" i="14"/>
  <c r="T595" i="14"/>
  <c r="T594" i="14"/>
  <c r="T593" i="14"/>
  <c r="T592" i="14"/>
  <c r="T591" i="14"/>
  <c r="T590" i="14"/>
  <c r="T589" i="14"/>
  <c r="T588" i="14"/>
  <c r="T587" i="14"/>
  <c r="T586" i="14"/>
  <c r="T585" i="14"/>
  <c r="T584" i="14"/>
  <c r="T583" i="14"/>
  <c r="T582" i="14"/>
  <c r="T581" i="14"/>
  <c r="T580" i="14"/>
  <c r="T579" i="14"/>
  <c r="T578" i="14"/>
  <c r="T577" i="14"/>
  <c r="T576" i="14"/>
  <c r="T575" i="14"/>
  <c r="T574" i="14"/>
  <c r="T573" i="14"/>
  <c r="T572" i="14"/>
  <c r="T571" i="14"/>
  <c r="T570" i="14"/>
  <c r="T569" i="14"/>
  <c r="T568" i="14"/>
  <c r="T567" i="14"/>
  <c r="T566" i="14"/>
  <c r="T565" i="14"/>
  <c r="T564" i="14"/>
  <c r="T563" i="14"/>
  <c r="T562" i="14"/>
  <c r="T561" i="14"/>
  <c r="T560" i="14"/>
  <c r="T559" i="14"/>
  <c r="T558" i="14"/>
  <c r="T557" i="14"/>
  <c r="T556" i="14"/>
  <c r="T555" i="14"/>
  <c r="T554" i="14"/>
  <c r="T553" i="14"/>
  <c r="T552" i="14"/>
  <c r="T551" i="14"/>
  <c r="T550" i="14"/>
  <c r="T549" i="14"/>
  <c r="T548" i="14"/>
  <c r="T547" i="14"/>
  <c r="T546" i="14"/>
  <c r="T545" i="14"/>
  <c r="T544" i="14"/>
  <c r="T543" i="14"/>
  <c r="T542" i="14"/>
  <c r="T541" i="14"/>
  <c r="T540" i="14"/>
  <c r="T539" i="14"/>
  <c r="T538" i="14"/>
  <c r="T537" i="14"/>
  <c r="T536" i="14"/>
  <c r="T535" i="14"/>
  <c r="T534" i="14"/>
  <c r="T533" i="14"/>
  <c r="T532" i="14"/>
  <c r="T531" i="14"/>
  <c r="T530" i="14"/>
  <c r="T529" i="14"/>
  <c r="T528" i="14"/>
  <c r="T527" i="14"/>
  <c r="T526" i="14"/>
  <c r="T525" i="14"/>
  <c r="T524" i="14"/>
  <c r="T523" i="14"/>
  <c r="T522" i="14"/>
  <c r="T521" i="14"/>
  <c r="T520" i="14"/>
  <c r="T519" i="14"/>
  <c r="T518" i="14"/>
  <c r="T517" i="14"/>
  <c r="T516" i="14"/>
  <c r="T515" i="14"/>
  <c r="T514" i="14"/>
  <c r="T513" i="14"/>
  <c r="T512" i="14"/>
  <c r="T511" i="14"/>
  <c r="T510" i="14"/>
  <c r="T509" i="14"/>
  <c r="T508" i="14"/>
  <c r="T507" i="14"/>
  <c r="T506" i="14"/>
  <c r="T505" i="14"/>
  <c r="T504" i="14"/>
  <c r="T503" i="14"/>
  <c r="T502" i="14"/>
  <c r="T501" i="14"/>
  <c r="T500" i="14"/>
  <c r="T499" i="14"/>
  <c r="T498" i="14"/>
  <c r="T497" i="14"/>
  <c r="T496" i="14"/>
  <c r="T495" i="14"/>
  <c r="T494" i="14"/>
  <c r="T493" i="14"/>
  <c r="T492" i="14"/>
  <c r="T491" i="14"/>
  <c r="T490" i="14"/>
  <c r="T489" i="14"/>
  <c r="T488" i="14"/>
  <c r="T487" i="14"/>
  <c r="T486" i="14"/>
  <c r="T485" i="14"/>
  <c r="T484" i="14"/>
  <c r="T483" i="14"/>
  <c r="T482" i="14"/>
  <c r="T481" i="14"/>
  <c r="T480" i="14"/>
  <c r="T479" i="14"/>
  <c r="T478" i="14"/>
  <c r="T477" i="14"/>
  <c r="T476" i="14"/>
  <c r="T475" i="14"/>
  <c r="T474" i="14"/>
  <c r="T473" i="14"/>
  <c r="T472" i="14"/>
  <c r="T471" i="14"/>
  <c r="T470" i="14"/>
  <c r="T469" i="14"/>
  <c r="T468" i="14"/>
  <c r="T467" i="14"/>
  <c r="T466" i="14"/>
  <c r="T465" i="14"/>
  <c r="T464" i="14"/>
  <c r="T463" i="14"/>
  <c r="T462" i="14"/>
  <c r="T461" i="14"/>
  <c r="T460" i="14"/>
  <c r="T459" i="14"/>
  <c r="T458" i="14"/>
  <c r="T457" i="14"/>
  <c r="T456" i="14"/>
  <c r="T455" i="14"/>
  <c r="T454" i="14"/>
  <c r="T453" i="14"/>
  <c r="T452" i="14"/>
  <c r="T451" i="14"/>
  <c r="T450" i="14"/>
  <c r="T449" i="14"/>
  <c r="T448" i="14"/>
  <c r="T447" i="14"/>
  <c r="T446" i="14"/>
  <c r="T445" i="14"/>
  <c r="T444" i="14"/>
  <c r="T443" i="14"/>
  <c r="T442" i="14"/>
  <c r="T441" i="14"/>
  <c r="T440" i="14"/>
  <c r="T439" i="14"/>
  <c r="T438" i="14"/>
  <c r="T437" i="14"/>
  <c r="T436" i="14"/>
  <c r="T435" i="14"/>
  <c r="T434" i="14"/>
  <c r="T433" i="14"/>
  <c r="T432" i="14"/>
  <c r="T431" i="14"/>
  <c r="T430" i="14"/>
  <c r="T429" i="14"/>
  <c r="T428" i="14"/>
  <c r="T427" i="14"/>
  <c r="T426" i="14"/>
  <c r="T425" i="14"/>
  <c r="T424" i="14"/>
  <c r="T423" i="14"/>
  <c r="T422" i="14"/>
  <c r="T421" i="14"/>
  <c r="T420" i="14"/>
  <c r="T419" i="14"/>
  <c r="T418" i="14"/>
  <c r="T417" i="14"/>
  <c r="T416" i="14"/>
  <c r="T415" i="14"/>
  <c r="T414" i="14"/>
  <c r="T413" i="14"/>
  <c r="T412" i="14"/>
  <c r="T411" i="14"/>
  <c r="T410" i="14"/>
  <c r="T409" i="14"/>
  <c r="T408" i="14"/>
  <c r="T407" i="14"/>
  <c r="T406" i="14"/>
  <c r="T405" i="14"/>
  <c r="T404" i="14"/>
  <c r="T403" i="14"/>
  <c r="T402" i="14"/>
  <c r="T401" i="14"/>
  <c r="T400" i="14"/>
  <c r="T399" i="14"/>
  <c r="T398" i="14"/>
  <c r="T397" i="14"/>
  <c r="T396" i="14"/>
  <c r="T395" i="14"/>
  <c r="T394" i="14"/>
  <c r="T393" i="14"/>
  <c r="T392" i="14"/>
  <c r="T391" i="14"/>
  <c r="T390" i="14"/>
  <c r="T389" i="14"/>
  <c r="T388" i="14"/>
  <c r="T387" i="14"/>
  <c r="T386" i="14"/>
  <c r="T385" i="14"/>
  <c r="T384" i="14"/>
  <c r="T383" i="14"/>
  <c r="T382" i="14"/>
  <c r="T381" i="14"/>
  <c r="T380" i="14"/>
  <c r="T379" i="14"/>
  <c r="T378" i="14"/>
  <c r="T377" i="14"/>
  <c r="T376" i="14"/>
  <c r="T375" i="14"/>
  <c r="T374" i="14"/>
  <c r="T373" i="14"/>
  <c r="T372" i="14"/>
  <c r="T371" i="14"/>
  <c r="T370" i="14"/>
  <c r="T369" i="14"/>
  <c r="T368" i="14"/>
  <c r="T367" i="14"/>
  <c r="T366" i="14"/>
  <c r="T365" i="14"/>
  <c r="T364" i="14"/>
  <c r="T363" i="14"/>
  <c r="T362" i="14"/>
  <c r="T361" i="14"/>
  <c r="T360" i="14"/>
  <c r="T359" i="14"/>
  <c r="T358" i="14"/>
  <c r="T357" i="14"/>
  <c r="T356" i="14"/>
  <c r="T355" i="14"/>
  <c r="T354" i="14"/>
  <c r="T353" i="14"/>
  <c r="T352" i="14"/>
  <c r="T351" i="14"/>
  <c r="T350" i="14"/>
  <c r="T349" i="14"/>
  <c r="T348" i="14"/>
  <c r="T347" i="14"/>
  <c r="T346" i="14"/>
  <c r="T345" i="14"/>
  <c r="T344" i="14"/>
  <c r="T343" i="14"/>
  <c r="T342" i="14"/>
  <c r="T341" i="14"/>
  <c r="T340" i="14"/>
  <c r="T339" i="14"/>
  <c r="T338" i="14"/>
  <c r="T337" i="14"/>
  <c r="T336" i="14"/>
  <c r="T335" i="14"/>
  <c r="T334" i="14"/>
  <c r="T333" i="14"/>
  <c r="T332" i="14"/>
  <c r="T331" i="14"/>
  <c r="T330" i="14"/>
  <c r="T329" i="14"/>
  <c r="T328" i="14"/>
  <c r="T327" i="14"/>
  <c r="T326" i="14"/>
  <c r="T325" i="14"/>
  <c r="T324" i="14"/>
  <c r="T323" i="14"/>
  <c r="T322" i="14"/>
  <c r="T321" i="14"/>
  <c r="T320" i="14"/>
  <c r="T319" i="14"/>
  <c r="T318" i="14"/>
  <c r="T317" i="14"/>
  <c r="T316" i="14"/>
  <c r="T315" i="14"/>
  <c r="T314" i="14"/>
  <c r="T313" i="14"/>
  <c r="T312" i="14"/>
  <c r="T311" i="14"/>
  <c r="T310" i="14"/>
  <c r="T309" i="14"/>
  <c r="T308" i="14"/>
  <c r="T307" i="14"/>
  <c r="T306" i="14"/>
  <c r="T305" i="14"/>
  <c r="T304" i="14"/>
  <c r="T303" i="14"/>
  <c r="T302" i="14"/>
  <c r="T301" i="14"/>
  <c r="T300" i="14"/>
  <c r="T299" i="14"/>
  <c r="T298" i="14"/>
  <c r="T297" i="14"/>
  <c r="T296" i="14"/>
  <c r="T295" i="14"/>
  <c r="T294" i="14"/>
  <c r="T293" i="14"/>
  <c r="T292" i="14"/>
  <c r="T291" i="14"/>
  <c r="T290" i="14"/>
  <c r="T289" i="14"/>
  <c r="T288" i="14"/>
  <c r="T287" i="14"/>
  <c r="T286" i="14"/>
  <c r="T285" i="14"/>
  <c r="T284" i="14"/>
  <c r="T283" i="14"/>
  <c r="T282" i="14"/>
  <c r="T281" i="14"/>
  <c r="T280" i="14"/>
  <c r="T279" i="14"/>
  <c r="T278" i="14"/>
  <c r="T277" i="14"/>
  <c r="T276" i="14"/>
  <c r="T275" i="14"/>
  <c r="T274" i="14"/>
  <c r="T273" i="14"/>
  <c r="T272" i="14"/>
  <c r="T271" i="14"/>
  <c r="T270" i="14"/>
  <c r="T269" i="14"/>
  <c r="T268" i="14"/>
  <c r="T267" i="14"/>
  <c r="T266" i="14"/>
  <c r="T265" i="14"/>
  <c r="T264" i="14"/>
  <c r="T263" i="14"/>
  <c r="T262" i="14"/>
  <c r="T261" i="14"/>
  <c r="T260" i="14"/>
  <c r="T259" i="14"/>
  <c r="T258" i="14"/>
  <c r="T257" i="14"/>
  <c r="T256" i="14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4" i="14"/>
  <c r="T233" i="14"/>
  <c r="T232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6" i="14"/>
  <c r="T205" i="14"/>
  <c r="T204" i="14"/>
  <c r="T203" i="14"/>
  <c r="T202" i="14"/>
  <c r="T201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8" i="14"/>
  <c r="T177" i="14"/>
  <c r="T176" i="14"/>
  <c r="T175" i="14"/>
  <c r="T174" i="14"/>
  <c r="T173" i="14"/>
  <c r="T172" i="14"/>
  <c r="T171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8" i="14"/>
  <c r="T147" i="14"/>
  <c r="T146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20" i="14"/>
  <c r="T119" i="14"/>
  <c r="T118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Z1798" i="14" l="1"/>
  <c r="AA1798" i="14" s="1"/>
  <c r="AB1798" i="14" s="1"/>
  <c r="Z1208" i="14"/>
  <c r="AA1208" i="14" s="1"/>
  <c r="AB1208" i="14" s="1"/>
  <c r="Z1220" i="14"/>
  <c r="AA1220" i="14" s="1"/>
  <c r="AB1220" i="14" s="1"/>
  <c r="Z1345" i="14"/>
  <c r="AA1345" i="14" s="1"/>
  <c r="AB1345" i="14" s="1"/>
  <c r="Z1478" i="14"/>
  <c r="AA1478" i="14" s="1"/>
  <c r="AB1478" i="14" s="1"/>
  <c r="Z1154" i="14"/>
  <c r="AA1154" i="14" s="1"/>
  <c r="AB1154" i="14" s="1"/>
  <c r="Z1382" i="14"/>
  <c r="AA1382" i="14" s="1"/>
  <c r="AB1382" i="14" s="1"/>
  <c r="Z1441" i="14"/>
  <c r="AA1441" i="14" s="1"/>
  <c r="AB1441" i="14" s="1"/>
  <c r="Z1734" i="14"/>
  <c r="AA1734" i="14" s="1"/>
  <c r="AB1734" i="14" s="1"/>
  <c r="Z1227" i="14"/>
  <c r="AA1227" i="14" s="1"/>
  <c r="AB1227" i="14" s="1"/>
  <c r="Z1793" i="14"/>
  <c r="AA1793" i="14" s="1"/>
  <c r="AB1793" i="14" s="1"/>
  <c r="Z1304" i="14"/>
  <c r="AA1304" i="14" s="1"/>
  <c r="AB1304" i="14" s="1"/>
  <c r="Z1318" i="14"/>
  <c r="AA1318" i="14" s="1"/>
  <c r="AB1318" i="14" s="1"/>
  <c r="Z1825" i="14"/>
  <c r="AA1825" i="14" s="1"/>
  <c r="AB1825" i="14" s="1"/>
  <c r="Z1254" i="14"/>
  <c r="AA1254" i="14" s="1"/>
  <c r="AB1254" i="14" s="1"/>
  <c r="Z1377" i="14"/>
  <c r="AA1377" i="14" s="1"/>
  <c r="AB1377" i="14" s="1"/>
  <c r="Z1175" i="14"/>
  <c r="AA1175" i="14" s="1"/>
  <c r="AB1175" i="14" s="1"/>
  <c r="Z1638" i="14"/>
  <c r="AA1638" i="14" s="1"/>
  <c r="AB1638" i="14" s="1"/>
  <c r="Z1211" i="14"/>
  <c r="AA1211" i="14" s="1"/>
  <c r="AB1211" i="14" s="1"/>
  <c r="Z1229" i="14"/>
  <c r="AA1229" i="14" s="1"/>
  <c r="AB1229" i="14" s="1"/>
  <c r="Z1190" i="14"/>
  <c r="AA1190" i="14" s="1"/>
  <c r="AB1190" i="14" s="1"/>
  <c r="Z1195" i="14"/>
  <c r="AA1195" i="14" s="1"/>
  <c r="AB1195" i="14" s="1"/>
  <c r="Z1414" i="14"/>
  <c r="AA1414" i="14" s="1"/>
  <c r="AB1414" i="14" s="1"/>
  <c r="Z1729" i="14"/>
  <c r="AA1729" i="14" s="1"/>
  <c r="AB1729" i="14" s="1"/>
  <c r="Z1766" i="14"/>
  <c r="AA1766" i="14" s="1"/>
  <c r="AB1766" i="14" s="1"/>
  <c r="Z1249" i="14"/>
  <c r="AA1249" i="14" s="1"/>
  <c r="AB1249" i="14" s="1"/>
  <c r="Z1313" i="14"/>
  <c r="AA1313" i="14" s="1"/>
  <c r="AB1313" i="14" s="1"/>
  <c r="Z1400" i="14"/>
  <c r="AA1400" i="14" s="1"/>
  <c r="AB1400" i="14" s="1"/>
  <c r="Z1186" i="14"/>
  <c r="AA1186" i="14" s="1"/>
  <c r="AB1186" i="14" s="1"/>
  <c r="Z1542" i="14"/>
  <c r="AA1542" i="14" s="1"/>
  <c r="AB1542" i="14" s="1"/>
  <c r="Z1670" i="14"/>
  <c r="AA1670" i="14" s="1"/>
  <c r="AB1670" i="14" s="1"/>
  <c r="Z1218" i="14"/>
  <c r="AA1218" i="14" s="1"/>
  <c r="AB1218" i="14" s="1"/>
  <c r="Z1505" i="14"/>
  <c r="AA1505" i="14" s="1"/>
  <c r="AB1505" i="14" s="1"/>
  <c r="Z1207" i="14"/>
  <c r="AA1207" i="14" s="1"/>
  <c r="AB1207" i="14" s="1"/>
  <c r="Z1446" i="14"/>
  <c r="AA1446" i="14" s="1"/>
  <c r="AB1446" i="14" s="1"/>
  <c r="Z1633" i="14"/>
  <c r="AA1633" i="14" s="1"/>
  <c r="AB1633" i="14" s="1"/>
  <c r="Z1272" i="14"/>
  <c r="AA1272" i="14" s="1"/>
  <c r="AB1272" i="14" s="1"/>
  <c r="Z1409" i="14"/>
  <c r="AA1409" i="14" s="1"/>
  <c r="AB1409" i="14" s="1"/>
  <c r="Z1761" i="14"/>
  <c r="AA1761" i="14" s="1"/>
  <c r="AB1761" i="14" s="1"/>
</calcChain>
</file>

<file path=xl/sharedStrings.xml><?xml version="1.0" encoding="utf-8"?>
<sst xmlns="http://schemas.openxmlformats.org/spreadsheetml/2006/main" count="7983" uniqueCount="30">
  <si>
    <t>AAA</t>
  </si>
  <si>
    <t>BAA</t>
  </si>
  <si>
    <t>Index</t>
  </si>
  <si>
    <t>NaN</t>
  </si>
  <si>
    <t>yyyymm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</si>
  <si>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</si>
  <si>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</si>
  <si>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</si>
  <si>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</si>
  <si>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</si>
  <si>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</si>
  <si>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</si>
  <si>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</si>
  <si>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</si>
  <si>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</si>
  <si>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</si>
  <si>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</si>
  <si>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CRSP_SPvw</t>
  </si>
  <si>
    <t>CRSP_SPvwx</t>
  </si>
  <si>
    <t>ExRet</t>
  </si>
  <si>
    <t>DY</t>
  </si>
  <si>
    <t>Hist Ave</t>
  </si>
  <si>
    <t>Forecast Error</t>
  </si>
  <si>
    <t>Sq. Forecast Error</t>
  </si>
  <si>
    <t>Intercept</t>
  </si>
  <si>
    <t>Slope</t>
  </si>
  <si>
    <t>Reg Forecast</t>
  </si>
  <si>
    <t>SSE(Historical)</t>
  </si>
  <si>
    <t>SSE(Regression)</t>
  </si>
  <si>
    <t>OOS 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</si>
</sst>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"/>
    <numFmt numFmtId="166" formatCode="0.000000"/>
    <numFmt numFmtId="167" formatCode="0.0000000"/>
    <numFmt numFmtId="168" formatCode="0.0000000000"/>
    <numFmt numFmtId="170" formatCode="0.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0" fillId="0" borderId="0" xfId="0" applyNumberForma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167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168" fontId="0" fillId="0" borderId="0" xfId="2" applyNumberFormat="1" applyFont="1"/>
    <xf numFmtId="168" fontId="3" fillId="0" borderId="0" xfId="2" applyNumberFormat="1" applyFont="1"/>
    <xf numFmtId="168" fontId="0" fillId="0" borderId="0" xfId="0" applyNumberFormat="1"/>
    <xf numFmtId="168" fontId="3" fillId="0" borderId="0" xfId="0" applyNumberFormat="1" applyFont="1"/>
    <xf numFmtId="166" fontId="0" fillId="0" borderId="0" xfId="0" applyNumberFormat="1"/>
    <xf numFmtId="165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166" fontId="0" fillId="0" borderId="0" xfId="0" applyNumberFormat="1" applyAlignment="1">
      <alignment horizontal="right"/>
    </xf>
    <xf numFmtId="4" fontId="3" fillId="0" borderId="0" xfId="0" applyNumberFormat="1" applyFont="1"/>
    <xf numFmtId="165" fontId="2" fillId="0" borderId="0" xfId="0" applyNumberFormat="1" applyFont="1" applyAlignment="1">
      <alignment horizontal="right"/>
    </xf>
    <xf numFmtId="165" fontId="2" fillId="0" borderId="0" xfId="3" applyNumberFormat="1"/>
    <xf numFmtId="168" fontId="2" fillId="0" borderId="0" xfId="6" applyNumberFormat="1" applyFont="1"/>
    <xf numFmtId="166" fontId="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horizontal="right"/>
    </xf>
    <xf numFmtId="170" fontId="0" fillId="0" borderId="0" xfId="0" applyNumberFormat="1"/>
    <xf numFmtId="0" fontId="4" fillId="0" borderId="0" xfId="0" applyFont="1"/>
    <xf numFmtId="166" fontId="4" fillId="0" borderId="0" xfId="0" applyNumberFormat="1" applyFont="1"/>
    <xf numFmtId="166" fontId="2" fillId="0" borderId="0" xfId="0" applyNumberFormat="1" applyFont="1"/>
  </cellXfs>
  <cellStyles count="8">
    <cellStyle name="_x000a_bidires=100_x000d_" xfId="1" xr:uid="{00000000-0005-0000-0000-000000000000}"/>
    <cellStyle name="Normal" xfId="0" builtinId="0"/>
    <cellStyle name="Normal 2" xfId="5" xr:uid="{00000000-0005-0000-0000-000003000000}"/>
    <cellStyle name="Normal 3" xfId="7" xr:uid="{FB14C59D-31B9-4534-809C-A9E53EB461CF}"/>
    <cellStyle name="Normal 4" xfId="3" xr:uid="{00000000-0005-0000-0000-000004000000}"/>
    <cellStyle name="Normal_Daily Stock Data" xfId="6" xr:uid="{00000000-0005-0000-0000-000005000000}"/>
    <cellStyle name="Percent" xfId="2" builtinId="5"/>
    <cellStyle name="Percent 2" xfId="4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39"/>
  <sheetViews>
    <sheetView tabSelected="1" zoomScaleNormal="100" workbookViewId="0">
      <pane xSplit="1" ySplit="1" topLeftCell="C1793" activePane="bottomRight" state="frozenSplit"/>
      <selection pane="topRight"/>
      <selection pane="bottomLeft" activeCell="A2" sqref="A2"/>
      <selection pane="bottomRight" activeCell="AB1838" sqref="AB1838"/>
    </sheetView>
  </sheetViews>
  <sheetFormatPr defaultRowHeight="13.5" x14ac:dyDescent="0.25"/>
  <cols>
    <col min="1" max="1" width="12.7109375" customWidth="1"/>
    <col min="2" max="18" width="15.7109375" customWidth="1"/>
    <col min="22" max="22" width="14.5703125" customWidth="1"/>
    <col min="23" max="23" width="15.7109375" customWidth="1"/>
    <col min="25" max="25" width="9.7109375" customWidth="1"/>
    <col min="26" max="26" width="12.85546875" customWidth="1"/>
    <col min="27" max="27" width="15" customWidth="1"/>
    <col min="28" max="28" width="15.7109375" customWidth="1"/>
  </cols>
  <sheetData>
    <row r="1" spans="1:28" ht="15" x14ac:dyDescent="0.3">
      <c r="A1" s="5" t="s">
        <v>4</v>
      </c>
      <c r="B1" s="5" t="s">
        <v>2</v>
      </c>
      <c r="C1" s="5" t="s">
        <v>5</v>
      </c>
      <c r="D1" s="5" t="s">
        <v>6</v>
      </c>
      <c r="E1" s="6" t="s">
        <v>8</v>
      </c>
      <c r="F1" s="6" t="s">
        <v>9</v>
      </c>
      <c r="G1" s="6" t="s">
        <v>0</v>
      </c>
      <c r="H1" s="6" t="s">
        <v>1</v>
      </c>
      <c r="I1" s="6" t="s">
        <v>10</v>
      </c>
      <c r="J1" s="11" t="s">
        <v>11</v>
      </c>
      <c r="K1" s="6" t="s">
        <v>7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5" t="s">
        <v>17</v>
      </c>
      <c r="R1" s="5" t="s">
        <v>18</v>
      </c>
      <c r="S1" s="27" t="s">
        <v>19</v>
      </c>
      <c r="T1" s="28" t="s">
        <v>20</v>
      </c>
      <c r="U1" s="5" t="s">
        <v>21</v>
      </c>
      <c r="V1" s="5" t="s">
        <v>22</v>
      </c>
      <c r="W1" s="5" t="s">
        <v>23</v>
      </c>
      <c r="X1" s="27" t="s">
        <v>24</v>
      </c>
      <c r="Y1" s="27" t="s">
        <v>25</v>
      </c>
      <c r="Z1" s="27" t="s">
        <v>26</v>
      </c>
      <c r="AA1" s="27" t="s">
        <v>22</v>
      </c>
      <c r="AB1" s="27" t="s">
        <v>23</v>
      </c>
    </row>
    <row r="2" spans="1:28" x14ac:dyDescent="0.25">
      <c r="A2" s="1">
        <v>187101</v>
      </c>
      <c r="B2" s="20">
        <v>4.4400000000000004</v>
      </c>
      <c r="C2" s="2">
        <v>0.26</v>
      </c>
      <c r="D2" s="3">
        <v>0.4</v>
      </c>
      <c r="E2" s="1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12" t="s">
        <v>3</v>
      </c>
      <c r="K2" s="12" t="s">
        <v>3</v>
      </c>
      <c r="L2" s="12" t="s">
        <v>3</v>
      </c>
      <c r="M2" s="2" t="s">
        <v>3</v>
      </c>
      <c r="N2" s="2" t="s">
        <v>3</v>
      </c>
      <c r="O2" s="12" t="s">
        <v>3</v>
      </c>
      <c r="P2" s="12" t="s">
        <v>3</v>
      </c>
      <c r="Q2" s="22" t="s">
        <v>3</v>
      </c>
      <c r="R2" s="22" t="s">
        <v>3</v>
      </c>
    </row>
    <row r="3" spans="1:28" x14ac:dyDescent="0.25">
      <c r="A3" s="1">
        <v>187102</v>
      </c>
      <c r="B3" s="20">
        <v>4.5</v>
      </c>
      <c r="C3" s="2">
        <v>0.26</v>
      </c>
      <c r="D3" s="3">
        <v>0.4</v>
      </c>
      <c r="E3" s="1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12" t="s">
        <v>3</v>
      </c>
      <c r="K3" s="18">
        <v>4.967421451620109E-3</v>
      </c>
      <c r="L3" s="12" t="s">
        <v>3</v>
      </c>
      <c r="M3" s="2" t="s">
        <v>3</v>
      </c>
      <c r="N3" s="2" t="s">
        <v>3</v>
      </c>
      <c r="O3" s="12" t="s">
        <v>3</v>
      </c>
      <c r="P3" s="12" t="s">
        <v>3</v>
      </c>
      <c r="Q3" s="22" t="s">
        <v>3</v>
      </c>
      <c r="R3" s="22" t="s">
        <v>3</v>
      </c>
      <c r="T3" s="29">
        <f>LOG(C3)-LOG(B2)</f>
        <v>-1.2324096221438019</v>
      </c>
    </row>
    <row r="4" spans="1:28" x14ac:dyDescent="0.25">
      <c r="A4" s="1">
        <v>187103</v>
      </c>
      <c r="B4" s="20">
        <v>4.6100000000000003</v>
      </c>
      <c r="C4" s="2">
        <v>0.26</v>
      </c>
      <c r="D4" s="3">
        <v>0.4</v>
      </c>
      <c r="E4" s="1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12" t="s">
        <v>3</v>
      </c>
      <c r="K4" s="18">
        <v>4.5246631618010048E-3</v>
      </c>
      <c r="L4" s="12" t="s">
        <v>3</v>
      </c>
      <c r="M4" s="2" t="s">
        <v>3</v>
      </c>
      <c r="N4" s="2" t="s">
        <v>3</v>
      </c>
      <c r="O4" s="12" t="s">
        <v>3</v>
      </c>
      <c r="P4" s="12" t="s">
        <v>3</v>
      </c>
      <c r="Q4" s="22" t="s">
        <v>3</v>
      </c>
      <c r="R4" s="22" t="s">
        <v>3</v>
      </c>
      <c r="T4" s="29">
        <f t="shared" ref="T4:T67" si="0">LOG(C4)-LOG(B3)</f>
        <v>-1.2382391658045258</v>
      </c>
    </row>
    <row r="5" spans="1:28" x14ac:dyDescent="0.25">
      <c r="A5" s="1">
        <v>187104</v>
      </c>
      <c r="B5" s="20">
        <v>4.74</v>
      </c>
      <c r="C5" s="2">
        <v>0.26</v>
      </c>
      <c r="D5" s="3">
        <v>0.4</v>
      </c>
      <c r="E5" s="1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12" t="s">
        <v>3</v>
      </c>
      <c r="K5" s="18">
        <v>4.2516288830792238E-3</v>
      </c>
      <c r="L5" s="12" t="s">
        <v>3</v>
      </c>
      <c r="M5" s="2" t="s">
        <v>3</v>
      </c>
      <c r="N5" s="2" t="s">
        <v>3</v>
      </c>
      <c r="O5" s="12" t="s">
        <v>3</v>
      </c>
      <c r="P5" s="12" t="s">
        <v>3</v>
      </c>
      <c r="Q5" s="22" t="s">
        <v>3</v>
      </c>
      <c r="R5" s="22" t="s">
        <v>3</v>
      </c>
      <c r="T5" s="29">
        <f t="shared" si="0"/>
        <v>-1.2487275774188302</v>
      </c>
    </row>
    <row r="6" spans="1:28" x14ac:dyDescent="0.25">
      <c r="A6" s="1">
        <v>187105</v>
      </c>
      <c r="B6" s="20">
        <v>4.8600000000000003</v>
      </c>
      <c r="C6" s="2">
        <v>0.26</v>
      </c>
      <c r="D6" s="3">
        <v>0.4</v>
      </c>
      <c r="E6" s="1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12" t="s">
        <v>3</v>
      </c>
      <c r="K6" s="18">
        <v>4.642732039086099E-3</v>
      </c>
      <c r="L6" s="12" t="s">
        <v>3</v>
      </c>
      <c r="M6" s="2" t="s">
        <v>3</v>
      </c>
      <c r="N6" s="2" t="s">
        <v>3</v>
      </c>
      <c r="O6" s="12" t="s">
        <v>3</v>
      </c>
      <c r="P6" s="12" t="s">
        <v>3</v>
      </c>
      <c r="Q6" s="22" t="s">
        <v>3</v>
      </c>
      <c r="R6" s="22" t="s">
        <v>3</v>
      </c>
      <c r="T6" s="29">
        <f t="shared" si="0"/>
        <v>-1.260804993703267</v>
      </c>
    </row>
    <row r="7" spans="1:28" x14ac:dyDescent="0.25">
      <c r="A7" s="1">
        <v>187106</v>
      </c>
      <c r="B7" s="20">
        <v>4.82</v>
      </c>
      <c r="C7" s="2">
        <v>0.26</v>
      </c>
      <c r="D7" s="3">
        <v>0.4</v>
      </c>
      <c r="E7" s="1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12" t="s">
        <v>3</v>
      </c>
      <c r="K7" s="18">
        <v>3.6981810208053432E-3</v>
      </c>
      <c r="L7" s="12" t="s">
        <v>3</v>
      </c>
      <c r="M7" s="2" t="s">
        <v>3</v>
      </c>
      <c r="N7" s="2" t="s">
        <v>3</v>
      </c>
      <c r="O7" s="12" t="s">
        <v>3</v>
      </c>
      <c r="P7" s="12" t="s">
        <v>3</v>
      </c>
      <c r="Q7" s="22" t="s">
        <v>3</v>
      </c>
      <c r="R7" s="22" t="s">
        <v>3</v>
      </c>
      <c r="T7" s="29">
        <f t="shared" si="0"/>
        <v>-1.2716629212914754</v>
      </c>
    </row>
    <row r="8" spans="1:28" x14ac:dyDescent="0.25">
      <c r="A8" s="1">
        <v>187107</v>
      </c>
      <c r="B8" s="20">
        <v>4.7300000000000004</v>
      </c>
      <c r="C8" s="2">
        <v>0.26</v>
      </c>
      <c r="D8" s="3">
        <v>0.4</v>
      </c>
      <c r="E8" s="1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12" t="s">
        <v>3</v>
      </c>
      <c r="K8" s="18">
        <v>3.3734916082713328E-3</v>
      </c>
      <c r="L8" s="12" t="s">
        <v>3</v>
      </c>
      <c r="M8" s="2" t="s">
        <v>3</v>
      </c>
      <c r="N8" s="2" t="s">
        <v>3</v>
      </c>
      <c r="O8" s="12" t="s">
        <v>3</v>
      </c>
      <c r="P8" s="12" t="s">
        <v>3</v>
      </c>
      <c r="Q8" s="22" t="s">
        <v>3</v>
      </c>
      <c r="R8" s="22" t="s">
        <v>3</v>
      </c>
      <c r="T8" s="29">
        <f t="shared" si="0"/>
        <v>-1.2680736902680316</v>
      </c>
    </row>
    <row r="9" spans="1:28" x14ac:dyDescent="0.25">
      <c r="A9" s="1">
        <v>187108</v>
      </c>
      <c r="B9" s="20">
        <v>4.79</v>
      </c>
      <c r="C9" s="2">
        <v>0.26</v>
      </c>
      <c r="D9" s="3">
        <v>0.4</v>
      </c>
      <c r="E9" s="1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12" t="s">
        <v>3</v>
      </c>
      <c r="K9" s="18">
        <v>3.2554227309862386E-3</v>
      </c>
      <c r="L9" s="12" t="s">
        <v>3</v>
      </c>
      <c r="M9" s="2" t="s">
        <v>3</v>
      </c>
      <c r="N9" s="2" t="s">
        <v>3</v>
      </c>
      <c r="O9" s="12" t="s">
        <v>3</v>
      </c>
      <c r="P9" s="12" t="s">
        <v>3</v>
      </c>
      <c r="Q9" s="22" t="s">
        <v>3</v>
      </c>
      <c r="R9" s="22" t="s">
        <v>3</v>
      </c>
      <c r="T9" s="29">
        <f t="shared" si="0"/>
        <v>-1.2598877927669936</v>
      </c>
    </row>
    <row r="10" spans="1:28" x14ac:dyDescent="0.25">
      <c r="A10" s="1">
        <v>187109</v>
      </c>
      <c r="B10" s="20">
        <v>4.84</v>
      </c>
      <c r="C10" s="2">
        <v>0.26</v>
      </c>
      <c r="D10" s="3">
        <v>0.4</v>
      </c>
      <c r="E10" s="1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12" t="s">
        <v>3</v>
      </c>
      <c r="K10" s="18">
        <v>3.7129396304659795E-3</v>
      </c>
      <c r="L10" s="12" t="s">
        <v>3</v>
      </c>
      <c r="M10" s="2" t="s">
        <v>3</v>
      </c>
      <c r="N10" s="2" t="s">
        <v>3</v>
      </c>
      <c r="O10" s="12" t="s">
        <v>3</v>
      </c>
      <c r="P10" s="12" t="s">
        <v>3</v>
      </c>
      <c r="Q10" s="22" t="s">
        <v>3</v>
      </c>
      <c r="R10" s="22" t="s">
        <v>3</v>
      </c>
      <c r="T10" s="29">
        <f t="shared" si="0"/>
        <v>-1.2653621654437452</v>
      </c>
    </row>
    <row r="11" spans="1:28" x14ac:dyDescent="0.25">
      <c r="A11" s="1">
        <v>187110</v>
      </c>
      <c r="B11" s="20">
        <v>4.59</v>
      </c>
      <c r="C11" s="2">
        <v>0.26</v>
      </c>
      <c r="D11" s="3">
        <v>0.4</v>
      </c>
      <c r="E11" s="1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12" t="s">
        <v>3</v>
      </c>
      <c r="K11" s="18">
        <v>4.5541803811222784E-3</v>
      </c>
      <c r="L11" s="12" t="s">
        <v>3</v>
      </c>
      <c r="M11" s="2" t="s">
        <v>3</v>
      </c>
      <c r="N11" s="2" t="s">
        <v>3</v>
      </c>
      <c r="O11" s="12" t="s">
        <v>3</v>
      </c>
      <c r="P11" s="12" t="s">
        <v>3</v>
      </c>
      <c r="Q11" s="22" t="s">
        <v>3</v>
      </c>
      <c r="R11" s="22" t="s">
        <v>3</v>
      </c>
      <c r="T11" s="29">
        <f t="shared" si="0"/>
        <v>-1.2698720136735946</v>
      </c>
    </row>
    <row r="12" spans="1:28" x14ac:dyDescent="0.25">
      <c r="A12" s="1">
        <v>187111</v>
      </c>
      <c r="B12" s="20">
        <v>4.6399999999999997</v>
      </c>
      <c r="C12" s="2">
        <v>0.26</v>
      </c>
      <c r="D12" s="3">
        <v>0.4</v>
      </c>
      <c r="E12" s="1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12" t="s">
        <v>3</v>
      </c>
      <c r="K12" s="18">
        <v>7.0410061089395803E-3</v>
      </c>
      <c r="L12" s="12" t="s">
        <v>3</v>
      </c>
      <c r="M12" s="2" t="s">
        <v>3</v>
      </c>
      <c r="N12" s="2" t="s">
        <v>3</v>
      </c>
      <c r="O12" s="12" t="s">
        <v>3</v>
      </c>
      <c r="P12" s="12" t="s">
        <v>3</v>
      </c>
      <c r="Q12" s="22" t="s">
        <v>3</v>
      </c>
      <c r="R12" s="22" t="s">
        <v>3</v>
      </c>
      <c r="T12" s="29">
        <f t="shared" si="0"/>
        <v>-1.2468393375664433</v>
      </c>
    </row>
    <row r="13" spans="1:28" x14ac:dyDescent="0.25">
      <c r="A13" s="1">
        <v>187112</v>
      </c>
      <c r="B13" s="20">
        <v>4.74</v>
      </c>
      <c r="C13" s="2">
        <v>0.26</v>
      </c>
      <c r="D13" s="3">
        <v>0.4</v>
      </c>
      <c r="E13" s="1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12" t="s">
        <v>3</v>
      </c>
      <c r="K13" s="18">
        <v>6.4875582466657009E-3</v>
      </c>
      <c r="L13" s="12" t="s">
        <v>3</v>
      </c>
      <c r="M13" s="2" t="s">
        <v>3</v>
      </c>
      <c r="N13" s="2" t="s">
        <v>3</v>
      </c>
      <c r="O13" s="12" t="s">
        <v>3</v>
      </c>
      <c r="P13" s="12" t="s">
        <v>3</v>
      </c>
      <c r="Q13" s="22" t="s">
        <v>3</v>
      </c>
      <c r="R13" s="22" t="s">
        <v>3</v>
      </c>
      <c r="T13" s="29">
        <f t="shared" si="0"/>
        <v>-1.2515446325840629</v>
      </c>
    </row>
    <row r="14" spans="1:28" x14ac:dyDescent="0.25">
      <c r="A14" s="1">
        <v>187201</v>
      </c>
      <c r="B14" s="20">
        <v>4.8600000000000003</v>
      </c>
      <c r="C14" s="2">
        <v>0.26329999999999998</v>
      </c>
      <c r="D14" s="3">
        <v>0.40250000000000002</v>
      </c>
      <c r="E14" s="1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12" t="s">
        <v>3</v>
      </c>
      <c r="K14" s="18">
        <v>6.9745923654667159E-3</v>
      </c>
      <c r="L14" s="12" t="s">
        <v>3</v>
      </c>
      <c r="M14" s="2" t="s">
        <v>3</v>
      </c>
      <c r="N14" s="2" t="s">
        <v>3</v>
      </c>
      <c r="O14" s="12" t="s">
        <v>3</v>
      </c>
      <c r="P14" s="12" t="s">
        <v>3</v>
      </c>
      <c r="Q14" s="22" t="s">
        <v>3</v>
      </c>
      <c r="R14" s="22" t="s">
        <v>3</v>
      </c>
      <c r="T14" s="29">
        <f t="shared" si="0"/>
        <v>-1.255327482568017</v>
      </c>
    </row>
    <row r="15" spans="1:28" x14ac:dyDescent="0.25">
      <c r="A15" s="1">
        <v>187202</v>
      </c>
      <c r="B15" s="20">
        <v>4.88</v>
      </c>
      <c r="C15" s="2">
        <v>0.26669999999999999</v>
      </c>
      <c r="D15" s="3">
        <v>0.40500000000000003</v>
      </c>
      <c r="E15" s="1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12" t="s">
        <v>3</v>
      </c>
      <c r="K15" s="18">
        <v>5.7643863732944976E-3</v>
      </c>
      <c r="L15" s="12" t="s">
        <v>3</v>
      </c>
      <c r="M15" s="2" t="s">
        <v>3</v>
      </c>
      <c r="N15" s="2" t="s">
        <v>3</v>
      </c>
      <c r="O15" s="12" t="s">
        <v>3</v>
      </c>
      <c r="P15" s="12" t="s">
        <v>3</v>
      </c>
      <c r="Q15" s="22" t="s">
        <v>3</v>
      </c>
      <c r="R15" s="22" t="s">
        <v>3</v>
      </c>
      <c r="T15" s="29">
        <f t="shared" si="0"/>
        <v>-1.2606132535724173</v>
      </c>
    </row>
    <row r="16" spans="1:28" x14ac:dyDescent="0.25">
      <c r="A16" s="1">
        <v>187203</v>
      </c>
      <c r="B16" s="20">
        <v>5.04</v>
      </c>
      <c r="C16" s="2">
        <v>0.27</v>
      </c>
      <c r="D16" s="3">
        <v>0.40749999999999997</v>
      </c>
      <c r="E16" s="1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12" t="s">
        <v>3</v>
      </c>
      <c r="K16" s="18">
        <v>5.2183178158509346E-3</v>
      </c>
      <c r="L16" s="12" t="s">
        <v>3</v>
      </c>
      <c r="M16" s="2" t="s">
        <v>3</v>
      </c>
      <c r="N16" s="2" t="s">
        <v>3</v>
      </c>
      <c r="O16" s="12" t="s">
        <v>3</v>
      </c>
      <c r="P16" s="12" t="s">
        <v>3</v>
      </c>
      <c r="Q16" s="22" t="s">
        <v>3</v>
      </c>
      <c r="R16" s="22" t="s">
        <v>3</v>
      </c>
      <c r="T16" s="29">
        <f t="shared" si="0"/>
        <v>-1.2570560578437231</v>
      </c>
    </row>
    <row r="17" spans="1:20" x14ac:dyDescent="0.25">
      <c r="A17" s="1">
        <v>187204</v>
      </c>
      <c r="B17" s="20">
        <v>5.18</v>
      </c>
      <c r="C17" s="2">
        <v>0.27329999999999999</v>
      </c>
      <c r="D17" s="3">
        <v>0.41</v>
      </c>
      <c r="E17" s="1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12" t="s">
        <v>3</v>
      </c>
      <c r="K17" s="18">
        <v>6.0005241278646851E-3</v>
      </c>
      <c r="L17" s="12" t="s">
        <v>3</v>
      </c>
      <c r="M17" s="2" t="s">
        <v>3</v>
      </c>
      <c r="N17" s="2" t="s">
        <v>3</v>
      </c>
      <c r="O17" s="12" t="s">
        <v>3</v>
      </c>
      <c r="P17" s="12" t="s">
        <v>3</v>
      </c>
      <c r="Q17" s="22" t="s">
        <v>3</v>
      </c>
      <c r="R17" s="22" t="s">
        <v>3</v>
      </c>
      <c r="T17" s="29">
        <f t="shared" si="0"/>
        <v>-1.2657909047528646</v>
      </c>
    </row>
    <row r="18" spans="1:20" x14ac:dyDescent="0.25">
      <c r="A18" s="1">
        <v>187205</v>
      </c>
      <c r="B18" s="20">
        <v>5.18</v>
      </c>
      <c r="C18" s="2">
        <v>0.2767</v>
      </c>
      <c r="D18" s="3">
        <v>0.41249999999999998</v>
      </c>
      <c r="E18" s="1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12" t="s">
        <v>3</v>
      </c>
      <c r="K18" s="18">
        <v>6.0300413471859604E-3</v>
      </c>
      <c r="L18" s="12" t="s">
        <v>3</v>
      </c>
      <c r="M18" s="2" t="s">
        <v>3</v>
      </c>
      <c r="N18" s="2" t="s">
        <v>3</v>
      </c>
      <c r="O18" s="12" t="s">
        <v>3</v>
      </c>
      <c r="P18" s="12" t="s">
        <v>3</v>
      </c>
      <c r="Q18" s="22" t="s">
        <v>3</v>
      </c>
      <c r="R18" s="22" t="s">
        <v>3</v>
      </c>
      <c r="T18" s="29">
        <f t="shared" si="0"/>
        <v>-1.2723206006042811</v>
      </c>
    </row>
    <row r="19" spans="1:20" x14ac:dyDescent="0.25">
      <c r="A19" s="1">
        <v>187206</v>
      </c>
      <c r="B19" s="20">
        <v>5.13</v>
      </c>
      <c r="C19" s="2">
        <v>0.28000000000000003</v>
      </c>
      <c r="D19" s="3">
        <v>0.41499999999999998</v>
      </c>
      <c r="E19" s="1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12" t="s">
        <v>3</v>
      </c>
      <c r="K19" s="18">
        <v>4.9526628419594718E-3</v>
      </c>
      <c r="L19" s="12" t="s">
        <v>3</v>
      </c>
      <c r="M19" s="2" t="s">
        <v>3</v>
      </c>
      <c r="N19" s="2" t="s">
        <v>3</v>
      </c>
      <c r="O19" s="12" t="s">
        <v>3</v>
      </c>
      <c r="P19" s="12" t="s">
        <v>3</v>
      </c>
      <c r="Q19" s="22" t="s">
        <v>3</v>
      </c>
      <c r="R19" s="22" t="s">
        <v>3</v>
      </c>
      <c r="T19" s="29">
        <f t="shared" si="0"/>
        <v>-1.2671717284030137</v>
      </c>
    </row>
    <row r="20" spans="1:20" x14ac:dyDescent="0.25">
      <c r="A20" s="1">
        <v>187207</v>
      </c>
      <c r="B20" s="20">
        <v>5.0999999999999996</v>
      </c>
      <c r="C20" s="2">
        <v>0.2833</v>
      </c>
      <c r="D20" s="3">
        <v>0.41749999999999998</v>
      </c>
      <c r="E20" s="12" t="s">
        <v>3</v>
      </c>
      <c r="F20" s="2" t="s">
        <v>3</v>
      </c>
      <c r="G20" s="2" t="s">
        <v>3</v>
      </c>
      <c r="H20" s="2" t="s">
        <v>3</v>
      </c>
      <c r="I20" s="2" t="s">
        <v>3</v>
      </c>
      <c r="J20" s="12" t="s">
        <v>3</v>
      </c>
      <c r="K20" s="18">
        <v>4.0671462623212635E-3</v>
      </c>
      <c r="L20" s="12" t="s">
        <v>3</v>
      </c>
      <c r="M20" s="2" t="s">
        <v>3</v>
      </c>
      <c r="N20" s="2" t="s">
        <v>3</v>
      </c>
      <c r="O20" s="12" t="s">
        <v>3</v>
      </c>
      <c r="P20" s="12" t="s">
        <v>3</v>
      </c>
      <c r="Q20" s="22" t="s">
        <v>3</v>
      </c>
      <c r="R20" s="22" t="s">
        <v>3</v>
      </c>
      <c r="T20" s="29">
        <f t="shared" si="0"/>
        <v>-1.2578707905913791</v>
      </c>
    </row>
    <row r="21" spans="1:20" x14ac:dyDescent="0.25">
      <c r="A21" s="1">
        <v>187208</v>
      </c>
      <c r="B21" s="20">
        <v>5.04</v>
      </c>
      <c r="C21" s="2">
        <v>0.28670000000000001</v>
      </c>
      <c r="D21" s="3">
        <v>0.42</v>
      </c>
      <c r="E21" s="12" t="s">
        <v>3</v>
      </c>
      <c r="F21" s="2" t="s">
        <v>3</v>
      </c>
      <c r="G21" s="2" t="s">
        <v>3</v>
      </c>
      <c r="H21" s="2" t="s">
        <v>3</v>
      </c>
      <c r="I21" s="2" t="s">
        <v>3</v>
      </c>
      <c r="J21" s="12" t="s">
        <v>3</v>
      </c>
      <c r="K21" s="18">
        <v>4.3992149796855924E-3</v>
      </c>
      <c r="L21" s="12" t="s">
        <v>3</v>
      </c>
      <c r="M21" s="2" t="s">
        <v>3</v>
      </c>
      <c r="N21" s="2" t="s">
        <v>3</v>
      </c>
      <c r="O21" s="12" t="s">
        <v>3</v>
      </c>
      <c r="P21" s="12" t="s">
        <v>3</v>
      </c>
      <c r="Q21" s="22" t="s">
        <v>3</v>
      </c>
      <c r="R21" s="22" t="s">
        <v>3</v>
      </c>
      <c r="T21" s="29">
        <f t="shared" si="0"/>
        <v>-1.2501424831514518</v>
      </c>
    </row>
    <row r="22" spans="1:20" x14ac:dyDescent="0.25">
      <c r="A22" s="1">
        <v>187209</v>
      </c>
      <c r="B22" s="20">
        <v>4.95</v>
      </c>
      <c r="C22" s="2">
        <v>0.28999999999999998</v>
      </c>
      <c r="D22" s="3">
        <v>0.42249999999999999</v>
      </c>
      <c r="E22" s="12" t="s">
        <v>3</v>
      </c>
      <c r="F22" s="2" t="s">
        <v>3</v>
      </c>
      <c r="G22" s="2" t="s">
        <v>3</v>
      </c>
      <c r="H22" s="2" t="s">
        <v>3</v>
      </c>
      <c r="I22" s="2" t="s">
        <v>3</v>
      </c>
      <c r="J22" s="12" t="s">
        <v>3</v>
      </c>
      <c r="K22" s="18">
        <v>5.2183178158509346E-3</v>
      </c>
      <c r="L22" s="12" t="s">
        <v>3</v>
      </c>
      <c r="M22" s="2" t="s">
        <v>3</v>
      </c>
      <c r="N22" s="2" t="s">
        <v>3</v>
      </c>
      <c r="O22" s="12" t="s">
        <v>3</v>
      </c>
      <c r="P22" s="12" t="s">
        <v>3</v>
      </c>
      <c r="Q22" s="22" t="s">
        <v>3</v>
      </c>
      <c r="R22" s="22" t="s">
        <v>3</v>
      </c>
      <c r="T22" s="29">
        <f t="shared" si="0"/>
        <v>-1.2400325385465694</v>
      </c>
    </row>
    <row r="23" spans="1:20" x14ac:dyDescent="0.25">
      <c r="A23" s="1">
        <v>187210</v>
      </c>
      <c r="B23" s="20">
        <v>4.97</v>
      </c>
      <c r="C23" s="2">
        <v>0.29330000000000001</v>
      </c>
      <c r="D23" s="3">
        <v>0.42499999999999999</v>
      </c>
      <c r="E23" s="12" t="s">
        <v>3</v>
      </c>
      <c r="F23" s="2" t="s">
        <v>3</v>
      </c>
      <c r="G23" s="2" t="s">
        <v>3</v>
      </c>
      <c r="H23" s="2" t="s">
        <v>3</v>
      </c>
      <c r="I23" s="2" t="s">
        <v>3</v>
      </c>
      <c r="J23" s="12" t="s">
        <v>3</v>
      </c>
      <c r="K23" s="18">
        <v>7.0188681944486266E-3</v>
      </c>
      <c r="L23" s="12" t="s">
        <v>3</v>
      </c>
      <c r="M23" s="2" t="s">
        <v>3</v>
      </c>
      <c r="N23" s="2" t="s">
        <v>3</v>
      </c>
      <c r="O23" s="12" t="s">
        <v>3</v>
      </c>
      <c r="P23" s="12" t="s">
        <v>3</v>
      </c>
      <c r="Q23" s="22" t="s">
        <v>3</v>
      </c>
      <c r="R23" s="22" t="s">
        <v>3</v>
      </c>
      <c r="T23" s="29">
        <f t="shared" si="0"/>
        <v>-1.2272931359530166</v>
      </c>
    </row>
    <row r="24" spans="1:20" x14ac:dyDescent="0.25">
      <c r="A24" s="1">
        <v>187211</v>
      </c>
      <c r="B24" s="20">
        <v>4.95</v>
      </c>
      <c r="C24" s="2">
        <v>0.29670000000000002</v>
      </c>
      <c r="D24" s="3">
        <v>0.42749999999999999</v>
      </c>
      <c r="E24" s="12" t="s">
        <v>3</v>
      </c>
      <c r="F24" s="2" t="s">
        <v>3</v>
      </c>
      <c r="G24" s="2" t="s">
        <v>3</v>
      </c>
      <c r="H24" s="2" t="s">
        <v>3</v>
      </c>
      <c r="I24" s="2" t="s">
        <v>3</v>
      </c>
      <c r="J24" s="12" t="s">
        <v>3</v>
      </c>
      <c r="K24" s="18">
        <v>7.6092125808741003E-3</v>
      </c>
      <c r="L24" s="12" t="s">
        <v>3</v>
      </c>
      <c r="M24" s="2" t="s">
        <v>3</v>
      </c>
      <c r="N24" s="2" t="s">
        <v>3</v>
      </c>
      <c r="O24" s="12" t="s">
        <v>3</v>
      </c>
      <c r="P24" s="12" t="s">
        <v>3</v>
      </c>
      <c r="Q24" s="22" t="s">
        <v>3</v>
      </c>
      <c r="R24" s="22" t="s">
        <v>3</v>
      </c>
      <c r="T24" s="29">
        <f t="shared" si="0"/>
        <v>-1.2240388424164901</v>
      </c>
    </row>
    <row r="25" spans="1:20" x14ac:dyDescent="0.25">
      <c r="A25" s="1">
        <v>187212</v>
      </c>
      <c r="B25" s="20">
        <v>5.07</v>
      </c>
      <c r="C25" s="2">
        <v>0.3</v>
      </c>
      <c r="D25" s="3">
        <v>0.43</v>
      </c>
      <c r="E25" s="1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12" t="s">
        <v>3</v>
      </c>
      <c r="K25" s="18">
        <v>8.2143155769602086E-3</v>
      </c>
      <c r="L25" s="12" t="s">
        <v>3</v>
      </c>
      <c r="M25" s="2" t="s">
        <v>3</v>
      </c>
      <c r="N25" s="2" t="s">
        <v>3</v>
      </c>
      <c r="O25" s="12" t="s">
        <v>3</v>
      </c>
      <c r="P25" s="12" t="s">
        <v>3</v>
      </c>
      <c r="Q25" s="22" t="s">
        <v>3</v>
      </c>
      <c r="R25" s="22" t="s">
        <v>3</v>
      </c>
      <c r="T25" s="29">
        <f t="shared" si="0"/>
        <v>-1.2174839442139063</v>
      </c>
    </row>
    <row r="26" spans="1:20" x14ac:dyDescent="0.25">
      <c r="A26" s="1">
        <v>187301</v>
      </c>
      <c r="B26" s="20">
        <v>5.1100000000000003</v>
      </c>
      <c r="C26" s="2">
        <v>0.30249999999999999</v>
      </c>
      <c r="D26" s="3">
        <v>0.4325</v>
      </c>
      <c r="E26" s="1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12" t="s">
        <v>3</v>
      </c>
      <c r="K26" s="18">
        <v>7.631350495365054E-3</v>
      </c>
      <c r="L26" s="12" t="s">
        <v>3</v>
      </c>
      <c r="M26" s="2" t="s">
        <v>3</v>
      </c>
      <c r="N26" s="2" t="s">
        <v>3</v>
      </c>
      <c r="O26" s="12" t="s">
        <v>3</v>
      </c>
      <c r="P26" s="12" t="s">
        <v>3</v>
      </c>
      <c r="Q26" s="22" t="s">
        <v>3</v>
      </c>
      <c r="R26" s="22" t="s">
        <v>3</v>
      </c>
      <c r="T26" s="29">
        <f t="shared" si="0"/>
        <v>-1.2242825803448483</v>
      </c>
    </row>
    <row r="27" spans="1:20" x14ac:dyDescent="0.25">
      <c r="A27" s="1">
        <v>187302</v>
      </c>
      <c r="B27" s="20">
        <v>5.15</v>
      </c>
      <c r="C27" s="2">
        <v>0.30499999999999999</v>
      </c>
      <c r="D27" s="3">
        <v>0.435</v>
      </c>
      <c r="E27" s="1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12" t="s">
        <v>3</v>
      </c>
      <c r="K27" s="18">
        <v>6.4875582466657009E-3</v>
      </c>
      <c r="L27" s="12" t="s">
        <v>3</v>
      </c>
      <c r="M27" s="2" t="s">
        <v>3</v>
      </c>
      <c r="N27" s="2" t="s">
        <v>3</v>
      </c>
      <c r="O27" s="12" t="s">
        <v>3</v>
      </c>
      <c r="P27" s="12" t="s">
        <v>3</v>
      </c>
      <c r="Q27" s="22" t="s">
        <v>3</v>
      </c>
      <c r="R27" s="22" t="s">
        <v>3</v>
      </c>
      <c r="T27" s="29">
        <f t="shared" si="0"/>
        <v>-1.2241210607879269</v>
      </c>
    </row>
    <row r="28" spans="1:20" x14ac:dyDescent="0.25">
      <c r="A28" s="1">
        <v>187303</v>
      </c>
      <c r="B28" s="20">
        <v>5.1100000000000003</v>
      </c>
      <c r="C28" s="2">
        <v>0.3075</v>
      </c>
      <c r="D28" s="3">
        <v>0.4375</v>
      </c>
      <c r="E28" s="1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12" t="s">
        <v>3</v>
      </c>
      <c r="K28" s="18">
        <v>6.5613512949688852E-3</v>
      </c>
      <c r="L28" s="12" t="s">
        <v>3</v>
      </c>
      <c r="M28" s="2" t="s">
        <v>3</v>
      </c>
      <c r="N28" s="2" t="s">
        <v>3</v>
      </c>
      <c r="O28" s="12" t="s">
        <v>3</v>
      </c>
      <c r="P28" s="12" t="s">
        <v>3</v>
      </c>
      <c r="Q28" s="22" t="s">
        <v>3</v>
      </c>
      <c r="R28" s="22" t="s">
        <v>3</v>
      </c>
      <c r="T28" s="29">
        <f t="shared" si="0"/>
        <v>-1.2239621089297557</v>
      </c>
    </row>
    <row r="29" spans="1:20" x14ac:dyDescent="0.25">
      <c r="A29" s="1">
        <v>187304</v>
      </c>
      <c r="B29" s="20">
        <v>5.04</v>
      </c>
      <c r="C29" s="2">
        <v>0.31</v>
      </c>
      <c r="D29" s="3">
        <v>0.44</v>
      </c>
      <c r="E29" s="1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12" t="s">
        <v>3</v>
      </c>
      <c r="K29" s="18">
        <v>7.1074198524124464E-3</v>
      </c>
      <c r="L29" s="12" t="s">
        <v>3</v>
      </c>
      <c r="M29" s="2" t="s">
        <v>3</v>
      </c>
      <c r="N29" s="2" t="s">
        <v>3</v>
      </c>
      <c r="O29" s="12" t="s">
        <v>3</v>
      </c>
      <c r="P29" s="12" t="s">
        <v>3</v>
      </c>
      <c r="Q29" s="22" t="s">
        <v>3</v>
      </c>
      <c r="R29" s="22" t="s">
        <v>3</v>
      </c>
      <c r="T29" s="29">
        <f t="shared" si="0"/>
        <v>-1.2170592063004402</v>
      </c>
    </row>
    <row r="30" spans="1:20" x14ac:dyDescent="0.25">
      <c r="A30" s="1">
        <v>187305</v>
      </c>
      <c r="B30" s="20">
        <v>5.05</v>
      </c>
      <c r="C30" s="2">
        <v>0.3125</v>
      </c>
      <c r="D30" s="3">
        <v>0.4425</v>
      </c>
      <c r="E30" s="1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12" t="s">
        <v>3</v>
      </c>
      <c r="K30" s="18">
        <v>8.0519708706932036E-3</v>
      </c>
      <c r="L30" s="12" t="s">
        <v>3</v>
      </c>
      <c r="M30" s="2" t="s">
        <v>3</v>
      </c>
      <c r="N30" s="2" t="s">
        <v>3</v>
      </c>
      <c r="O30" s="12" t="s">
        <v>3</v>
      </c>
      <c r="P30" s="12" t="s">
        <v>3</v>
      </c>
      <c r="Q30" s="22" t="s">
        <v>3</v>
      </c>
      <c r="R30" s="22" t="s">
        <v>3</v>
      </c>
      <c r="T30" s="29">
        <f t="shared" si="0"/>
        <v>-1.2075805147654313</v>
      </c>
    </row>
    <row r="31" spans="1:20" x14ac:dyDescent="0.25">
      <c r="A31" s="1">
        <v>187306</v>
      </c>
      <c r="B31" s="20">
        <v>4.9800000000000004</v>
      </c>
      <c r="C31" s="2">
        <v>0.315</v>
      </c>
      <c r="D31" s="3">
        <v>0.44500000000000001</v>
      </c>
      <c r="E31" s="12" t="s">
        <v>3</v>
      </c>
      <c r="F31" s="2" t="s">
        <v>3</v>
      </c>
      <c r="G31" s="2" t="s">
        <v>3</v>
      </c>
      <c r="H31" s="2" t="s">
        <v>3</v>
      </c>
      <c r="I31" s="2" t="s">
        <v>3</v>
      </c>
      <c r="J31" s="12" t="s">
        <v>3</v>
      </c>
      <c r="K31" s="18">
        <v>5.6315588863487653E-3</v>
      </c>
      <c r="L31" s="12" t="s">
        <v>3</v>
      </c>
      <c r="M31" s="2" t="s">
        <v>3</v>
      </c>
      <c r="N31" s="2" t="s">
        <v>3</v>
      </c>
      <c r="O31" s="12" t="s">
        <v>3</v>
      </c>
      <c r="P31" s="12" t="s">
        <v>3</v>
      </c>
      <c r="Q31" s="22" t="s">
        <v>3</v>
      </c>
      <c r="R31" s="22" t="s">
        <v>3</v>
      </c>
      <c r="T31" s="29">
        <f t="shared" si="0"/>
        <v>-1.204980824329061</v>
      </c>
    </row>
    <row r="32" spans="1:20" x14ac:dyDescent="0.25">
      <c r="A32" s="1">
        <v>187307</v>
      </c>
      <c r="B32" s="20">
        <v>4.97</v>
      </c>
      <c r="C32" s="2">
        <v>0.3175</v>
      </c>
      <c r="D32" s="3">
        <v>0.44750000000000001</v>
      </c>
      <c r="E32" s="1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12" t="s">
        <v>3</v>
      </c>
      <c r="K32" s="18">
        <v>4.6796285632376916E-3</v>
      </c>
      <c r="L32" s="12" t="s">
        <v>3</v>
      </c>
      <c r="M32" s="2" t="s">
        <v>3</v>
      </c>
      <c r="N32" s="2" t="s">
        <v>3</v>
      </c>
      <c r="O32" s="12" t="s">
        <v>3</v>
      </c>
      <c r="P32" s="12" t="s">
        <v>3</v>
      </c>
      <c r="Q32" s="22" t="s">
        <v>3</v>
      </c>
      <c r="R32" s="22" t="s">
        <v>3</v>
      </c>
      <c r="T32" s="29">
        <f t="shared" si="0"/>
        <v>-1.1954856131317231</v>
      </c>
    </row>
    <row r="33" spans="1:20" x14ac:dyDescent="0.25">
      <c r="A33" s="1">
        <v>187308</v>
      </c>
      <c r="B33" s="20">
        <v>4.97</v>
      </c>
      <c r="C33" s="2">
        <v>0.32</v>
      </c>
      <c r="D33" s="3">
        <v>0.45</v>
      </c>
      <c r="E33" s="12" t="s">
        <v>3</v>
      </c>
      <c r="F33" s="2" t="s">
        <v>3</v>
      </c>
      <c r="G33" s="2" t="s">
        <v>3</v>
      </c>
      <c r="H33" s="2" t="s">
        <v>3</v>
      </c>
      <c r="I33" s="2" t="s">
        <v>3</v>
      </c>
      <c r="J33" s="12" t="s">
        <v>3</v>
      </c>
      <c r="K33" s="18">
        <v>4.3918356748552734E-3</v>
      </c>
      <c r="L33" s="12" t="s">
        <v>3</v>
      </c>
      <c r="M33" s="2" t="s">
        <v>3</v>
      </c>
      <c r="N33" s="2" t="s">
        <v>3</v>
      </c>
      <c r="O33" s="12" t="s">
        <v>3</v>
      </c>
      <c r="P33" s="12" t="s">
        <v>3</v>
      </c>
      <c r="Q33" s="22" t="s">
        <v>3</v>
      </c>
      <c r="R33" s="22" t="s">
        <v>3</v>
      </c>
      <c r="T33" s="29">
        <f t="shared" si="0"/>
        <v>-1.1912064104134261</v>
      </c>
    </row>
    <row r="34" spans="1:20" x14ac:dyDescent="0.25">
      <c r="A34" s="1">
        <v>187309</v>
      </c>
      <c r="B34" s="20">
        <v>4.59</v>
      </c>
      <c r="C34" s="2">
        <v>0.32250000000000001</v>
      </c>
      <c r="D34" s="3">
        <v>0.45250000000000001</v>
      </c>
      <c r="E34" s="12" t="s">
        <v>3</v>
      </c>
      <c r="F34" s="2" t="s">
        <v>3</v>
      </c>
      <c r="G34" s="2" t="s">
        <v>3</v>
      </c>
      <c r="H34" s="2" t="s">
        <v>3</v>
      </c>
      <c r="I34" s="2" t="s">
        <v>3</v>
      </c>
      <c r="J34" s="12" t="s">
        <v>3</v>
      </c>
      <c r="K34" s="18">
        <v>4.8493525743350148E-3</v>
      </c>
      <c r="L34" s="12" t="s">
        <v>3</v>
      </c>
      <c r="M34" s="2" t="s">
        <v>3</v>
      </c>
      <c r="N34" s="2" t="s">
        <v>3</v>
      </c>
      <c r="O34" s="12" t="s">
        <v>3</v>
      </c>
      <c r="P34" s="12" t="s">
        <v>3</v>
      </c>
      <c r="Q34" s="22" t="s">
        <v>3</v>
      </c>
      <c r="R34" s="22" t="s">
        <v>3</v>
      </c>
      <c r="T34" s="29">
        <f t="shared" si="0"/>
        <v>-1.1878266697620454</v>
      </c>
    </row>
    <row r="35" spans="1:20" x14ac:dyDescent="0.25">
      <c r="A35" s="1">
        <v>187310</v>
      </c>
      <c r="B35" s="20">
        <v>4.1900000000000004</v>
      </c>
      <c r="C35" s="2">
        <v>0.32500000000000001</v>
      </c>
      <c r="D35" s="3">
        <v>0.45500000000000002</v>
      </c>
      <c r="E35" s="12" t="s">
        <v>3</v>
      </c>
      <c r="F35" s="2" t="s">
        <v>3</v>
      </c>
      <c r="G35" s="2" t="s">
        <v>3</v>
      </c>
      <c r="H35" s="2" t="s">
        <v>3</v>
      </c>
      <c r="I35" s="2" t="s">
        <v>3</v>
      </c>
      <c r="J35" s="12" t="s">
        <v>3</v>
      </c>
      <c r="K35" s="18">
        <v>1.0177210661824903E-2</v>
      </c>
      <c r="L35" s="12" t="s">
        <v>3</v>
      </c>
      <c r="M35" s="2" t="s">
        <v>3</v>
      </c>
      <c r="N35" s="2" t="s">
        <v>3</v>
      </c>
      <c r="O35" s="12" t="s">
        <v>3</v>
      </c>
      <c r="P35" s="12" t="s">
        <v>3</v>
      </c>
      <c r="Q35" s="22" t="s">
        <v>3</v>
      </c>
      <c r="R35" s="22" t="s">
        <v>3</v>
      </c>
      <c r="T35" s="29">
        <f t="shared" si="0"/>
        <v>-1.1499293245583868</v>
      </c>
    </row>
    <row r="36" spans="1:20" x14ac:dyDescent="0.25">
      <c r="A36" s="1">
        <v>187311</v>
      </c>
      <c r="B36" s="20">
        <v>4.04</v>
      </c>
      <c r="C36" s="2">
        <v>0.32750000000000001</v>
      </c>
      <c r="D36" s="3">
        <v>0.45750000000000002</v>
      </c>
      <c r="E36" s="12" t="s">
        <v>3</v>
      </c>
      <c r="F36" s="2" t="s">
        <v>3</v>
      </c>
      <c r="G36" s="2" t="s">
        <v>3</v>
      </c>
      <c r="H36" s="2" t="s">
        <v>3</v>
      </c>
      <c r="I36" s="2" t="s">
        <v>3</v>
      </c>
      <c r="J36" s="12" t="s">
        <v>3</v>
      </c>
      <c r="K36" s="18">
        <v>1.1815416334155591E-2</v>
      </c>
      <c r="L36" s="12" t="s">
        <v>3</v>
      </c>
      <c r="M36" s="2" t="s">
        <v>3</v>
      </c>
      <c r="N36" s="2" t="s">
        <v>3</v>
      </c>
      <c r="O36" s="12" t="s">
        <v>3</v>
      </c>
      <c r="P36" s="12" t="s">
        <v>3</v>
      </c>
      <c r="Q36" s="22" t="s">
        <v>3</v>
      </c>
      <c r="R36" s="22" t="s">
        <v>3</v>
      </c>
      <c r="T36" s="29">
        <f t="shared" si="0"/>
        <v>-1.1070027186384934</v>
      </c>
    </row>
    <row r="37" spans="1:20" x14ac:dyDescent="0.25">
      <c r="A37" s="1">
        <v>187312</v>
      </c>
      <c r="B37" s="20">
        <v>4.42</v>
      </c>
      <c r="C37" s="2">
        <v>0.33</v>
      </c>
      <c r="D37" s="3">
        <v>0.46</v>
      </c>
      <c r="E37" s="12" t="s">
        <v>3</v>
      </c>
      <c r="F37" s="2" t="s">
        <v>3</v>
      </c>
      <c r="G37" s="2" t="s">
        <v>3</v>
      </c>
      <c r="H37" s="2" t="s">
        <v>3</v>
      </c>
      <c r="I37" s="2" t="s">
        <v>3</v>
      </c>
      <c r="J37" s="12" t="s">
        <v>3</v>
      </c>
      <c r="K37" s="18">
        <v>1.033955536809191E-2</v>
      </c>
      <c r="L37" s="12" t="s">
        <v>3</v>
      </c>
      <c r="M37" s="2" t="s">
        <v>3</v>
      </c>
      <c r="N37" s="2" t="s">
        <v>3</v>
      </c>
      <c r="O37" s="12" t="s">
        <v>3</v>
      </c>
      <c r="P37" s="12" t="s">
        <v>3</v>
      </c>
      <c r="Q37" s="22" t="s">
        <v>3</v>
      </c>
      <c r="R37" s="22" t="s">
        <v>3</v>
      </c>
      <c r="T37" s="29">
        <f t="shared" si="0"/>
        <v>-1.0878674252327174</v>
      </c>
    </row>
    <row r="38" spans="1:20" x14ac:dyDescent="0.25">
      <c r="A38" s="1">
        <v>187401</v>
      </c>
      <c r="B38" s="20">
        <v>4.66</v>
      </c>
      <c r="C38" s="2">
        <v>0.33</v>
      </c>
      <c r="D38" s="3">
        <v>0.46</v>
      </c>
      <c r="E38" s="12" t="s">
        <v>3</v>
      </c>
      <c r="F38" s="2" t="s">
        <v>3</v>
      </c>
      <c r="G38" s="2" t="s">
        <v>3</v>
      </c>
      <c r="H38" s="2" t="s">
        <v>3</v>
      </c>
      <c r="I38" s="2" t="s">
        <v>3</v>
      </c>
      <c r="J38" s="12" t="s">
        <v>3</v>
      </c>
      <c r="K38" s="18">
        <v>6.871282097842258E-3</v>
      </c>
      <c r="L38" s="12" t="s">
        <v>3</v>
      </c>
      <c r="M38" s="2" t="s">
        <v>3</v>
      </c>
      <c r="N38" s="2" t="s">
        <v>3</v>
      </c>
      <c r="O38" s="12" t="s">
        <v>3</v>
      </c>
      <c r="P38" s="12" t="s">
        <v>3</v>
      </c>
      <c r="Q38" s="22" t="s">
        <v>3</v>
      </c>
      <c r="R38" s="22" t="s">
        <v>3</v>
      </c>
      <c r="T38" s="29">
        <f t="shared" si="0"/>
        <v>-1.1269083294712043</v>
      </c>
    </row>
    <row r="39" spans="1:20" x14ac:dyDescent="0.25">
      <c r="A39" s="1">
        <v>187402</v>
      </c>
      <c r="B39" s="20">
        <v>4.8</v>
      </c>
      <c r="C39" s="2">
        <v>0.33</v>
      </c>
      <c r="D39" s="3">
        <v>0.46</v>
      </c>
      <c r="E39" s="12" t="s">
        <v>3</v>
      </c>
      <c r="F39" s="2" t="s">
        <v>3</v>
      </c>
      <c r="G39" s="2" t="s">
        <v>3</v>
      </c>
      <c r="H39" s="2" t="s">
        <v>3</v>
      </c>
      <c r="I39" s="2" t="s">
        <v>3</v>
      </c>
      <c r="J39" s="12" t="s">
        <v>3</v>
      </c>
      <c r="K39" s="18">
        <v>5.1297661578871149E-3</v>
      </c>
      <c r="L39" s="12" t="s">
        <v>3</v>
      </c>
      <c r="M39" s="2" t="s">
        <v>3</v>
      </c>
      <c r="N39" s="2" t="s">
        <v>3</v>
      </c>
      <c r="O39" s="12" t="s">
        <v>3</v>
      </c>
      <c r="P39" s="12" t="s">
        <v>3</v>
      </c>
      <c r="Q39" s="22" t="s">
        <v>3</v>
      </c>
      <c r="R39" s="22" t="s">
        <v>3</v>
      </c>
      <c r="T39" s="29">
        <f t="shared" si="0"/>
        <v>-1.1498719768121126</v>
      </c>
    </row>
    <row r="40" spans="1:20" x14ac:dyDescent="0.25">
      <c r="A40" s="1">
        <v>187403</v>
      </c>
      <c r="B40" s="20">
        <v>4.7300000000000004</v>
      </c>
      <c r="C40" s="2">
        <v>0.33</v>
      </c>
      <c r="D40" s="3">
        <v>0.46</v>
      </c>
      <c r="E40" s="12" t="s">
        <v>3</v>
      </c>
      <c r="F40" s="2" t="s">
        <v>3</v>
      </c>
      <c r="G40" s="2" t="s">
        <v>3</v>
      </c>
      <c r="H40" s="2" t="s">
        <v>3</v>
      </c>
      <c r="I40" s="2" t="s">
        <v>3</v>
      </c>
      <c r="J40" s="12" t="s">
        <v>3</v>
      </c>
      <c r="K40" s="18">
        <v>4.0671462623212635E-3</v>
      </c>
      <c r="L40" s="12" t="s">
        <v>3</v>
      </c>
      <c r="M40" s="2" t="s">
        <v>3</v>
      </c>
      <c r="N40" s="2" t="s">
        <v>3</v>
      </c>
      <c r="O40" s="12" t="s">
        <v>3</v>
      </c>
      <c r="P40" s="12" t="s">
        <v>3</v>
      </c>
      <c r="Q40" s="22" t="s">
        <v>3</v>
      </c>
      <c r="R40" s="22" t="s">
        <v>3</v>
      </c>
      <c r="T40" s="29">
        <f t="shared" si="0"/>
        <v>-1.1627272974976997</v>
      </c>
    </row>
    <row r="41" spans="1:20" x14ac:dyDescent="0.25">
      <c r="A41" s="1">
        <v>187404</v>
      </c>
      <c r="B41" s="20">
        <v>4.5999999999999996</v>
      </c>
      <c r="C41" s="2">
        <v>0.33</v>
      </c>
      <c r="D41" s="3">
        <v>0.46</v>
      </c>
      <c r="E41" s="12" t="s">
        <v>3</v>
      </c>
      <c r="F41" s="2" t="s">
        <v>3</v>
      </c>
      <c r="G41" s="2" t="s">
        <v>3</v>
      </c>
      <c r="H41" s="2" t="s">
        <v>3</v>
      </c>
      <c r="I41" s="2" t="s">
        <v>3</v>
      </c>
      <c r="J41" s="12" t="s">
        <v>3</v>
      </c>
      <c r="K41" s="18">
        <v>4.1704565299457205E-3</v>
      </c>
      <c r="L41" s="12" t="s">
        <v>3</v>
      </c>
      <c r="M41" s="2" t="s">
        <v>3</v>
      </c>
      <c r="N41" s="2" t="s">
        <v>3</v>
      </c>
      <c r="O41" s="12" t="s">
        <v>3</v>
      </c>
      <c r="P41" s="12" t="s">
        <v>3</v>
      </c>
      <c r="Q41" s="22" t="s">
        <v>3</v>
      </c>
      <c r="R41" s="22" t="s">
        <v>3</v>
      </c>
      <c r="T41" s="29">
        <f t="shared" si="0"/>
        <v>-1.156347200859924</v>
      </c>
    </row>
    <row r="42" spans="1:20" x14ac:dyDescent="0.25">
      <c r="A42" s="1">
        <v>187405</v>
      </c>
      <c r="B42" s="20">
        <v>4.4800000000000004</v>
      </c>
      <c r="C42" s="2">
        <v>0.33</v>
      </c>
      <c r="D42" s="3">
        <v>0.46</v>
      </c>
      <c r="E42" s="12" t="s">
        <v>3</v>
      </c>
      <c r="F42" s="2" t="s">
        <v>3</v>
      </c>
      <c r="G42" s="2" t="s">
        <v>3</v>
      </c>
      <c r="H42" s="2" t="s">
        <v>3</v>
      </c>
      <c r="I42" s="2" t="s">
        <v>3</v>
      </c>
      <c r="J42" s="12" t="s">
        <v>3</v>
      </c>
      <c r="K42" s="18">
        <v>4.2516288830792238E-3</v>
      </c>
      <c r="L42" s="12" t="s">
        <v>3</v>
      </c>
      <c r="M42" s="2" t="s">
        <v>3</v>
      </c>
      <c r="N42" s="2" t="s">
        <v>3</v>
      </c>
      <c r="O42" s="12" t="s">
        <v>3</v>
      </c>
      <c r="P42" s="12" t="s">
        <v>3</v>
      </c>
      <c r="Q42" s="22" t="s">
        <v>3</v>
      </c>
      <c r="R42" s="22" t="s">
        <v>3</v>
      </c>
      <c r="T42" s="29">
        <f t="shared" si="0"/>
        <v>-1.1442438918036866</v>
      </c>
    </row>
    <row r="43" spans="1:20" x14ac:dyDescent="0.25">
      <c r="A43" s="1">
        <v>187406</v>
      </c>
      <c r="B43" s="20">
        <v>4.46</v>
      </c>
      <c r="C43" s="2">
        <v>0.33</v>
      </c>
      <c r="D43" s="3">
        <v>0.46</v>
      </c>
      <c r="E43" s="12" t="s">
        <v>3</v>
      </c>
      <c r="F43" s="2" t="s">
        <v>3</v>
      </c>
      <c r="G43" s="2" t="s">
        <v>3</v>
      </c>
      <c r="H43" s="2" t="s">
        <v>3</v>
      </c>
      <c r="I43" s="2" t="s">
        <v>3</v>
      </c>
      <c r="J43" s="12" t="s">
        <v>3</v>
      </c>
      <c r="K43" s="18">
        <v>3.8162498980904378E-3</v>
      </c>
      <c r="L43" s="12" t="s">
        <v>3</v>
      </c>
      <c r="M43" s="2" t="s">
        <v>3</v>
      </c>
      <c r="N43" s="2" t="s">
        <v>3</v>
      </c>
      <c r="O43" s="12" t="s">
        <v>3</v>
      </c>
      <c r="P43" s="12" t="s">
        <v>3</v>
      </c>
      <c r="Q43" s="22" t="s">
        <v>3</v>
      </c>
      <c r="R43" s="22" t="s">
        <v>3</v>
      </c>
      <c r="T43" s="29">
        <f t="shared" si="0"/>
        <v>-1.1327640741202565</v>
      </c>
    </row>
    <row r="44" spans="1:20" x14ac:dyDescent="0.25">
      <c r="A44" s="1">
        <v>187407</v>
      </c>
      <c r="B44" s="20">
        <v>4.46</v>
      </c>
      <c r="C44" s="2">
        <v>0.33</v>
      </c>
      <c r="D44" s="3">
        <v>0.46</v>
      </c>
      <c r="E44" s="12" t="s">
        <v>3</v>
      </c>
      <c r="F44" s="2" t="s">
        <v>3</v>
      </c>
      <c r="G44" s="2" t="s">
        <v>3</v>
      </c>
      <c r="H44" s="2" t="s">
        <v>3</v>
      </c>
      <c r="I44" s="2" t="s">
        <v>3</v>
      </c>
      <c r="J44" s="12" t="s">
        <v>3</v>
      </c>
      <c r="K44" s="18">
        <v>3.7424568497872531E-3</v>
      </c>
      <c r="L44" s="12" t="s">
        <v>3</v>
      </c>
      <c r="M44" s="2" t="s">
        <v>3</v>
      </c>
      <c r="N44" s="2" t="s">
        <v>3</v>
      </c>
      <c r="O44" s="12" t="s">
        <v>3</v>
      </c>
      <c r="P44" s="12" t="s">
        <v>3</v>
      </c>
      <c r="Q44" s="22" t="s">
        <v>3</v>
      </c>
      <c r="R44" s="22" t="s">
        <v>3</v>
      </c>
      <c r="T44" s="29">
        <f t="shared" si="0"/>
        <v>-1.1308209188342544</v>
      </c>
    </row>
    <row r="45" spans="1:20" x14ac:dyDescent="0.25">
      <c r="A45" s="1">
        <v>187408</v>
      </c>
      <c r="B45" s="20">
        <v>4.47</v>
      </c>
      <c r="C45" s="2">
        <v>0.33</v>
      </c>
      <c r="D45" s="3">
        <v>0.46</v>
      </c>
      <c r="E45" s="12" t="s">
        <v>3</v>
      </c>
      <c r="F45" s="2" t="s">
        <v>3</v>
      </c>
      <c r="G45" s="2" t="s">
        <v>3</v>
      </c>
      <c r="H45" s="2" t="s">
        <v>3</v>
      </c>
      <c r="I45" s="2" t="s">
        <v>3</v>
      </c>
      <c r="J45" s="12" t="s">
        <v>3</v>
      </c>
      <c r="K45" s="18">
        <v>3.7793533739388461E-3</v>
      </c>
      <c r="L45" s="12" t="s">
        <v>3</v>
      </c>
      <c r="M45" s="2" t="s">
        <v>3</v>
      </c>
      <c r="N45" s="2" t="s">
        <v>3</v>
      </c>
      <c r="O45" s="12" t="s">
        <v>3</v>
      </c>
      <c r="P45" s="12" t="s">
        <v>3</v>
      </c>
      <c r="Q45" s="22" t="s">
        <v>3</v>
      </c>
      <c r="R45" s="22" t="s">
        <v>3</v>
      </c>
      <c r="T45" s="29">
        <f t="shared" si="0"/>
        <v>-1.1308209188342544</v>
      </c>
    </row>
    <row r="46" spans="1:20" x14ac:dyDescent="0.25">
      <c r="A46" s="1">
        <v>187409</v>
      </c>
      <c r="B46" s="20">
        <v>4.54</v>
      </c>
      <c r="C46" s="2">
        <v>0.33</v>
      </c>
      <c r="D46" s="3">
        <v>0.46</v>
      </c>
      <c r="E46" s="1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12" t="s">
        <v>3</v>
      </c>
      <c r="K46" s="18">
        <v>3.6539051918234328E-3</v>
      </c>
      <c r="L46" s="12" t="s">
        <v>3</v>
      </c>
      <c r="M46" s="2" t="s">
        <v>3</v>
      </c>
      <c r="N46" s="2" t="s">
        <v>3</v>
      </c>
      <c r="O46" s="12" t="s">
        <v>3</v>
      </c>
      <c r="P46" s="12" t="s">
        <v>3</v>
      </c>
      <c r="Q46" s="22" t="s">
        <v>3</v>
      </c>
      <c r="R46" s="22" t="s">
        <v>3</v>
      </c>
      <c r="T46" s="29">
        <f t="shared" si="0"/>
        <v>-1.1317935832540489</v>
      </c>
    </row>
    <row r="47" spans="1:20" x14ac:dyDescent="0.25">
      <c r="A47" s="1">
        <v>187410</v>
      </c>
      <c r="B47" s="20">
        <v>4.53</v>
      </c>
      <c r="C47" s="2">
        <v>0.33</v>
      </c>
      <c r="D47" s="3">
        <v>0.46</v>
      </c>
      <c r="E47" s="12" t="s">
        <v>3</v>
      </c>
      <c r="F47" s="2" t="s">
        <v>3</v>
      </c>
      <c r="G47" s="2" t="s">
        <v>3</v>
      </c>
      <c r="H47" s="2" t="s">
        <v>3</v>
      </c>
      <c r="I47" s="2" t="s">
        <v>3</v>
      </c>
      <c r="J47" s="12" t="s">
        <v>3</v>
      </c>
      <c r="K47" s="18">
        <v>4.2516288830792238E-3</v>
      </c>
      <c r="L47" s="12" t="s">
        <v>3</v>
      </c>
      <c r="M47" s="2" t="s">
        <v>3</v>
      </c>
      <c r="N47" s="2" t="s">
        <v>3</v>
      </c>
      <c r="O47" s="12" t="s">
        <v>3</v>
      </c>
      <c r="P47" s="12" t="s">
        <v>3</v>
      </c>
      <c r="Q47" s="22" t="s">
        <v>3</v>
      </c>
      <c r="R47" s="22" t="s">
        <v>3</v>
      </c>
      <c r="T47" s="29">
        <f t="shared" si="0"/>
        <v>-1.1385419129792163</v>
      </c>
    </row>
    <row r="48" spans="1:20" x14ac:dyDescent="0.25">
      <c r="A48" s="1">
        <v>187411</v>
      </c>
      <c r="B48" s="20">
        <v>4.57</v>
      </c>
      <c r="C48" s="2">
        <v>0.33</v>
      </c>
      <c r="D48" s="3">
        <v>0.46</v>
      </c>
      <c r="E48" s="12" t="s">
        <v>3</v>
      </c>
      <c r="F48" s="2" t="s">
        <v>3</v>
      </c>
      <c r="G48" s="2" t="s">
        <v>3</v>
      </c>
      <c r="H48" s="2" t="s">
        <v>3</v>
      </c>
      <c r="I48" s="2" t="s">
        <v>3</v>
      </c>
      <c r="J48" s="12" t="s">
        <v>3</v>
      </c>
      <c r="K48" s="18">
        <v>3.9269394705452139E-3</v>
      </c>
      <c r="L48" s="12" t="s">
        <v>3</v>
      </c>
      <c r="M48" s="2" t="s">
        <v>3</v>
      </c>
      <c r="N48" s="2" t="s">
        <v>3</v>
      </c>
      <c r="O48" s="12" t="s">
        <v>3</v>
      </c>
      <c r="P48" s="12" t="s">
        <v>3</v>
      </c>
      <c r="Q48" s="22" t="s">
        <v>3</v>
      </c>
      <c r="R48" s="22" t="s">
        <v>3</v>
      </c>
      <c r="T48" s="29">
        <f t="shared" si="0"/>
        <v>-1.1375842621349443</v>
      </c>
    </row>
    <row r="49" spans="1:20" x14ac:dyDescent="0.25">
      <c r="A49" s="1">
        <v>187412</v>
      </c>
      <c r="B49" s="20">
        <v>4.54</v>
      </c>
      <c r="C49" s="2">
        <v>0.33</v>
      </c>
      <c r="D49" s="3">
        <v>0.46</v>
      </c>
      <c r="E49" s="12" t="s">
        <v>3</v>
      </c>
      <c r="F49" s="2" t="s">
        <v>3</v>
      </c>
      <c r="G49" s="2" t="s">
        <v>3</v>
      </c>
      <c r="H49" s="2" t="s">
        <v>3</v>
      </c>
      <c r="I49" s="2" t="s">
        <v>3</v>
      </c>
      <c r="J49" s="12" t="s">
        <v>3</v>
      </c>
      <c r="K49" s="18">
        <v>3.7867326787691638E-3</v>
      </c>
      <c r="L49" s="12" t="s">
        <v>3</v>
      </c>
      <c r="M49" s="2" t="s">
        <v>3</v>
      </c>
      <c r="N49" s="2" t="s">
        <v>3</v>
      </c>
      <c r="O49" s="12" t="s">
        <v>3</v>
      </c>
      <c r="P49" s="12" t="s">
        <v>3</v>
      </c>
      <c r="Q49" s="22" t="s">
        <v>3</v>
      </c>
      <c r="R49" s="22" t="s">
        <v>3</v>
      </c>
      <c r="T49" s="29">
        <f t="shared" si="0"/>
        <v>-1.1414022601919629</v>
      </c>
    </row>
    <row r="50" spans="1:20" x14ac:dyDescent="0.25">
      <c r="A50" s="1">
        <v>187501</v>
      </c>
      <c r="B50" s="20">
        <v>4.54</v>
      </c>
      <c r="C50" s="2">
        <v>0.32750000000000001</v>
      </c>
      <c r="D50" s="3">
        <v>0.45169999999999999</v>
      </c>
      <c r="E50" s="12" t="s">
        <v>3</v>
      </c>
      <c r="F50" s="2" t="s">
        <v>3</v>
      </c>
      <c r="G50" s="2" t="s">
        <v>3</v>
      </c>
      <c r="H50" s="2" t="s">
        <v>3</v>
      </c>
      <c r="I50" s="2" t="s">
        <v>3</v>
      </c>
      <c r="J50" s="12" t="s">
        <v>3</v>
      </c>
      <c r="K50" s="18">
        <v>4.0671462623212635E-3</v>
      </c>
      <c r="L50" s="12" t="s">
        <v>3</v>
      </c>
      <c r="M50" s="2" t="s">
        <v>3</v>
      </c>
      <c r="N50" s="2" t="s">
        <v>3</v>
      </c>
      <c r="O50" s="12" t="s">
        <v>3</v>
      </c>
      <c r="P50" s="12" t="s">
        <v>3</v>
      </c>
      <c r="Q50" s="22" t="s">
        <v>3</v>
      </c>
      <c r="R50" s="22" t="s">
        <v>3</v>
      </c>
      <c r="T50" s="29">
        <f t="shared" si="0"/>
        <v>-1.1418445485293021</v>
      </c>
    </row>
    <row r="51" spans="1:20" x14ac:dyDescent="0.25">
      <c r="A51" s="1">
        <v>187502</v>
      </c>
      <c r="B51" s="20">
        <v>4.53</v>
      </c>
      <c r="C51" s="2">
        <v>0.32500000000000001</v>
      </c>
      <c r="D51" s="3">
        <v>0.44330000000000003</v>
      </c>
      <c r="E51" s="12" t="s">
        <v>3</v>
      </c>
      <c r="F51" s="2" t="s">
        <v>3</v>
      </c>
      <c r="G51" s="2" t="s">
        <v>3</v>
      </c>
      <c r="H51" s="2" t="s">
        <v>3</v>
      </c>
      <c r="I51" s="2" t="s">
        <v>3</v>
      </c>
      <c r="J51" s="12" t="s">
        <v>3</v>
      </c>
      <c r="K51" s="18">
        <v>3.5136984000473824E-3</v>
      </c>
      <c r="L51" s="12" t="s">
        <v>3</v>
      </c>
      <c r="M51" s="2" t="s">
        <v>3</v>
      </c>
      <c r="N51" s="2" t="s">
        <v>3</v>
      </c>
      <c r="O51" s="12" t="s">
        <v>3</v>
      </c>
      <c r="P51" s="12" t="s">
        <v>3</v>
      </c>
      <c r="Q51" s="22" t="s">
        <v>3</v>
      </c>
      <c r="R51" s="22" t="s">
        <v>3</v>
      </c>
      <c r="T51" s="29">
        <f t="shared" si="0"/>
        <v>-1.1451724918782296</v>
      </c>
    </row>
    <row r="52" spans="1:20" x14ac:dyDescent="0.25">
      <c r="A52" s="1">
        <v>187503</v>
      </c>
      <c r="B52" s="20">
        <v>4.59</v>
      </c>
      <c r="C52" s="2">
        <v>0.32250000000000001</v>
      </c>
      <c r="D52" s="3">
        <v>0.435</v>
      </c>
      <c r="E52" s="12" t="s">
        <v>3</v>
      </c>
      <c r="F52" s="2" t="s">
        <v>3</v>
      </c>
      <c r="G52" s="2" t="s">
        <v>3</v>
      </c>
      <c r="H52" s="2" t="s">
        <v>3</v>
      </c>
      <c r="I52" s="2" t="s">
        <v>3</v>
      </c>
      <c r="J52" s="12" t="s">
        <v>3</v>
      </c>
      <c r="K52" s="18">
        <v>3.4694225710654725E-3</v>
      </c>
      <c r="L52" s="12" t="s">
        <v>3</v>
      </c>
      <c r="M52" s="2" t="s">
        <v>3</v>
      </c>
      <c r="N52" s="2" t="s">
        <v>3</v>
      </c>
      <c r="O52" s="12" t="s">
        <v>3</v>
      </c>
      <c r="P52" s="12" t="s">
        <v>3</v>
      </c>
      <c r="Q52" s="22" t="s">
        <v>3</v>
      </c>
      <c r="R52" s="22" t="s">
        <v>3</v>
      </c>
      <c r="T52" s="29">
        <f t="shared" si="0"/>
        <v>-1.1475684830415454</v>
      </c>
    </row>
    <row r="53" spans="1:20" x14ac:dyDescent="0.25">
      <c r="A53" s="1">
        <v>187504</v>
      </c>
      <c r="B53" s="20">
        <v>4.6500000000000004</v>
      </c>
      <c r="C53" s="2">
        <v>0.32</v>
      </c>
      <c r="D53" s="3">
        <v>0.42670000000000002</v>
      </c>
      <c r="E53" s="12" t="s">
        <v>3</v>
      </c>
      <c r="F53" s="2" t="s">
        <v>3</v>
      </c>
      <c r="G53" s="2" t="s">
        <v>3</v>
      </c>
      <c r="H53" s="2" t="s">
        <v>3</v>
      </c>
      <c r="I53" s="2" t="s">
        <v>3</v>
      </c>
      <c r="J53" s="12" t="s">
        <v>3</v>
      </c>
      <c r="K53" s="18">
        <v>3.99335321401808E-3</v>
      </c>
      <c r="L53" s="12" t="s">
        <v>3</v>
      </c>
      <c r="M53" s="2" t="s">
        <v>3</v>
      </c>
      <c r="N53" s="2" t="s">
        <v>3</v>
      </c>
      <c r="O53" s="12" t="s">
        <v>3</v>
      </c>
      <c r="P53" s="12" t="s">
        <v>3</v>
      </c>
      <c r="Q53" s="22" t="s">
        <v>3</v>
      </c>
      <c r="R53" s="22" t="s">
        <v>3</v>
      </c>
      <c r="T53" s="29">
        <f t="shared" si="0"/>
        <v>-1.1566627072173552</v>
      </c>
    </row>
    <row r="54" spans="1:20" x14ac:dyDescent="0.25">
      <c r="A54" s="1">
        <v>187505</v>
      </c>
      <c r="B54" s="20">
        <v>4.47</v>
      </c>
      <c r="C54" s="2">
        <v>0.3175</v>
      </c>
      <c r="D54" s="3">
        <v>0.41830000000000001</v>
      </c>
      <c r="E54" s="12" t="s">
        <v>3</v>
      </c>
      <c r="F54" s="2" t="s">
        <v>3</v>
      </c>
      <c r="G54" s="2" t="s">
        <v>3</v>
      </c>
      <c r="H54" s="2" t="s">
        <v>3</v>
      </c>
      <c r="I54" s="2" t="s">
        <v>3</v>
      </c>
      <c r="J54" s="12" t="s">
        <v>3</v>
      </c>
      <c r="K54" s="18">
        <v>3.6539051918234328E-3</v>
      </c>
      <c r="L54" s="12" t="s">
        <v>3</v>
      </c>
      <c r="M54" s="2" t="s">
        <v>3</v>
      </c>
      <c r="N54" s="2" t="s">
        <v>3</v>
      </c>
      <c r="O54" s="12" t="s">
        <v>3</v>
      </c>
      <c r="P54" s="12" t="s">
        <v>3</v>
      </c>
      <c r="Q54" s="22" t="s">
        <v>3</v>
      </c>
      <c r="R54" s="22" t="s">
        <v>3</v>
      </c>
      <c r="T54" s="29">
        <f t="shared" si="0"/>
        <v>-1.1657092232619595</v>
      </c>
    </row>
    <row r="55" spans="1:20" x14ac:dyDescent="0.25">
      <c r="A55" s="1">
        <v>187506</v>
      </c>
      <c r="B55" s="20">
        <v>4.38</v>
      </c>
      <c r="C55" s="2">
        <v>0.315</v>
      </c>
      <c r="D55" s="3">
        <v>0.41</v>
      </c>
      <c r="E55" s="12" t="s">
        <v>3</v>
      </c>
      <c r="F55" s="2" t="s">
        <v>3</v>
      </c>
      <c r="G55" s="2" t="s">
        <v>3</v>
      </c>
      <c r="H55" s="2" t="s">
        <v>3</v>
      </c>
      <c r="I55" s="2" t="s">
        <v>3</v>
      </c>
      <c r="J55" s="12" t="s">
        <v>3</v>
      </c>
      <c r="K55" s="18">
        <v>3.0045263667554125E-3</v>
      </c>
      <c r="L55" s="12" t="s">
        <v>3</v>
      </c>
      <c r="M55" s="2" t="s">
        <v>3</v>
      </c>
      <c r="N55" s="2" t="s">
        <v>3</v>
      </c>
      <c r="O55" s="12" t="s">
        <v>3</v>
      </c>
      <c r="P55" s="12" t="s">
        <v>3</v>
      </c>
      <c r="Q55" s="22" t="s">
        <v>3</v>
      </c>
      <c r="R55" s="22" t="s">
        <v>3</v>
      </c>
      <c r="T55" s="29">
        <f t="shared" si="0"/>
        <v>-1.1519969693423358</v>
      </c>
    </row>
    <row r="56" spans="1:20" x14ac:dyDescent="0.25">
      <c r="A56" s="1">
        <v>187507</v>
      </c>
      <c r="B56" s="20">
        <v>4.3899999999999997</v>
      </c>
      <c r="C56" s="2">
        <v>0.3125</v>
      </c>
      <c r="D56" s="3">
        <v>0.4017</v>
      </c>
      <c r="E56" s="12" t="s">
        <v>3</v>
      </c>
      <c r="F56" s="2" t="s">
        <v>3</v>
      </c>
      <c r="G56" s="2" t="s">
        <v>3</v>
      </c>
      <c r="H56" s="2" t="s">
        <v>3</v>
      </c>
      <c r="I56" s="2" t="s">
        <v>3</v>
      </c>
      <c r="J56" s="12" t="s">
        <v>3</v>
      </c>
      <c r="K56" s="18">
        <v>2.9971470619250939E-3</v>
      </c>
      <c r="L56" s="12" t="s">
        <v>3</v>
      </c>
      <c r="M56" s="2" t="s">
        <v>3</v>
      </c>
      <c r="N56" s="2" t="s">
        <v>3</v>
      </c>
      <c r="O56" s="12" t="s">
        <v>3</v>
      </c>
      <c r="P56" s="12" t="s">
        <v>3</v>
      </c>
      <c r="Q56" s="22" t="s">
        <v>3</v>
      </c>
      <c r="R56" s="22" t="s">
        <v>3</v>
      </c>
      <c r="T56" s="29">
        <f t="shared" si="0"/>
        <v>-1.1466240888240056</v>
      </c>
    </row>
    <row r="57" spans="1:20" x14ac:dyDescent="0.25">
      <c r="A57" s="1">
        <v>187508</v>
      </c>
      <c r="B57" s="20">
        <v>4.41</v>
      </c>
      <c r="C57" s="2">
        <v>0.31</v>
      </c>
      <c r="D57" s="3">
        <v>0.39329999999999998</v>
      </c>
      <c r="E57" s="12" t="s">
        <v>3</v>
      </c>
      <c r="F57" s="2" t="s">
        <v>3</v>
      </c>
      <c r="G57" s="2" t="s">
        <v>3</v>
      </c>
      <c r="H57" s="2" t="s">
        <v>3</v>
      </c>
      <c r="I57" s="2" t="s">
        <v>3</v>
      </c>
      <c r="J57" s="12" t="s">
        <v>3</v>
      </c>
      <c r="K57" s="18">
        <v>2.8200437459974521E-3</v>
      </c>
      <c r="L57" s="12" t="s">
        <v>3</v>
      </c>
      <c r="M57" s="2" t="s">
        <v>3</v>
      </c>
      <c r="N57" s="2" t="s">
        <v>3</v>
      </c>
      <c r="O57" s="12" t="s">
        <v>3</v>
      </c>
      <c r="P57" s="12" t="s">
        <v>3</v>
      </c>
      <c r="Q57" s="22" t="s">
        <v>3</v>
      </c>
      <c r="R57" s="22" t="s">
        <v>3</v>
      </c>
      <c r="T57" s="29">
        <f t="shared" si="0"/>
        <v>-1.1511028264078487</v>
      </c>
    </row>
    <row r="58" spans="1:20" x14ac:dyDescent="0.25">
      <c r="A58" s="1">
        <v>187509</v>
      </c>
      <c r="B58" s="20">
        <v>4.37</v>
      </c>
      <c r="C58" s="2">
        <v>0.3075</v>
      </c>
      <c r="D58" s="3">
        <v>0.38500000000000001</v>
      </c>
      <c r="E58" s="12" t="s">
        <v>3</v>
      </c>
      <c r="F58" s="2" t="s">
        <v>3</v>
      </c>
      <c r="G58" s="2" t="s">
        <v>3</v>
      </c>
      <c r="H58" s="2" t="s">
        <v>3</v>
      </c>
      <c r="I58" s="2" t="s">
        <v>3</v>
      </c>
      <c r="J58" s="12" t="s">
        <v>3</v>
      </c>
      <c r="K58" s="18">
        <v>3.2849399503075125E-3</v>
      </c>
      <c r="L58" s="12" t="s">
        <v>3</v>
      </c>
      <c r="M58" s="2" t="s">
        <v>3</v>
      </c>
      <c r="N58" s="2" t="s">
        <v>3</v>
      </c>
      <c r="O58" s="12" t="s">
        <v>3</v>
      </c>
      <c r="P58" s="12" t="s">
        <v>3</v>
      </c>
      <c r="Q58" s="22" t="s">
        <v>3</v>
      </c>
      <c r="R58" s="22" t="s">
        <v>3</v>
      </c>
      <c r="T58" s="29">
        <f t="shared" si="0"/>
        <v>-1.1565934693564031</v>
      </c>
    </row>
    <row r="59" spans="1:20" x14ac:dyDescent="0.25">
      <c r="A59" s="1">
        <v>187510</v>
      </c>
      <c r="B59" s="20">
        <v>4.3</v>
      </c>
      <c r="C59" s="2">
        <v>0.30499999999999999</v>
      </c>
      <c r="D59" s="3">
        <v>0.37669999999999998</v>
      </c>
      <c r="E59" s="1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12" t="s">
        <v>3</v>
      </c>
      <c r="K59" s="18">
        <v>3.985973909187761E-3</v>
      </c>
      <c r="L59" s="12" t="s">
        <v>3</v>
      </c>
      <c r="M59" s="2" t="s">
        <v>3</v>
      </c>
      <c r="N59" s="2" t="s">
        <v>3</v>
      </c>
      <c r="O59" s="12" t="s">
        <v>3</v>
      </c>
      <c r="P59" s="12" t="s">
        <v>3</v>
      </c>
      <c r="Q59" s="22" t="s">
        <v>3</v>
      </c>
      <c r="R59" s="22" t="s">
        <v>3</v>
      </c>
      <c r="T59" s="29">
        <f t="shared" si="0"/>
        <v>-1.156181597623636</v>
      </c>
    </row>
    <row r="60" spans="1:20" x14ac:dyDescent="0.25">
      <c r="A60" s="1">
        <v>187511</v>
      </c>
      <c r="B60" s="20">
        <v>4.37</v>
      </c>
      <c r="C60" s="2">
        <v>0.30249999999999999</v>
      </c>
      <c r="D60" s="3">
        <v>0.36830000000000002</v>
      </c>
      <c r="E60" s="12" t="s">
        <v>3</v>
      </c>
      <c r="F60" s="2" t="s">
        <v>3</v>
      </c>
      <c r="G60" s="2" t="s">
        <v>3</v>
      </c>
      <c r="H60" s="2" t="s">
        <v>3</v>
      </c>
      <c r="I60" s="2" t="s">
        <v>3</v>
      </c>
      <c r="J60" s="12" t="s">
        <v>3</v>
      </c>
      <c r="K60" s="18">
        <v>4.2959047120611337E-3</v>
      </c>
      <c r="L60" s="12" t="s">
        <v>3</v>
      </c>
      <c r="M60" s="2" t="s">
        <v>3</v>
      </c>
      <c r="N60" s="2" t="s">
        <v>3</v>
      </c>
      <c r="O60" s="12" t="s">
        <v>3</v>
      </c>
      <c r="P60" s="12" t="s">
        <v>3</v>
      </c>
      <c r="Q60" s="22" t="s">
        <v>3</v>
      </c>
      <c r="R60" s="22" t="s">
        <v>3</v>
      </c>
      <c r="T60" s="29">
        <f t="shared" si="0"/>
        <v>-1.1527430765910989</v>
      </c>
    </row>
    <row r="61" spans="1:20" x14ac:dyDescent="0.25">
      <c r="A61" s="1">
        <v>187512</v>
      </c>
      <c r="B61" s="20">
        <v>4.37</v>
      </c>
      <c r="C61" s="2">
        <v>0.3</v>
      </c>
      <c r="D61" s="3">
        <v>0.36</v>
      </c>
      <c r="E61" s="1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12" t="s">
        <v>3</v>
      </c>
      <c r="K61" s="18">
        <v>4.3549391507036817E-3</v>
      </c>
      <c r="L61" s="12" t="s">
        <v>3</v>
      </c>
      <c r="M61" s="2" t="s">
        <v>3</v>
      </c>
      <c r="N61" s="2" t="s">
        <v>3</v>
      </c>
      <c r="O61" s="12" t="s">
        <v>3</v>
      </c>
      <c r="P61" s="12" t="s">
        <v>3</v>
      </c>
      <c r="Q61" s="22" t="s">
        <v>3</v>
      </c>
      <c r="R61" s="22" t="s">
        <v>3</v>
      </c>
      <c r="T61" s="29">
        <f t="shared" si="0"/>
        <v>-1.1633601822507593</v>
      </c>
    </row>
    <row r="62" spans="1:20" x14ac:dyDescent="0.25">
      <c r="A62" s="1">
        <v>187601</v>
      </c>
      <c r="B62" s="20">
        <v>4.46</v>
      </c>
      <c r="C62" s="2">
        <v>0.3</v>
      </c>
      <c r="D62" s="3">
        <v>0.3533</v>
      </c>
      <c r="E62" s="12" t="s">
        <v>3</v>
      </c>
      <c r="F62" s="2" t="s">
        <v>3</v>
      </c>
      <c r="G62" s="2" t="s">
        <v>3</v>
      </c>
      <c r="H62" s="2" t="s">
        <v>3</v>
      </c>
      <c r="I62" s="2" t="s">
        <v>3</v>
      </c>
      <c r="J62" s="12" t="s">
        <v>3</v>
      </c>
      <c r="K62" s="18">
        <v>4.5172838569706867E-3</v>
      </c>
      <c r="L62" s="12" t="s">
        <v>3</v>
      </c>
      <c r="M62" s="2" t="s">
        <v>3</v>
      </c>
      <c r="N62" s="2" t="s">
        <v>3</v>
      </c>
      <c r="O62" s="12" t="s">
        <v>3</v>
      </c>
      <c r="P62" s="12" t="s">
        <v>3</v>
      </c>
      <c r="Q62" s="22" t="s">
        <v>3</v>
      </c>
      <c r="R62" s="22" t="s">
        <v>3</v>
      </c>
      <c r="T62" s="29">
        <f t="shared" si="0"/>
        <v>-1.1633601822507593</v>
      </c>
    </row>
    <row r="63" spans="1:20" x14ac:dyDescent="0.25">
      <c r="A63" s="1">
        <v>187602</v>
      </c>
      <c r="B63" s="20">
        <v>4.5199999999999996</v>
      </c>
      <c r="C63" s="2">
        <v>0.3</v>
      </c>
      <c r="D63" s="3">
        <v>0.34670000000000001</v>
      </c>
      <c r="E63" s="12" t="s">
        <v>3</v>
      </c>
      <c r="F63" s="2" t="s">
        <v>3</v>
      </c>
      <c r="G63" s="2" t="s">
        <v>3</v>
      </c>
      <c r="H63" s="2" t="s">
        <v>3</v>
      </c>
      <c r="I63" s="2" t="s">
        <v>3</v>
      </c>
      <c r="J63" s="12" t="s">
        <v>3</v>
      </c>
      <c r="K63" s="18">
        <v>4.3918356748552734E-3</v>
      </c>
      <c r="L63" s="12" t="s">
        <v>3</v>
      </c>
      <c r="M63" s="2" t="s">
        <v>3</v>
      </c>
      <c r="N63" s="2" t="s">
        <v>3</v>
      </c>
      <c r="O63" s="12" t="s">
        <v>3</v>
      </c>
      <c r="P63" s="12" t="s">
        <v>3</v>
      </c>
      <c r="Q63" s="22" t="s">
        <v>3</v>
      </c>
      <c r="R63" s="22" t="s">
        <v>3</v>
      </c>
      <c r="T63" s="29">
        <f t="shared" si="0"/>
        <v>-1.1722136039924795</v>
      </c>
    </row>
    <row r="64" spans="1:20" x14ac:dyDescent="0.25">
      <c r="A64" s="1">
        <v>187603</v>
      </c>
      <c r="B64" s="20">
        <v>4.51</v>
      </c>
      <c r="C64" s="2">
        <v>0.3</v>
      </c>
      <c r="D64" s="3">
        <v>0.34</v>
      </c>
      <c r="E64" s="12" t="s">
        <v>3</v>
      </c>
      <c r="F64" s="2" t="s">
        <v>3</v>
      </c>
      <c r="G64" s="2" t="s">
        <v>3</v>
      </c>
      <c r="H64" s="2" t="s">
        <v>3</v>
      </c>
      <c r="I64" s="2" t="s">
        <v>3</v>
      </c>
      <c r="J64" s="12" t="s">
        <v>3</v>
      </c>
      <c r="K64" s="18">
        <v>3.5727328386899299E-3</v>
      </c>
      <c r="L64" s="12" t="s">
        <v>3</v>
      </c>
      <c r="M64" s="2" t="s">
        <v>3</v>
      </c>
      <c r="N64" s="2" t="s">
        <v>3</v>
      </c>
      <c r="O64" s="12" t="s">
        <v>3</v>
      </c>
      <c r="P64" s="12" t="s">
        <v>3</v>
      </c>
      <c r="Q64" s="22" t="s">
        <v>3</v>
      </c>
      <c r="R64" s="22" t="s">
        <v>3</v>
      </c>
      <c r="T64" s="29">
        <f t="shared" si="0"/>
        <v>-1.1780171800917199</v>
      </c>
    </row>
    <row r="65" spans="1:20" x14ac:dyDescent="0.25">
      <c r="A65" s="1">
        <v>187604</v>
      </c>
      <c r="B65" s="20">
        <v>4.34</v>
      </c>
      <c r="C65" s="2">
        <v>0.3</v>
      </c>
      <c r="D65" s="3">
        <v>0.33329999999999999</v>
      </c>
      <c r="E65" s="12" t="s">
        <v>3</v>
      </c>
      <c r="F65" s="2" t="s">
        <v>3</v>
      </c>
      <c r="G65" s="2" t="s">
        <v>3</v>
      </c>
      <c r="H65" s="2" t="s">
        <v>3</v>
      </c>
      <c r="I65" s="2" t="s">
        <v>3</v>
      </c>
      <c r="J65" s="12" t="s">
        <v>3</v>
      </c>
      <c r="K65" s="18">
        <v>3.6170086676718402E-3</v>
      </c>
      <c r="L65" s="12" t="s">
        <v>3</v>
      </c>
      <c r="M65" s="2" t="s">
        <v>3</v>
      </c>
      <c r="N65" s="2" t="s">
        <v>3</v>
      </c>
      <c r="O65" s="12" t="s">
        <v>3</v>
      </c>
      <c r="P65" s="12" t="s">
        <v>3</v>
      </c>
      <c r="Q65" s="22" t="s">
        <v>3</v>
      </c>
      <c r="R65" s="22" t="s">
        <v>3</v>
      </c>
      <c r="T65" s="29">
        <f t="shared" si="0"/>
        <v>-1.1770552871582982</v>
      </c>
    </row>
    <row r="66" spans="1:20" x14ac:dyDescent="0.25">
      <c r="A66" s="1">
        <v>187605</v>
      </c>
      <c r="B66" s="20">
        <v>4.18</v>
      </c>
      <c r="C66" s="2">
        <v>0.3</v>
      </c>
      <c r="D66" s="3">
        <v>0.32669999999999999</v>
      </c>
      <c r="E66" s="12" t="s">
        <v>3</v>
      </c>
      <c r="F66" s="2" t="s">
        <v>3</v>
      </c>
      <c r="G66" s="2" t="s">
        <v>3</v>
      </c>
      <c r="H66" s="2" t="s">
        <v>3</v>
      </c>
      <c r="I66" s="2" t="s">
        <v>3</v>
      </c>
      <c r="J66" s="12" t="s">
        <v>3</v>
      </c>
      <c r="K66" s="18">
        <v>3.6981810208053432E-3</v>
      </c>
      <c r="L66" s="12" t="s">
        <v>3</v>
      </c>
      <c r="M66" s="2" t="s">
        <v>3</v>
      </c>
      <c r="N66" s="2" t="s">
        <v>3</v>
      </c>
      <c r="O66" s="12" t="s">
        <v>3</v>
      </c>
      <c r="P66" s="12" t="s">
        <v>3</v>
      </c>
      <c r="Q66" s="22" t="s">
        <v>3</v>
      </c>
      <c r="R66" s="22" t="s">
        <v>3</v>
      </c>
      <c r="T66" s="29">
        <f t="shared" si="0"/>
        <v>-1.1603684747928482</v>
      </c>
    </row>
    <row r="67" spans="1:20" x14ac:dyDescent="0.25">
      <c r="A67" s="1">
        <v>187606</v>
      </c>
      <c r="B67" s="20">
        <v>4.1500000000000004</v>
      </c>
      <c r="C67" s="2">
        <v>0.3</v>
      </c>
      <c r="D67" s="3">
        <v>0.32</v>
      </c>
      <c r="E67" s="12" t="s">
        <v>3</v>
      </c>
      <c r="F67" s="2" t="s">
        <v>3</v>
      </c>
      <c r="G67" s="2" t="s">
        <v>3</v>
      </c>
      <c r="H67" s="2" t="s">
        <v>3</v>
      </c>
      <c r="I67" s="2" t="s">
        <v>3</v>
      </c>
      <c r="J67" s="12" t="s">
        <v>3</v>
      </c>
      <c r="K67" s="18">
        <v>3.366112303441015E-3</v>
      </c>
      <c r="L67" s="12" t="s">
        <v>3</v>
      </c>
      <c r="M67" s="2" t="s">
        <v>3</v>
      </c>
      <c r="N67" s="2" t="s">
        <v>3</v>
      </c>
      <c r="O67" s="12" t="s">
        <v>3</v>
      </c>
      <c r="P67" s="12" t="s">
        <v>3</v>
      </c>
      <c r="Q67" s="22" t="s">
        <v>3</v>
      </c>
      <c r="R67" s="22" t="s">
        <v>3</v>
      </c>
      <c r="T67" s="29">
        <f t="shared" si="0"/>
        <v>-1.1440550270553729</v>
      </c>
    </row>
    <row r="68" spans="1:20" x14ac:dyDescent="0.25">
      <c r="A68" s="1">
        <v>187607</v>
      </c>
      <c r="B68" s="20">
        <v>4.0999999999999996</v>
      </c>
      <c r="C68" s="2">
        <v>0.3</v>
      </c>
      <c r="D68" s="3">
        <v>0.31330000000000002</v>
      </c>
      <c r="E68" s="12" t="s">
        <v>3</v>
      </c>
      <c r="F68" s="2" t="s">
        <v>3</v>
      </c>
      <c r="G68" s="2" t="s">
        <v>3</v>
      </c>
      <c r="H68" s="2" t="s">
        <v>3</v>
      </c>
      <c r="I68" s="2" t="s">
        <v>3</v>
      </c>
      <c r="J68" s="12" t="s">
        <v>3</v>
      </c>
      <c r="K68" s="18">
        <v>3.1447331585314625E-3</v>
      </c>
      <c r="L68" s="12" t="s">
        <v>3</v>
      </c>
      <c r="M68" s="2" t="s">
        <v>3</v>
      </c>
      <c r="N68" s="2" t="s">
        <v>3</v>
      </c>
      <c r="O68" s="12" t="s">
        <v>3</v>
      </c>
      <c r="P68" s="12" t="s">
        <v>3</v>
      </c>
      <c r="Q68" s="22" t="s">
        <v>3</v>
      </c>
      <c r="R68" s="22" t="s">
        <v>3</v>
      </c>
      <c r="T68" s="29">
        <f t="shared" ref="T68:T131" si="1">LOG(C68)-LOG(B67)</f>
        <v>-1.1409268419924303</v>
      </c>
    </row>
    <row r="69" spans="1:20" x14ac:dyDescent="0.25">
      <c r="A69" s="1">
        <v>187608</v>
      </c>
      <c r="B69" s="20">
        <v>3.93</v>
      </c>
      <c r="C69" s="2">
        <v>0.3</v>
      </c>
      <c r="D69" s="3">
        <v>0.30669999999999997</v>
      </c>
      <c r="E69" s="12" t="s">
        <v>3</v>
      </c>
      <c r="F69" s="2" t="s">
        <v>3</v>
      </c>
      <c r="G69" s="2" t="s">
        <v>3</v>
      </c>
      <c r="H69" s="2" t="s">
        <v>3</v>
      </c>
      <c r="I69" s="2" t="s">
        <v>3</v>
      </c>
      <c r="J69" s="12" t="s">
        <v>3</v>
      </c>
      <c r="K69" s="18">
        <v>2.4510785044815323E-3</v>
      </c>
      <c r="L69" s="12" t="s">
        <v>3</v>
      </c>
      <c r="M69" s="2" t="s">
        <v>3</v>
      </c>
      <c r="N69" s="2" t="s">
        <v>3</v>
      </c>
      <c r="O69" s="12" t="s">
        <v>3</v>
      </c>
      <c r="P69" s="12" t="s">
        <v>3</v>
      </c>
      <c r="Q69" s="22" t="s">
        <v>3</v>
      </c>
      <c r="R69" s="22" t="s">
        <v>3</v>
      </c>
      <c r="T69" s="29">
        <f t="shared" si="1"/>
        <v>-1.1356626020000731</v>
      </c>
    </row>
    <row r="70" spans="1:20" x14ac:dyDescent="0.25">
      <c r="A70" s="1">
        <v>187609</v>
      </c>
      <c r="B70" s="20">
        <v>3.69</v>
      </c>
      <c r="C70" s="2">
        <v>0.3</v>
      </c>
      <c r="D70" s="3">
        <v>0.3</v>
      </c>
      <c r="E70" s="12" t="s">
        <v>3</v>
      </c>
      <c r="F70" s="2" t="s">
        <v>3</v>
      </c>
      <c r="G70" s="2" t="s">
        <v>3</v>
      </c>
      <c r="H70" s="2" t="s">
        <v>3</v>
      </c>
      <c r="I70" s="2" t="s">
        <v>3</v>
      </c>
      <c r="J70" s="12" t="s">
        <v>3</v>
      </c>
      <c r="K70" s="18">
        <v>2.2961131030448455E-3</v>
      </c>
      <c r="L70" s="12" t="s">
        <v>3</v>
      </c>
      <c r="M70" s="2" t="s">
        <v>3</v>
      </c>
      <c r="N70" s="2" t="s">
        <v>3</v>
      </c>
      <c r="O70" s="12" t="s">
        <v>3</v>
      </c>
      <c r="P70" s="12" t="s">
        <v>3</v>
      </c>
      <c r="Q70" s="22" t="s">
        <v>3</v>
      </c>
      <c r="R70" s="22" t="s">
        <v>3</v>
      </c>
      <c r="T70" s="29">
        <f t="shared" si="1"/>
        <v>-1.1172712956557644</v>
      </c>
    </row>
    <row r="71" spans="1:20" x14ac:dyDescent="0.25">
      <c r="A71" s="1">
        <v>187610</v>
      </c>
      <c r="B71" s="20">
        <v>3.67</v>
      </c>
      <c r="C71" s="2">
        <v>0.3</v>
      </c>
      <c r="D71" s="3">
        <v>0.29330000000000001</v>
      </c>
      <c r="E71" s="12" t="s">
        <v>3</v>
      </c>
      <c r="F71" s="2" t="s">
        <v>3</v>
      </c>
      <c r="G71" s="2" t="s">
        <v>3</v>
      </c>
      <c r="H71" s="2" t="s">
        <v>3</v>
      </c>
      <c r="I71" s="2" t="s">
        <v>3</v>
      </c>
      <c r="J71" s="12" t="s">
        <v>3</v>
      </c>
      <c r="K71" s="18">
        <v>3.1447331585314625E-3</v>
      </c>
      <c r="L71" s="12" t="s">
        <v>3</v>
      </c>
      <c r="M71" s="2" t="s">
        <v>3</v>
      </c>
      <c r="N71" s="2" t="s">
        <v>3</v>
      </c>
      <c r="O71" s="12" t="s">
        <v>3</v>
      </c>
      <c r="P71" s="12" t="s">
        <v>3</v>
      </c>
      <c r="Q71" s="22" t="s">
        <v>3</v>
      </c>
      <c r="R71" s="22" t="s">
        <v>3</v>
      </c>
      <c r="T71" s="29">
        <f t="shared" si="1"/>
        <v>-1.0899051114393981</v>
      </c>
    </row>
    <row r="72" spans="1:20" x14ac:dyDescent="0.25">
      <c r="A72" s="1">
        <v>187611</v>
      </c>
      <c r="B72" s="20">
        <v>3.6</v>
      </c>
      <c r="C72" s="2">
        <v>0.3</v>
      </c>
      <c r="D72" s="3">
        <v>0.28670000000000001</v>
      </c>
      <c r="E72" s="12" t="s">
        <v>3</v>
      </c>
      <c r="F72" s="2" t="s">
        <v>3</v>
      </c>
      <c r="G72" s="2" t="s">
        <v>3</v>
      </c>
      <c r="H72" s="2" t="s">
        <v>3</v>
      </c>
      <c r="I72" s="2" t="s">
        <v>3</v>
      </c>
      <c r="J72" s="12" t="s">
        <v>3</v>
      </c>
      <c r="K72" s="18">
        <v>3.823629202920756E-3</v>
      </c>
      <c r="L72" s="12" t="s">
        <v>3</v>
      </c>
      <c r="M72" s="2" t="s">
        <v>3</v>
      </c>
      <c r="N72" s="2" t="s">
        <v>3</v>
      </c>
      <c r="O72" s="12" t="s">
        <v>3</v>
      </c>
      <c r="P72" s="12" t="s">
        <v>3</v>
      </c>
      <c r="Q72" s="22" t="s">
        <v>3</v>
      </c>
      <c r="R72" s="22" t="s">
        <v>3</v>
      </c>
      <c r="T72" s="29">
        <f t="shared" si="1"/>
        <v>-1.0875448095324269</v>
      </c>
    </row>
    <row r="73" spans="1:20" x14ac:dyDescent="0.25">
      <c r="A73" s="1">
        <v>187612</v>
      </c>
      <c r="B73" s="20">
        <v>3.58</v>
      </c>
      <c r="C73" s="2">
        <v>0.3</v>
      </c>
      <c r="D73" s="3">
        <v>0.28000000000000003</v>
      </c>
      <c r="E73" s="12" t="s">
        <v>3</v>
      </c>
      <c r="F73" s="2" t="s">
        <v>3</v>
      </c>
      <c r="G73" s="2" t="s">
        <v>3</v>
      </c>
      <c r="H73" s="2" t="s">
        <v>3</v>
      </c>
      <c r="I73" s="2" t="s">
        <v>3</v>
      </c>
      <c r="J73" s="12" t="s">
        <v>3</v>
      </c>
      <c r="K73" s="18">
        <v>3.6539051918234328E-3</v>
      </c>
      <c r="L73" s="12" t="s">
        <v>3</v>
      </c>
      <c r="M73" s="2" t="s">
        <v>3</v>
      </c>
      <c r="N73" s="2" t="s">
        <v>3</v>
      </c>
      <c r="O73" s="12" t="s">
        <v>3</v>
      </c>
      <c r="P73" s="12" t="s">
        <v>3</v>
      </c>
      <c r="Q73" s="22" t="s">
        <v>3</v>
      </c>
      <c r="R73" s="22" t="s">
        <v>3</v>
      </c>
      <c r="T73" s="29">
        <f t="shared" si="1"/>
        <v>-1.0791812460476249</v>
      </c>
    </row>
    <row r="74" spans="1:20" x14ac:dyDescent="0.25">
      <c r="A74" s="1">
        <v>187701</v>
      </c>
      <c r="B74" s="20">
        <v>3.55</v>
      </c>
      <c r="C74" s="2">
        <v>0.2908</v>
      </c>
      <c r="D74" s="3">
        <v>0.28170000000000001</v>
      </c>
      <c r="E74" s="12" t="s">
        <v>3</v>
      </c>
      <c r="F74" s="2" t="s">
        <v>3</v>
      </c>
      <c r="G74" s="2" t="s">
        <v>3</v>
      </c>
      <c r="H74" s="2" t="s">
        <v>3</v>
      </c>
      <c r="I74" s="2" t="s">
        <v>3</v>
      </c>
      <c r="J74" s="12" t="s">
        <v>3</v>
      </c>
      <c r="K74" s="18">
        <v>3.9785946043574419E-3</v>
      </c>
      <c r="L74" s="12" t="s">
        <v>3</v>
      </c>
      <c r="M74" s="2" t="s">
        <v>3</v>
      </c>
      <c r="N74" s="2" t="s">
        <v>3</v>
      </c>
      <c r="O74" s="12" t="s">
        <v>3</v>
      </c>
      <c r="P74" s="12" t="s">
        <v>3</v>
      </c>
      <c r="Q74" s="22" t="s">
        <v>3</v>
      </c>
      <c r="R74" s="22" t="s">
        <v>3</v>
      </c>
      <c r="T74" s="29">
        <f t="shared" si="1"/>
        <v>-1.0902886244568741</v>
      </c>
    </row>
    <row r="75" spans="1:20" x14ac:dyDescent="0.25">
      <c r="A75" s="1">
        <v>187702</v>
      </c>
      <c r="B75" s="20">
        <v>3.34</v>
      </c>
      <c r="C75" s="2">
        <v>0.28170000000000001</v>
      </c>
      <c r="D75" s="3">
        <v>0.2833</v>
      </c>
      <c r="E75" s="12" t="s">
        <v>3</v>
      </c>
      <c r="F75" s="2" t="s">
        <v>3</v>
      </c>
      <c r="G75" s="2" t="s">
        <v>3</v>
      </c>
      <c r="H75" s="2" t="s">
        <v>3</v>
      </c>
      <c r="I75" s="2" t="s">
        <v>3</v>
      </c>
      <c r="J75" s="12" t="s">
        <v>3</v>
      </c>
      <c r="K75" s="18">
        <v>3.7350775449569353E-3</v>
      </c>
      <c r="L75" s="12" t="s">
        <v>3</v>
      </c>
      <c r="M75" s="2" t="s">
        <v>3</v>
      </c>
      <c r="N75" s="2" t="s">
        <v>3</v>
      </c>
      <c r="O75" s="12" t="s">
        <v>3</v>
      </c>
      <c r="P75" s="12" t="s">
        <v>3</v>
      </c>
      <c r="Q75" s="22" t="s">
        <v>3</v>
      </c>
      <c r="R75" s="22" t="s">
        <v>3</v>
      </c>
      <c r="T75" s="29">
        <f t="shared" si="1"/>
        <v>-1.1004415060693207</v>
      </c>
    </row>
    <row r="76" spans="1:20" x14ac:dyDescent="0.25">
      <c r="A76" s="1">
        <v>187703</v>
      </c>
      <c r="B76" s="20">
        <v>3.17</v>
      </c>
      <c r="C76" s="2">
        <v>0.27250000000000002</v>
      </c>
      <c r="D76" s="3">
        <v>0.28499999999999998</v>
      </c>
      <c r="E76" s="12" t="s">
        <v>3</v>
      </c>
      <c r="F76" s="2" t="s">
        <v>3</v>
      </c>
      <c r="G76" s="2" t="s">
        <v>3</v>
      </c>
      <c r="H76" s="2" t="s">
        <v>3</v>
      </c>
      <c r="I76" s="2" t="s">
        <v>3</v>
      </c>
      <c r="J76" s="12" t="s">
        <v>3</v>
      </c>
      <c r="K76" s="18">
        <v>2.9602505377735022E-3</v>
      </c>
      <c r="L76" s="12" t="s">
        <v>3</v>
      </c>
      <c r="M76" s="2" t="s">
        <v>3</v>
      </c>
      <c r="N76" s="2" t="s">
        <v>3</v>
      </c>
      <c r="O76" s="12" t="s">
        <v>3</v>
      </c>
      <c r="P76" s="12" t="s">
        <v>3</v>
      </c>
      <c r="Q76" s="22" t="s">
        <v>3</v>
      </c>
      <c r="R76" s="22" t="s">
        <v>3</v>
      </c>
      <c r="T76" s="29">
        <f t="shared" si="1"/>
        <v>-1.0883799601989033</v>
      </c>
    </row>
    <row r="77" spans="1:20" x14ac:dyDescent="0.25">
      <c r="A77" s="1">
        <v>187704</v>
      </c>
      <c r="B77" s="20">
        <v>2.94</v>
      </c>
      <c r="C77" s="2">
        <v>0.26329999999999998</v>
      </c>
      <c r="D77" s="3">
        <v>0.28670000000000001</v>
      </c>
      <c r="E77" s="12" t="s">
        <v>3</v>
      </c>
      <c r="F77" s="2" t="s">
        <v>3</v>
      </c>
      <c r="G77" s="2" t="s">
        <v>3</v>
      </c>
      <c r="H77" s="2" t="s">
        <v>3</v>
      </c>
      <c r="I77" s="2" t="s">
        <v>3</v>
      </c>
      <c r="J77" s="12" t="s">
        <v>3</v>
      </c>
      <c r="K77" s="18">
        <v>2.9159747087915923E-3</v>
      </c>
      <c r="L77" s="12" t="s">
        <v>3</v>
      </c>
      <c r="M77" s="2" t="s">
        <v>3</v>
      </c>
      <c r="N77" s="2" t="s">
        <v>3</v>
      </c>
      <c r="O77" s="12" t="s">
        <v>3</v>
      </c>
      <c r="P77" s="12" t="s">
        <v>3</v>
      </c>
      <c r="Q77" s="22" t="s">
        <v>3</v>
      </c>
      <c r="R77" s="22" t="s">
        <v>3</v>
      </c>
      <c r="T77" s="29">
        <f t="shared" si="1"/>
        <v>-1.0806084031116834</v>
      </c>
    </row>
    <row r="78" spans="1:20" x14ac:dyDescent="0.25">
      <c r="A78" s="1">
        <v>187705</v>
      </c>
      <c r="B78" s="20">
        <v>2.94</v>
      </c>
      <c r="C78" s="2">
        <v>0.25419999999999998</v>
      </c>
      <c r="D78" s="3">
        <v>0.2883</v>
      </c>
      <c r="E78" s="12" t="s">
        <v>3</v>
      </c>
      <c r="F78" s="2" t="s">
        <v>3</v>
      </c>
      <c r="G78" s="2" t="s">
        <v>3</v>
      </c>
      <c r="H78" s="2" t="s">
        <v>3</v>
      </c>
      <c r="I78" s="2" t="s">
        <v>3</v>
      </c>
      <c r="J78" s="12" t="s">
        <v>3</v>
      </c>
      <c r="K78" s="18">
        <v>2.8716988798096815E-3</v>
      </c>
      <c r="L78" s="12" t="s">
        <v>3</v>
      </c>
      <c r="M78" s="2" t="s">
        <v>3</v>
      </c>
      <c r="N78" s="2" t="s">
        <v>3</v>
      </c>
      <c r="O78" s="12" t="s">
        <v>3</v>
      </c>
      <c r="P78" s="12" t="s">
        <v>3</v>
      </c>
      <c r="Q78" s="22" t="s">
        <v>3</v>
      </c>
      <c r="R78" s="22" t="s">
        <v>3</v>
      </c>
      <c r="T78" s="29">
        <f t="shared" si="1"/>
        <v>-1.0631717841941679</v>
      </c>
    </row>
    <row r="79" spans="1:20" x14ac:dyDescent="0.25">
      <c r="A79" s="1">
        <v>187706</v>
      </c>
      <c r="B79" s="20">
        <v>2.73</v>
      </c>
      <c r="C79" s="2">
        <v>0.245</v>
      </c>
      <c r="D79" s="3">
        <v>0.28999999999999998</v>
      </c>
      <c r="E79" s="12" t="s">
        <v>3</v>
      </c>
      <c r="F79" s="2" t="s">
        <v>3</v>
      </c>
      <c r="G79" s="2" t="s">
        <v>3</v>
      </c>
      <c r="H79" s="2" t="s">
        <v>3</v>
      </c>
      <c r="I79" s="2" t="s">
        <v>3</v>
      </c>
      <c r="J79" s="12" t="s">
        <v>3</v>
      </c>
      <c r="K79" s="18">
        <v>2.5912852962575819E-3</v>
      </c>
      <c r="L79" s="12" t="s">
        <v>3</v>
      </c>
      <c r="M79" s="2" t="s">
        <v>3</v>
      </c>
      <c r="N79" s="2" t="s">
        <v>3</v>
      </c>
      <c r="O79" s="12" t="s">
        <v>3</v>
      </c>
      <c r="P79" s="12" t="s">
        <v>3</v>
      </c>
      <c r="Q79" s="22" t="s">
        <v>3</v>
      </c>
      <c r="R79" s="22" t="s">
        <v>3</v>
      </c>
      <c r="T79" s="29">
        <f t="shared" si="1"/>
        <v>-1.0791812460476247</v>
      </c>
    </row>
    <row r="80" spans="1:20" x14ac:dyDescent="0.25">
      <c r="A80" s="1">
        <v>187707</v>
      </c>
      <c r="B80" s="20">
        <v>2.85</v>
      </c>
      <c r="C80" s="2">
        <v>0.23580000000000001</v>
      </c>
      <c r="D80" s="3">
        <v>0.29170000000000001</v>
      </c>
      <c r="E80" s="12" t="s">
        <v>3</v>
      </c>
      <c r="F80" s="2" t="s">
        <v>3</v>
      </c>
      <c r="G80" s="2" t="s">
        <v>3</v>
      </c>
      <c r="H80" s="2" t="s">
        <v>3</v>
      </c>
      <c r="I80" s="2" t="s">
        <v>3</v>
      </c>
      <c r="J80" s="12" t="s">
        <v>3</v>
      </c>
      <c r="K80" s="18">
        <v>2.6355611252394922E-3</v>
      </c>
      <c r="L80" s="12" t="s">
        <v>3</v>
      </c>
      <c r="M80" s="2" t="s">
        <v>3</v>
      </c>
      <c r="N80" s="2" t="s">
        <v>3</v>
      </c>
      <c r="O80" s="12" t="s">
        <v>3</v>
      </c>
      <c r="P80" s="12" t="s">
        <v>3</v>
      </c>
      <c r="Q80" s="22" t="s">
        <v>3</v>
      </c>
      <c r="R80" s="22" t="s">
        <v>3</v>
      </c>
      <c r="T80" s="29">
        <f t="shared" si="1"/>
        <v>-1.0636188462816856</v>
      </c>
    </row>
    <row r="81" spans="1:20" x14ac:dyDescent="0.25">
      <c r="A81" s="1">
        <v>187708</v>
      </c>
      <c r="B81" s="20">
        <v>3.05</v>
      </c>
      <c r="C81" s="2">
        <v>0.22670000000000001</v>
      </c>
      <c r="D81" s="3">
        <v>0.29330000000000001</v>
      </c>
      <c r="E81" s="12" t="s">
        <v>3</v>
      </c>
      <c r="F81" s="2" t="s">
        <v>3</v>
      </c>
      <c r="G81" s="2" t="s">
        <v>3</v>
      </c>
      <c r="H81" s="2" t="s">
        <v>3</v>
      </c>
      <c r="I81" s="2" t="s">
        <v>3</v>
      </c>
      <c r="J81" s="12" t="s">
        <v>3</v>
      </c>
      <c r="K81" s="18">
        <v>2.6945955638820397E-3</v>
      </c>
      <c r="L81" s="12" t="s">
        <v>3</v>
      </c>
      <c r="M81" s="2" t="s">
        <v>3</v>
      </c>
      <c r="N81" s="2" t="s">
        <v>3</v>
      </c>
      <c r="O81" s="12" t="s">
        <v>3</v>
      </c>
      <c r="P81" s="12" t="s">
        <v>3</v>
      </c>
      <c r="Q81" s="22" t="s">
        <v>3</v>
      </c>
      <c r="R81" s="22" t="s">
        <v>3</v>
      </c>
      <c r="T81" s="29">
        <f t="shared" si="1"/>
        <v>-1.0993933398819928</v>
      </c>
    </row>
    <row r="82" spans="1:20" x14ac:dyDescent="0.25">
      <c r="A82" s="1">
        <v>187709</v>
      </c>
      <c r="B82" s="20">
        <v>3.24</v>
      </c>
      <c r="C82" s="2">
        <v>0.2175</v>
      </c>
      <c r="D82" s="3">
        <v>0.29499999999999998</v>
      </c>
      <c r="E82" s="12" t="s">
        <v>3</v>
      </c>
      <c r="F82" s="2" t="s">
        <v>3</v>
      </c>
      <c r="G82" s="2" t="s">
        <v>3</v>
      </c>
      <c r="H82" s="2" t="s">
        <v>3</v>
      </c>
      <c r="I82" s="2" t="s">
        <v>3</v>
      </c>
      <c r="J82" s="12" t="s">
        <v>3</v>
      </c>
      <c r="K82" s="18">
        <v>3.8014912884298006E-3</v>
      </c>
      <c r="L82" s="12" t="s">
        <v>3</v>
      </c>
      <c r="M82" s="2" t="s">
        <v>3</v>
      </c>
      <c r="N82" s="2" t="s">
        <v>3</v>
      </c>
      <c r="O82" s="12" t="s">
        <v>3</v>
      </c>
      <c r="P82" s="12" t="s">
        <v>3</v>
      </c>
      <c r="Q82" s="22" t="s">
        <v>3</v>
      </c>
      <c r="R82" s="22" t="s">
        <v>3</v>
      </c>
      <c r="T82" s="29">
        <f t="shared" si="1"/>
        <v>-1.1468405780561297</v>
      </c>
    </row>
    <row r="83" spans="1:20" x14ac:dyDescent="0.25">
      <c r="A83" s="1">
        <v>187710</v>
      </c>
      <c r="B83" s="20">
        <v>3.31</v>
      </c>
      <c r="C83" s="2">
        <v>0.20830000000000001</v>
      </c>
      <c r="D83" s="3">
        <v>0.29670000000000002</v>
      </c>
      <c r="E83" s="12" t="s">
        <v>3</v>
      </c>
      <c r="F83" s="2" t="s">
        <v>3</v>
      </c>
      <c r="G83" s="2" t="s">
        <v>3</v>
      </c>
      <c r="H83" s="2" t="s">
        <v>3</v>
      </c>
      <c r="I83" s="2" t="s">
        <v>3</v>
      </c>
      <c r="J83" s="12" t="s">
        <v>3</v>
      </c>
      <c r="K83" s="18">
        <v>4.3475598458733626E-3</v>
      </c>
      <c r="L83" s="12" t="s">
        <v>3</v>
      </c>
      <c r="M83" s="2" t="s">
        <v>3</v>
      </c>
      <c r="N83" s="2" t="s">
        <v>3</v>
      </c>
      <c r="O83" s="12" t="s">
        <v>3</v>
      </c>
      <c r="P83" s="12" t="s">
        <v>3</v>
      </c>
      <c r="Q83" s="22" t="s">
        <v>3</v>
      </c>
      <c r="R83" s="22" t="s">
        <v>3</v>
      </c>
      <c r="T83" s="29">
        <f t="shared" si="1"/>
        <v>-1.1918557402588661</v>
      </c>
    </row>
    <row r="84" spans="1:20" x14ac:dyDescent="0.25">
      <c r="A84" s="1">
        <v>187711</v>
      </c>
      <c r="B84" s="20">
        <v>3.26</v>
      </c>
      <c r="C84" s="2">
        <v>0.19919999999999999</v>
      </c>
      <c r="D84" s="3">
        <v>0.29830000000000001</v>
      </c>
      <c r="E84" s="12" t="s">
        <v>3</v>
      </c>
      <c r="F84" s="2" t="s">
        <v>3</v>
      </c>
      <c r="G84" s="2" t="s">
        <v>3</v>
      </c>
      <c r="H84" s="2" t="s">
        <v>3</v>
      </c>
      <c r="I84" s="2" t="s">
        <v>3</v>
      </c>
      <c r="J84" s="12" t="s">
        <v>3</v>
      </c>
      <c r="K84" s="18">
        <v>4.9895593661110644E-3</v>
      </c>
      <c r="L84" s="12" t="s">
        <v>3</v>
      </c>
      <c r="M84" s="2" t="s">
        <v>3</v>
      </c>
      <c r="N84" s="2" t="s">
        <v>3</v>
      </c>
      <c r="O84" s="12" t="s">
        <v>3</v>
      </c>
      <c r="P84" s="12" t="s">
        <v>3</v>
      </c>
      <c r="Q84" s="22" t="s">
        <v>3</v>
      </c>
      <c r="R84" s="22" t="s">
        <v>3</v>
      </c>
      <c r="T84" s="29">
        <f t="shared" si="1"/>
        <v>-1.2205386596880388</v>
      </c>
    </row>
    <row r="85" spans="1:20" x14ac:dyDescent="0.25">
      <c r="A85" s="1">
        <v>187712</v>
      </c>
      <c r="B85" s="20">
        <v>3.25</v>
      </c>
      <c r="C85" s="2">
        <v>0.19</v>
      </c>
      <c r="D85" s="3">
        <v>0.3</v>
      </c>
      <c r="E85" s="12" t="s">
        <v>3</v>
      </c>
      <c r="F85" s="2" t="s">
        <v>3</v>
      </c>
      <c r="G85" s="2" t="s">
        <v>3</v>
      </c>
      <c r="H85" s="2" t="s">
        <v>3</v>
      </c>
      <c r="I85" s="2" t="s">
        <v>3</v>
      </c>
      <c r="J85" s="12" t="s">
        <v>3</v>
      </c>
      <c r="K85" s="18">
        <v>4.2073530540973139E-3</v>
      </c>
      <c r="L85" s="12" t="s">
        <v>3</v>
      </c>
      <c r="M85" s="2" t="s">
        <v>3</v>
      </c>
      <c r="N85" s="2" t="s">
        <v>3</v>
      </c>
      <c r="O85" s="12" t="s">
        <v>3</v>
      </c>
      <c r="P85" s="12" t="s">
        <v>3</v>
      </c>
      <c r="Q85" s="22" t="s">
        <v>3</v>
      </c>
      <c r="R85" s="22" t="s">
        <v>3</v>
      </c>
      <c r="T85" s="29">
        <f t="shared" si="1"/>
        <v>-1.2344639991151101</v>
      </c>
    </row>
    <row r="86" spans="1:20" x14ac:dyDescent="0.25">
      <c r="A86" s="1">
        <v>187801</v>
      </c>
      <c r="B86" s="20">
        <v>3.25</v>
      </c>
      <c r="C86" s="2">
        <v>0.18920000000000001</v>
      </c>
      <c r="D86" s="3">
        <v>0.30080000000000001</v>
      </c>
      <c r="E86" s="12" t="s">
        <v>3</v>
      </c>
      <c r="F86" s="2" t="s">
        <v>3</v>
      </c>
      <c r="G86" s="2" t="s">
        <v>3</v>
      </c>
      <c r="H86" s="2" t="s">
        <v>3</v>
      </c>
      <c r="I86" s="2" t="s">
        <v>3</v>
      </c>
      <c r="J86" s="12" t="s">
        <v>3</v>
      </c>
      <c r="K86" s="18">
        <v>3.7867326787691638E-3</v>
      </c>
      <c r="L86" s="12" t="s">
        <v>3</v>
      </c>
      <c r="M86" s="2" t="s">
        <v>3</v>
      </c>
      <c r="N86" s="2" t="s">
        <v>3</v>
      </c>
      <c r="O86" s="12" t="s">
        <v>3</v>
      </c>
      <c r="P86" s="12" t="s">
        <v>3</v>
      </c>
      <c r="Q86" s="22" t="s">
        <v>3</v>
      </c>
      <c r="R86" s="22" t="s">
        <v>3</v>
      </c>
      <c r="T86" s="29">
        <f t="shared" si="1"/>
        <v>-1.2349622289131004</v>
      </c>
    </row>
    <row r="87" spans="1:20" x14ac:dyDescent="0.25">
      <c r="A87" s="1">
        <v>187802</v>
      </c>
      <c r="B87" s="20">
        <v>3.18</v>
      </c>
      <c r="C87" s="2">
        <v>0.1883</v>
      </c>
      <c r="D87" s="3">
        <v>0.30170000000000002</v>
      </c>
      <c r="E87" s="12" t="s">
        <v>3</v>
      </c>
      <c r="F87" s="2" t="s">
        <v>3</v>
      </c>
      <c r="G87" s="2" t="s">
        <v>3</v>
      </c>
      <c r="H87" s="2" t="s">
        <v>3</v>
      </c>
      <c r="I87" s="2" t="s">
        <v>3</v>
      </c>
      <c r="J87" s="12" t="s">
        <v>3</v>
      </c>
      <c r="K87" s="18">
        <v>3.9564566898664865E-3</v>
      </c>
      <c r="L87" s="12" t="s">
        <v>3</v>
      </c>
      <c r="M87" s="2" t="s">
        <v>3</v>
      </c>
      <c r="N87" s="2" t="s">
        <v>3</v>
      </c>
      <c r="O87" s="12" t="s">
        <v>3</v>
      </c>
      <c r="P87" s="12" t="s">
        <v>3</v>
      </c>
      <c r="Q87" s="22" t="s">
        <v>3</v>
      </c>
      <c r="R87" s="22" t="s">
        <v>3</v>
      </c>
      <c r="T87" s="29">
        <f t="shared" si="1"/>
        <v>-1.2370330409622095</v>
      </c>
    </row>
    <row r="88" spans="1:20" x14ac:dyDescent="0.25">
      <c r="A88" s="1">
        <v>187803</v>
      </c>
      <c r="B88" s="20">
        <v>3.24</v>
      </c>
      <c r="C88" s="2">
        <v>0.1875</v>
      </c>
      <c r="D88" s="3">
        <v>0.30249999999999999</v>
      </c>
      <c r="E88" s="12" t="s">
        <v>3</v>
      </c>
      <c r="F88" s="2" t="s">
        <v>3</v>
      </c>
      <c r="G88" s="2" t="s">
        <v>3</v>
      </c>
      <c r="H88" s="2" t="s">
        <v>3</v>
      </c>
      <c r="I88" s="2" t="s">
        <v>3</v>
      </c>
      <c r="J88" s="12" t="s">
        <v>3</v>
      </c>
      <c r="K88" s="18">
        <v>3.5579742290292936E-3</v>
      </c>
      <c r="L88" s="12" t="s">
        <v>3</v>
      </c>
      <c r="M88" s="2" t="s">
        <v>3</v>
      </c>
      <c r="N88" s="2" t="s">
        <v>3</v>
      </c>
      <c r="O88" s="12" t="s">
        <v>3</v>
      </c>
      <c r="P88" s="12" t="s">
        <v>3</v>
      </c>
      <c r="Q88" s="22" t="s">
        <v>3</v>
      </c>
      <c r="R88" s="22" t="s">
        <v>3</v>
      </c>
      <c r="T88" s="29">
        <f t="shared" si="1"/>
        <v>-1.229425847920695</v>
      </c>
    </row>
    <row r="89" spans="1:20" x14ac:dyDescent="0.25">
      <c r="A89" s="1">
        <v>187804</v>
      </c>
      <c r="B89" s="20">
        <v>3.33</v>
      </c>
      <c r="C89" s="2">
        <v>0.1867</v>
      </c>
      <c r="D89" s="3">
        <v>0.30330000000000001</v>
      </c>
      <c r="E89" s="12" t="s">
        <v>3</v>
      </c>
      <c r="F89" s="2" t="s">
        <v>3</v>
      </c>
      <c r="G89" s="2" t="s">
        <v>3</v>
      </c>
      <c r="H89" s="2" t="s">
        <v>3</v>
      </c>
      <c r="I89" s="2" t="s">
        <v>3</v>
      </c>
      <c r="J89" s="12" t="s">
        <v>3</v>
      </c>
      <c r="K89" s="18">
        <v>3.4177674372532435E-3</v>
      </c>
      <c r="L89" s="12" t="s">
        <v>3</v>
      </c>
      <c r="M89" s="2" t="s">
        <v>3</v>
      </c>
      <c r="N89" s="2" t="s">
        <v>3</v>
      </c>
      <c r="O89" s="12" t="s">
        <v>3</v>
      </c>
      <c r="P89" s="12" t="s">
        <v>3</v>
      </c>
      <c r="Q89" s="22" t="s">
        <v>3</v>
      </c>
      <c r="R89" s="22" t="s">
        <v>3</v>
      </c>
      <c r="T89" s="29">
        <f t="shared" si="1"/>
        <v>-1.2394006922575338</v>
      </c>
    </row>
    <row r="90" spans="1:20" x14ac:dyDescent="0.25">
      <c r="A90" s="1">
        <v>187805</v>
      </c>
      <c r="B90" s="20">
        <v>3.34</v>
      </c>
      <c r="C90" s="2">
        <v>0.18579999999999999</v>
      </c>
      <c r="D90" s="3">
        <v>0.30420000000000003</v>
      </c>
      <c r="E90" s="12" t="s">
        <v>3</v>
      </c>
      <c r="F90" s="2" t="s">
        <v>3</v>
      </c>
      <c r="G90" s="2" t="s">
        <v>3</v>
      </c>
      <c r="H90" s="2" t="s">
        <v>3</v>
      </c>
      <c r="I90" s="2" t="s">
        <v>3</v>
      </c>
      <c r="J90" s="12" t="s">
        <v>3</v>
      </c>
      <c r="K90" s="18">
        <v>3.5948707531808853E-3</v>
      </c>
      <c r="L90" s="12" t="s">
        <v>3</v>
      </c>
      <c r="M90" s="2" t="s">
        <v>3</v>
      </c>
      <c r="N90" s="2" t="s">
        <v>3</v>
      </c>
      <c r="O90" s="12" t="s">
        <v>3</v>
      </c>
      <c r="P90" s="12" t="s">
        <v>3</v>
      </c>
      <c r="Q90" s="22" t="s">
        <v>3</v>
      </c>
      <c r="R90" s="22" t="s">
        <v>3</v>
      </c>
      <c r="T90" s="29">
        <f t="shared" si="1"/>
        <v>-1.2533985238486969</v>
      </c>
    </row>
    <row r="91" spans="1:20" x14ac:dyDescent="0.25">
      <c r="A91" s="1">
        <v>187806</v>
      </c>
      <c r="B91" s="20">
        <v>3.41</v>
      </c>
      <c r="C91" s="2">
        <v>0.185</v>
      </c>
      <c r="D91" s="3">
        <v>0.30499999999999999</v>
      </c>
      <c r="E91" s="12" t="s">
        <v>3</v>
      </c>
      <c r="F91" s="2" t="s">
        <v>3</v>
      </c>
      <c r="G91" s="2" t="s">
        <v>3</v>
      </c>
      <c r="H91" s="2" t="s">
        <v>3</v>
      </c>
      <c r="I91" s="2" t="s">
        <v>3</v>
      </c>
      <c r="J91" s="12" t="s">
        <v>3</v>
      </c>
      <c r="K91" s="18">
        <v>2.982388452264458E-3</v>
      </c>
      <c r="L91" s="12" t="s">
        <v>3</v>
      </c>
      <c r="M91" s="2" t="s">
        <v>3</v>
      </c>
      <c r="N91" s="2" t="s">
        <v>3</v>
      </c>
      <c r="O91" s="12" t="s">
        <v>3</v>
      </c>
      <c r="P91" s="12" t="s">
        <v>3</v>
      </c>
      <c r="Q91" s="22" t="s">
        <v>3</v>
      </c>
      <c r="R91" s="22" t="s">
        <v>3</v>
      </c>
      <c r="T91" s="29">
        <f t="shared" si="1"/>
        <v>-1.2565747384085506</v>
      </c>
    </row>
    <row r="92" spans="1:20" x14ac:dyDescent="0.25">
      <c r="A92" s="1">
        <v>187807</v>
      </c>
      <c r="B92" s="20">
        <v>3.48</v>
      </c>
      <c r="C92" s="2">
        <v>0.1842</v>
      </c>
      <c r="D92" s="3">
        <v>0.30580000000000002</v>
      </c>
      <c r="E92" s="12" t="s">
        <v>3</v>
      </c>
      <c r="F92" s="2" t="s">
        <v>3</v>
      </c>
      <c r="G92" s="2" t="s">
        <v>3</v>
      </c>
      <c r="H92" s="2" t="s">
        <v>3</v>
      </c>
      <c r="I92" s="2" t="s">
        <v>3</v>
      </c>
      <c r="J92" s="12" t="s">
        <v>3</v>
      </c>
      <c r="K92" s="18">
        <v>2.4510785044815323E-3</v>
      </c>
      <c r="L92" s="12" t="s">
        <v>3</v>
      </c>
      <c r="M92" s="2" t="s">
        <v>3</v>
      </c>
      <c r="N92" s="2" t="s">
        <v>3</v>
      </c>
      <c r="O92" s="12" t="s">
        <v>3</v>
      </c>
      <c r="P92" s="12" t="s">
        <v>3</v>
      </c>
      <c r="Q92" s="22" t="s">
        <v>3</v>
      </c>
      <c r="R92" s="22" t="s">
        <v>3</v>
      </c>
      <c r="T92" s="29">
        <f t="shared" si="1"/>
        <v>-1.2674647531316676</v>
      </c>
    </row>
    <row r="93" spans="1:20" x14ac:dyDescent="0.25">
      <c r="A93" s="1">
        <v>187808</v>
      </c>
      <c r="B93" s="20">
        <v>3.45</v>
      </c>
      <c r="C93" s="2">
        <v>0.18329999999999999</v>
      </c>
      <c r="D93" s="3">
        <v>0.30669999999999997</v>
      </c>
      <c r="E93" s="12" t="s">
        <v>3</v>
      </c>
      <c r="F93" s="2" t="s">
        <v>3</v>
      </c>
      <c r="G93" s="2" t="s">
        <v>3</v>
      </c>
      <c r="H93" s="2" t="s">
        <v>3</v>
      </c>
      <c r="I93" s="2" t="s">
        <v>3</v>
      </c>
      <c r="J93" s="12" t="s">
        <v>3</v>
      </c>
      <c r="K93" s="18">
        <v>2.2961131030448455E-3</v>
      </c>
      <c r="L93" s="12" t="s">
        <v>3</v>
      </c>
      <c r="M93" s="2" t="s">
        <v>3</v>
      </c>
      <c r="N93" s="2" t="s">
        <v>3</v>
      </c>
      <c r="O93" s="12" t="s">
        <v>3</v>
      </c>
      <c r="P93" s="12" t="s">
        <v>3</v>
      </c>
      <c r="Q93" s="22" t="s">
        <v>3</v>
      </c>
      <c r="R93" s="22" t="s">
        <v>3</v>
      </c>
      <c r="T93" s="29">
        <f t="shared" si="1"/>
        <v>-1.2784167789843643</v>
      </c>
    </row>
    <row r="94" spans="1:20" x14ac:dyDescent="0.25">
      <c r="A94" s="1">
        <v>187809</v>
      </c>
      <c r="B94" s="20">
        <v>3.52</v>
      </c>
      <c r="C94" s="2">
        <v>0.1825</v>
      </c>
      <c r="D94" s="3">
        <v>0.3075</v>
      </c>
      <c r="E94" s="12" t="s">
        <v>3</v>
      </c>
      <c r="F94" s="2" t="s">
        <v>3</v>
      </c>
      <c r="G94" s="2" t="s">
        <v>3</v>
      </c>
      <c r="H94" s="2" t="s">
        <v>3</v>
      </c>
      <c r="I94" s="2" t="s">
        <v>3</v>
      </c>
      <c r="J94" s="12" t="s">
        <v>3</v>
      </c>
      <c r="K94" s="18">
        <v>2.4510785044815323E-3</v>
      </c>
      <c r="L94" s="12" t="s">
        <v>3</v>
      </c>
      <c r="M94" s="2" t="s">
        <v>3</v>
      </c>
      <c r="N94" s="2" t="s">
        <v>3</v>
      </c>
      <c r="O94" s="12" t="s">
        <v>3</v>
      </c>
      <c r="P94" s="12" t="s">
        <v>3</v>
      </c>
      <c r="Q94" s="22" t="s">
        <v>3</v>
      </c>
      <c r="R94" s="22" t="s">
        <v>3</v>
      </c>
      <c r="T94" s="29">
        <f t="shared" si="1"/>
        <v>-1.2765562262807806</v>
      </c>
    </row>
    <row r="95" spans="1:20" x14ac:dyDescent="0.25">
      <c r="A95" s="1">
        <v>187810</v>
      </c>
      <c r="B95" s="20">
        <v>3.48</v>
      </c>
      <c r="C95" s="2">
        <v>0.1817</v>
      </c>
      <c r="D95" s="3">
        <v>0.30830000000000002</v>
      </c>
      <c r="E95" s="12" t="s">
        <v>3</v>
      </c>
      <c r="F95" s="2" t="s">
        <v>3</v>
      </c>
      <c r="G95" s="2" t="s">
        <v>3</v>
      </c>
      <c r="H95" s="2" t="s">
        <v>3</v>
      </c>
      <c r="I95" s="2" t="s">
        <v>3</v>
      </c>
      <c r="J95" s="12" t="s">
        <v>3</v>
      </c>
      <c r="K95" s="18">
        <v>3.0488021957373237E-3</v>
      </c>
      <c r="L95" s="12" t="s">
        <v>3</v>
      </c>
      <c r="M95" s="2" t="s">
        <v>3</v>
      </c>
      <c r="N95" s="2" t="s">
        <v>3</v>
      </c>
      <c r="O95" s="12" t="s">
        <v>3</v>
      </c>
      <c r="P95" s="12" t="s">
        <v>3</v>
      </c>
      <c r="Q95" s="22" t="s">
        <v>3</v>
      </c>
      <c r="R95" s="22" t="s">
        <v>3</v>
      </c>
      <c r="T95" s="29">
        <f t="shared" si="1"/>
        <v>-1.2871877361700967</v>
      </c>
    </row>
    <row r="96" spans="1:20" x14ac:dyDescent="0.25">
      <c r="A96" s="1">
        <v>187811</v>
      </c>
      <c r="B96" s="20">
        <v>3.47</v>
      </c>
      <c r="C96" s="2">
        <v>0.18079999999999999</v>
      </c>
      <c r="D96" s="3">
        <v>0.30919999999999997</v>
      </c>
      <c r="E96" s="12" t="s">
        <v>3</v>
      </c>
      <c r="F96" s="2" t="s">
        <v>3</v>
      </c>
      <c r="G96" s="2" t="s">
        <v>3</v>
      </c>
      <c r="H96" s="2" t="s">
        <v>3</v>
      </c>
      <c r="I96" s="2" t="s">
        <v>3</v>
      </c>
      <c r="J96" s="12" t="s">
        <v>3</v>
      </c>
      <c r="K96" s="18">
        <v>3.661284496653751E-3</v>
      </c>
      <c r="L96" s="12" t="s">
        <v>3</v>
      </c>
      <c r="M96" s="2" t="s">
        <v>3</v>
      </c>
      <c r="N96" s="2" t="s">
        <v>3</v>
      </c>
      <c r="O96" s="12" t="s">
        <v>3</v>
      </c>
      <c r="P96" s="12" t="s">
        <v>3</v>
      </c>
      <c r="Q96" s="22" t="s">
        <v>3</v>
      </c>
      <c r="R96" s="22" t="s">
        <v>3</v>
      </c>
      <c r="T96" s="29">
        <f t="shared" si="1"/>
        <v>-1.2843808178072365</v>
      </c>
    </row>
    <row r="97" spans="1:20" x14ac:dyDescent="0.25">
      <c r="A97" s="1">
        <v>187812</v>
      </c>
      <c r="B97" s="20">
        <v>3.45</v>
      </c>
      <c r="C97" s="2">
        <v>0.18</v>
      </c>
      <c r="D97" s="3">
        <v>0.31</v>
      </c>
      <c r="E97" s="12" t="s">
        <v>3</v>
      </c>
      <c r="F97" s="2" t="s">
        <v>3</v>
      </c>
      <c r="G97" s="2" t="s">
        <v>3</v>
      </c>
      <c r="H97" s="2" t="s">
        <v>3</v>
      </c>
      <c r="I97" s="2" t="s">
        <v>3</v>
      </c>
      <c r="J97" s="12" t="s">
        <v>3</v>
      </c>
      <c r="K97" s="18">
        <v>3.4177674372532435E-3</v>
      </c>
      <c r="L97" s="12" t="s">
        <v>3</v>
      </c>
      <c r="M97" s="2" t="s">
        <v>3</v>
      </c>
      <c r="N97" s="2" t="s">
        <v>3</v>
      </c>
      <c r="O97" s="12" t="s">
        <v>3</v>
      </c>
      <c r="P97" s="12" t="s">
        <v>3</v>
      </c>
      <c r="Q97" s="22" t="s">
        <v>3</v>
      </c>
      <c r="R97" s="22" t="s">
        <v>3</v>
      </c>
      <c r="T97" s="29">
        <f t="shared" si="1"/>
        <v>-1.2850569696875678</v>
      </c>
    </row>
    <row r="98" spans="1:20" x14ac:dyDescent="0.25">
      <c r="A98" s="1">
        <v>187901</v>
      </c>
      <c r="B98" s="20">
        <v>3.58</v>
      </c>
      <c r="C98" s="2">
        <v>0.1817</v>
      </c>
      <c r="D98" s="3">
        <v>0.31580000000000003</v>
      </c>
      <c r="E98" s="12" t="s">
        <v>3</v>
      </c>
      <c r="F98" s="2" t="s">
        <v>3</v>
      </c>
      <c r="G98" s="2" t="s">
        <v>3</v>
      </c>
      <c r="H98" s="2" t="s">
        <v>3</v>
      </c>
      <c r="I98" s="2" t="s">
        <v>3</v>
      </c>
      <c r="J98" s="12" t="s">
        <v>3</v>
      </c>
      <c r="K98" s="18">
        <v>3.3734916082713328E-3</v>
      </c>
      <c r="L98" s="12" t="s">
        <v>3</v>
      </c>
      <c r="M98" s="2" t="s">
        <v>3</v>
      </c>
      <c r="N98" s="2" t="s">
        <v>3</v>
      </c>
      <c r="O98" s="12" t="s">
        <v>3</v>
      </c>
      <c r="P98" s="12" t="s">
        <v>3</v>
      </c>
      <c r="Q98" s="22" t="s">
        <v>3</v>
      </c>
      <c r="R98" s="22" t="s">
        <v>3</v>
      </c>
      <c r="T98" s="29">
        <f t="shared" si="1"/>
        <v>-1.27846416776524</v>
      </c>
    </row>
    <row r="99" spans="1:20" x14ac:dyDescent="0.25">
      <c r="A99" s="1">
        <v>187902</v>
      </c>
      <c r="B99" s="20">
        <v>3.71</v>
      </c>
      <c r="C99" s="2">
        <v>0.18329999999999999</v>
      </c>
      <c r="D99" s="3">
        <v>0.32169999999999999</v>
      </c>
      <c r="E99" s="12" t="s">
        <v>3</v>
      </c>
      <c r="F99" s="2" t="s">
        <v>3</v>
      </c>
      <c r="G99" s="2" t="s">
        <v>3</v>
      </c>
      <c r="H99" s="2" t="s">
        <v>3</v>
      </c>
      <c r="I99" s="2" t="s">
        <v>3</v>
      </c>
      <c r="J99" s="12" t="s">
        <v>3</v>
      </c>
      <c r="K99" s="18">
        <v>2.8348023556580898E-3</v>
      </c>
      <c r="L99" s="12" t="s">
        <v>3</v>
      </c>
      <c r="M99" s="2" t="s">
        <v>3</v>
      </c>
      <c r="N99" s="2" t="s">
        <v>3</v>
      </c>
      <c r="O99" s="12" t="s">
        <v>3</v>
      </c>
      <c r="P99" s="12" t="s">
        <v>3</v>
      </c>
      <c r="Q99" s="22" t="s">
        <v>3</v>
      </c>
      <c r="R99" s="22" t="s">
        <v>3</v>
      </c>
      <c r="T99" s="29">
        <f t="shared" si="1"/>
        <v>-1.2907205616816577</v>
      </c>
    </row>
    <row r="100" spans="1:20" x14ac:dyDescent="0.25">
      <c r="A100" s="1">
        <v>187903</v>
      </c>
      <c r="B100" s="20">
        <v>3.65</v>
      </c>
      <c r="C100" s="2">
        <v>0.185</v>
      </c>
      <c r="D100" s="3">
        <v>0.32750000000000001</v>
      </c>
      <c r="E100" s="12" t="s">
        <v>3</v>
      </c>
      <c r="F100" s="2" t="s">
        <v>3</v>
      </c>
      <c r="G100" s="2" t="s">
        <v>3</v>
      </c>
      <c r="H100" s="2" t="s">
        <v>3</v>
      </c>
      <c r="I100" s="2" t="s">
        <v>3</v>
      </c>
      <c r="J100" s="12" t="s">
        <v>3</v>
      </c>
      <c r="K100" s="18">
        <v>2.4510785044815323E-3</v>
      </c>
      <c r="L100" s="12" t="s">
        <v>3</v>
      </c>
      <c r="M100" s="2" t="s">
        <v>3</v>
      </c>
      <c r="N100" s="2" t="s">
        <v>3</v>
      </c>
      <c r="O100" s="12" t="s">
        <v>3</v>
      </c>
      <c r="P100" s="12" t="s">
        <v>3</v>
      </c>
      <c r="Q100" s="22" t="s">
        <v>3</v>
      </c>
      <c r="R100" s="22" t="s">
        <v>3</v>
      </c>
      <c r="T100" s="29">
        <f t="shared" si="1"/>
        <v>-1.3022021812120319</v>
      </c>
    </row>
    <row r="101" spans="1:20" x14ac:dyDescent="0.25">
      <c r="A101" s="1">
        <v>187904</v>
      </c>
      <c r="B101" s="20">
        <v>3.77</v>
      </c>
      <c r="C101" s="2">
        <v>0.1867</v>
      </c>
      <c r="D101" s="3">
        <v>0.33329999999999999</v>
      </c>
      <c r="E101" s="12" t="s">
        <v>3</v>
      </c>
      <c r="F101" s="2" t="s">
        <v>3</v>
      </c>
      <c r="G101" s="2" t="s">
        <v>3</v>
      </c>
      <c r="H101" s="2" t="s">
        <v>3</v>
      </c>
      <c r="I101" s="2" t="s">
        <v>3</v>
      </c>
      <c r="J101" s="12" t="s">
        <v>3</v>
      </c>
      <c r="K101" s="18">
        <v>3.3734916082713328E-3</v>
      </c>
      <c r="L101" s="12" t="s">
        <v>3</v>
      </c>
      <c r="M101" s="2" t="s">
        <v>3</v>
      </c>
      <c r="N101" s="2" t="s">
        <v>3</v>
      </c>
      <c r="O101" s="12" t="s">
        <v>3</v>
      </c>
      <c r="P101" s="12" t="s">
        <v>3</v>
      </c>
      <c r="Q101" s="22" t="s">
        <v>3</v>
      </c>
      <c r="R101" s="22" t="s">
        <v>3</v>
      </c>
      <c r="T101" s="29">
        <f t="shared" si="1"/>
        <v>-1.2911485465073964</v>
      </c>
    </row>
    <row r="102" spans="1:20" x14ac:dyDescent="0.25">
      <c r="A102" s="1">
        <v>187905</v>
      </c>
      <c r="B102" s="20">
        <v>3.94</v>
      </c>
      <c r="C102" s="2">
        <v>0.1883</v>
      </c>
      <c r="D102" s="3">
        <v>0.3392</v>
      </c>
      <c r="E102" s="12" t="s">
        <v>3</v>
      </c>
      <c r="F102" s="2" t="s">
        <v>3</v>
      </c>
      <c r="G102" s="2" t="s">
        <v>3</v>
      </c>
      <c r="H102" s="2" t="s">
        <v>3</v>
      </c>
      <c r="I102" s="2" t="s">
        <v>3</v>
      </c>
      <c r="J102" s="12" t="s">
        <v>3</v>
      </c>
      <c r="K102" s="18">
        <v>3.661284496653751E-3</v>
      </c>
      <c r="L102" s="12" t="s">
        <v>3</v>
      </c>
      <c r="M102" s="2" t="s">
        <v>3</v>
      </c>
      <c r="N102" s="2" t="s">
        <v>3</v>
      </c>
      <c r="O102" s="12" t="s">
        <v>3</v>
      </c>
      <c r="P102" s="12" t="s">
        <v>3</v>
      </c>
      <c r="Q102" s="22" t="s">
        <v>3</v>
      </c>
      <c r="R102" s="22" t="s">
        <v>3</v>
      </c>
      <c r="T102" s="29">
        <f t="shared" si="1"/>
        <v>-1.301491030189128</v>
      </c>
    </row>
    <row r="103" spans="1:20" x14ac:dyDescent="0.25">
      <c r="A103" s="1">
        <v>187906</v>
      </c>
      <c r="B103" s="20">
        <v>3.96</v>
      </c>
      <c r="C103" s="2">
        <v>0.19</v>
      </c>
      <c r="D103" s="3">
        <v>0.34499999999999997</v>
      </c>
      <c r="E103" s="12" t="s">
        <v>3</v>
      </c>
      <c r="F103" s="2" t="s">
        <v>3</v>
      </c>
      <c r="G103" s="2" t="s">
        <v>3</v>
      </c>
      <c r="H103" s="2" t="s">
        <v>3</v>
      </c>
      <c r="I103" s="2" t="s">
        <v>3</v>
      </c>
      <c r="J103" s="12" t="s">
        <v>3</v>
      </c>
      <c r="K103" s="18">
        <v>2.9159747087915923E-3</v>
      </c>
      <c r="L103" s="12" t="s">
        <v>3</v>
      </c>
      <c r="M103" s="2" t="s">
        <v>3</v>
      </c>
      <c r="N103" s="2" t="s">
        <v>3</v>
      </c>
      <c r="O103" s="12" t="s">
        <v>3</v>
      </c>
      <c r="P103" s="12" t="s">
        <v>3</v>
      </c>
      <c r="Q103" s="22" t="s">
        <v>3</v>
      </c>
      <c r="R103" s="22" t="s">
        <v>3</v>
      </c>
      <c r="T103" s="29">
        <f t="shared" si="1"/>
        <v>-1.3167426208727453</v>
      </c>
    </row>
    <row r="104" spans="1:20" x14ac:dyDescent="0.25">
      <c r="A104" s="1">
        <v>187907</v>
      </c>
      <c r="B104" s="20">
        <v>4.04</v>
      </c>
      <c r="C104" s="2">
        <v>0.19170000000000001</v>
      </c>
      <c r="D104" s="3">
        <v>0.3508</v>
      </c>
      <c r="E104" s="12" t="s">
        <v>3</v>
      </c>
      <c r="F104" s="2" t="s">
        <v>3</v>
      </c>
      <c r="G104" s="2" t="s">
        <v>3</v>
      </c>
      <c r="H104" s="2" t="s">
        <v>3</v>
      </c>
      <c r="I104" s="2" t="s">
        <v>3</v>
      </c>
      <c r="J104" s="12" t="s">
        <v>3</v>
      </c>
      <c r="K104" s="18">
        <v>2.7757679170155422E-3</v>
      </c>
      <c r="L104" s="12" t="s">
        <v>3</v>
      </c>
      <c r="M104" s="2" t="s">
        <v>3</v>
      </c>
      <c r="N104" s="2" t="s">
        <v>3</v>
      </c>
      <c r="O104" s="12" t="s">
        <v>3</v>
      </c>
      <c r="P104" s="12" t="s">
        <v>3</v>
      </c>
      <c r="Q104" s="22" t="s">
        <v>3</v>
      </c>
      <c r="R104" s="22" t="s">
        <v>3</v>
      </c>
      <c r="T104" s="29">
        <f t="shared" si="1"/>
        <v>-1.3150730730474498</v>
      </c>
    </row>
    <row r="105" spans="1:20" x14ac:dyDescent="0.25">
      <c r="A105" s="1">
        <v>187908</v>
      </c>
      <c r="B105" s="20">
        <v>4.07</v>
      </c>
      <c r="C105" s="2">
        <v>0.1933</v>
      </c>
      <c r="D105" s="3">
        <v>0.35670000000000002</v>
      </c>
      <c r="E105" s="12" t="s">
        <v>3</v>
      </c>
      <c r="F105" s="2" t="s">
        <v>3</v>
      </c>
      <c r="G105" s="2" t="s">
        <v>3</v>
      </c>
      <c r="H105" s="2" t="s">
        <v>3</v>
      </c>
      <c r="I105" s="2" t="s">
        <v>3</v>
      </c>
      <c r="J105" s="12" t="s">
        <v>3</v>
      </c>
      <c r="K105" s="18">
        <v>2.517492247954398E-3</v>
      </c>
      <c r="L105" s="12" t="s">
        <v>3</v>
      </c>
      <c r="M105" s="2" t="s">
        <v>3</v>
      </c>
      <c r="N105" s="2" t="s">
        <v>3</v>
      </c>
      <c r="O105" s="12" t="s">
        <v>3</v>
      </c>
      <c r="P105" s="12" t="s">
        <v>3</v>
      </c>
      <c r="Q105" s="22" t="s">
        <v>3</v>
      </c>
      <c r="R105" s="22" t="s">
        <v>3</v>
      </c>
      <c r="T105" s="29">
        <f t="shared" si="1"/>
        <v>-1.320149511082052</v>
      </c>
    </row>
    <row r="106" spans="1:20" x14ac:dyDescent="0.25">
      <c r="A106" s="1">
        <v>187909</v>
      </c>
      <c r="B106" s="20">
        <v>4.22</v>
      </c>
      <c r="C106" s="2">
        <v>0.19500000000000001</v>
      </c>
      <c r="D106" s="3">
        <v>0.36249999999999999</v>
      </c>
      <c r="E106" s="12" t="s">
        <v>3</v>
      </c>
      <c r="F106" s="2" t="s">
        <v>3</v>
      </c>
      <c r="G106" s="2" t="s">
        <v>3</v>
      </c>
      <c r="H106" s="2" t="s">
        <v>3</v>
      </c>
      <c r="I106" s="2" t="s">
        <v>3</v>
      </c>
      <c r="J106" s="12" t="s">
        <v>3</v>
      </c>
      <c r="K106" s="18">
        <v>3.7424568497872531E-3</v>
      </c>
      <c r="L106" s="12" t="s">
        <v>3</v>
      </c>
      <c r="M106" s="2" t="s">
        <v>3</v>
      </c>
      <c r="N106" s="2" t="s">
        <v>3</v>
      </c>
      <c r="O106" s="12" t="s">
        <v>3</v>
      </c>
      <c r="P106" s="12" t="s">
        <v>3</v>
      </c>
      <c r="Q106" s="22" t="s">
        <v>3</v>
      </c>
      <c r="R106" s="22" t="s">
        <v>3</v>
      </c>
      <c r="T106" s="29">
        <f t="shared" si="1"/>
        <v>-1.3195597978627021</v>
      </c>
    </row>
    <row r="107" spans="1:20" x14ac:dyDescent="0.25">
      <c r="A107" s="1">
        <v>187910</v>
      </c>
      <c r="B107" s="20">
        <v>4.68</v>
      </c>
      <c r="C107" s="2">
        <v>0.19670000000000001</v>
      </c>
      <c r="D107" s="3">
        <v>0.36830000000000002</v>
      </c>
      <c r="E107" s="12" t="s">
        <v>3</v>
      </c>
      <c r="F107" s="2" t="s">
        <v>3</v>
      </c>
      <c r="G107" s="2" t="s">
        <v>3</v>
      </c>
      <c r="H107" s="2" t="s">
        <v>3</v>
      </c>
      <c r="I107" s="2" t="s">
        <v>3</v>
      </c>
      <c r="J107" s="12" t="s">
        <v>3</v>
      </c>
      <c r="K107" s="18">
        <v>3.9048015560542589E-3</v>
      </c>
      <c r="L107" s="12" t="s">
        <v>3</v>
      </c>
      <c r="M107" s="2" t="s">
        <v>3</v>
      </c>
      <c r="N107" s="2" t="s">
        <v>3</v>
      </c>
      <c r="O107" s="12" t="s">
        <v>3</v>
      </c>
      <c r="P107" s="12" t="s">
        <v>3</v>
      </c>
      <c r="Q107" s="22" t="s">
        <v>3</v>
      </c>
      <c r="R107" s="22" t="s">
        <v>3</v>
      </c>
      <c r="T107" s="29">
        <f t="shared" si="1"/>
        <v>-1.3315080910423371</v>
      </c>
    </row>
    <row r="108" spans="1:20" x14ac:dyDescent="0.25">
      <c r="A108" s="1">
        <v>187911</v>
      </c>
      <c r="B108" s="20">
        <v>4.93</v>
      </c>
      <c r="C108" s="2">
        <v>0.1983</v>
      </c>
      <c r="D108" s="3">
        <v>0.37419999999999998</v>
      </c>
      <c r="E108" s="12" t="s">
        <v>3</v>
      </c>
      <c r="F108" s="2" t="s">
        <v>3</v>
      </c>
      <c r="G108" s="2" t="s">
        <v>3</v>
      </c>
      <c r="H108" s="2" t="s">
        <v>3</v>
      </c>
      <c r="I108" s="2" t="s">
        <v>3</v>
      </c>
      <c r="J108" s="12" t="s">
        <v>3</v>
      </c>
      <c r="K108" s="18">
        <v>4.0228704333393536E-3</v>
      </c>
      <c r="L108" s="12" t="s">
        <v>3</v>
      </c>
      <c r="M108" s="2" t="s">
        <v>3</v>
      </c>
      <c r="N108" s="2" t="s">
        <v>3</v>
      </c>
      <c r="O108" s="12" t="s">
        <v>3</v>
      </c>
      <c r="P108" s="12" t="s">
        <v>3</v>
      </c>
      <c r="Q108" s="22" t="s">
        <v>3</v>
      </c>
      <c r="R108" s="22" t="s">
        <v>3</v>
      </c>
      <c r="T108" s="29">
        <f t="shared" si="1"/>
        <v>-1.3729231388688214</v>
      </c>
    </row>
    <row r="109" spans="1:20" x14ac:dyDescent="0.25">
      <c r="A109" s="1">
        <v>187912</v>
      </c>
      <c r="B109" s="20">
        <v>4.92</v>
      </c>
      <c r="C109" s="2">
        <v>0.2</v>
      </c>
      <c r="D109" s="3">
        <v>0.38</v>
      </c>
      <c r="E109" s="12" t="s">
        <v>3</v>
      </c>
      <c r="F109" s="2" t="s">
        <v>3</v>
      </c>
      <c r="G109" s="2" t="s">
        <v>3</v>
      </c>
      <c r="H109" s="2" t="s">
        <v>3</v>
      </c>
      <c r="I109" s="2" t="s">
        <v>3</v>
      </c>
      <c r="J109" s="12" t="s">
        <v>3</v>
      </c>
      <c r="K109" s="18">
        <v>4.2516288830792238E-3</v>
      </c>
      <c r="L109" s="12" t="s">
        <v>3</v>
      </c>
      <c r="M109" s="2" t="s">
        <v>3</v>
      </c>
      <c r="N109" s="2" t="s">
        <v>3</v>
      </c>
      <c r="O109" s="12" t="s">
        <v>3</v>
      </c>
      <c r="P109" s="12" t="s">
        <v>3</v>
      </c>
      <c r="Q109" s="22" t="s">
        <v>3</v>
      </c>
      <c r="R109" s="22" t="s">
        <v>3</v>
      </c>
      <c r="T109" s="29">
        <f t="shared" si="1"/>
        <v>-1.3918169236132487</v>
      </c>
    </row>
    <row r="110" spans="1:20" x14ac:dyDescent="0.25">
      <c r="A110" s="1">
        <v>188001</v>
      </c>
      <c r="B110" s="20">
        <v>5.1100000000000003</v>
      </c>
      <c r="C110" s="2">
        <v>0.20499999999999999</v>
      </c>
      <c r="D110" s="3">
        <v>0.38919999999999999</v>
      </c>
      <c r="E110" s="12" t="s">
        <v>3</v>
      </c>
      <c r="F110" s="2" t="s">
        <v>3</v>
      </c>
      <c r="G110" s="2" t="s">
        <v>3</v>
      </c>
      <c r="H110" s="2" t="s">
        <v>3</v>
      </c>
      <c r="I110" s="2" t="s">
        <v>3</v>
      </c>
      <c r="J110" s="12" t="s">
        <v>3</v>
      </c>
      <c r="K110" s="18">
        <v>4.0302497381696717E-3</v>
      </c>
      <c r="L110" s="12" t="s">
        <v>3</v>
      </c>
      <c r="M110" s="2" t="s">
        <v>3</v>
      </c>
      <c r="N110" s="2" t="s">
        <v>3</v>
      </c>
      <c r="O110" s="12" t="s">
        <v>3</v>
      </c>
      <c r="P110" s="12" t="s">
        <v>3</v>
      </c>
      <c r="Q110" s="22" t="s">
        <v>3</v>
      </c>
      <c r="R110" s="22" t="s">
        <v>3</v>
      </c>
      <c r="T110" s="29">
        <f t="shared" si="1"/>
        <v>-1.3802112417116059</v>
      </c>
    </row>
    <row r="111" spans="1:20" x14ac:dyDescent="0.25">
      <c r="A111" s="1">
        <v>188002</v>
      </c>
      <c r="B111" s="20">
        <v>5.2</v>
      </c>
      <c r="C111" s="2">
        <v>0.21</v>
      </c>
      <c r="D111" s="3">
        <v>0.39829999999999999</v>
      </c>
      <c r="E111" s="12" t="s">
        <v>3</v>
      </c>
      <c r="F111" s="2" t="s">
        <v>3</v>
      </c>
      <c r="G111" s="2" t="s">
        <v>3</v>
      </c>
      <c r="H111" s="2" t="s">
        <v>3</v>
      </c>
      <c r="I111" s="2" t="s">
        <v>3</v>
      </c>
      <c r="J111" s="12" t="s">
        <v>3</v>
      </c>
      <c r="K111" s="18">
        <v>3.6096293628415221E-3</v>
      </c>
      <c r="L111" s="12" t="s">
        <v>3</v>
      </c>
      <c r="M111" s="2" t="s">
        <v>3</v>
      </c>
      <c r="N111" s="2" t="s">
        <v>3</v>
      </c>
      <c r="O111" s="12" t="s">
        <v>3</v>
      </c>
      <c r="P111" s="12" t="s">
        <v>3</v>
      </c>
      <c r="Q111" s="22" t="s">
        <v>3</v>
      </c>
      <c r="R111" s="22" t="s">
        <v>3</v>
      </c>
      <c r="T111" s="29">
        <f t="shared" si="1"/>
        <v>-1.3862016054007933</v>
      </c>
    </row>
    <row r="112" spans="1:20" x14ac:dyDescent="0.25">
      <c r="A112" s="1">
        <v>188003</v>
      </c>
      <c r="B112" s="20">
        <v>5.3</v>
      </c>
      <c r="C112" s="2">
        <v>0.215</v>
      </c>
      <c r="D112" s="3">
        <v>0.40749999999999997</v>
      </c>
      <c r="E112" s="12" t="s">
        <v>3</v>
      </c>
      <c r="F112" s="2" t="s">
        <v>3</v>
      </c>
      <c r="G112" s="2" t="s">
        <v>3</v>
      </c>
      <c r="H112" s="2" t="s">
        <v>3</v>
      </c>
      <c r="I112" s="2" t="s">
        <v>3</v>
      </c>
      <c r="J112" s="12" t="s">
        <v>3</v>
      </c>
      <c r="K112" s="18">
        <v>3.5579742290292936E-3</v>
      </c>
      <c r="L112" s="12" t="s">
        <v>3</v>
      </c>
      <c r="M112" s="2" t="s">
        <v>3</v>
      </c>
      <c r="N112" s="2" t="s">
        <v>3</v>
      </c>
      <c r="O112" s="12" t="s">
        <v>3</v>
      </c>
      <c r="P112" s="12" t="s">
        <v>3</v>
      </c>
      <c r="Q112" s="22" t="s">
        <v>3</v>
      </c>
      <c r="R112" s="22" t="s">
        <v>3</v>
      </c>
      <c r="T112" s="29">
        <f t="shared" si="1"/>
        <v>-1.3835648837191941</v>
      </c>
    </row>
    <row r="113" spans="1:20" x14ac:dyDescent="0.25">
      <c r="A113" s="1">
        <v>188004</v>
      </c>
      <c r="B113" s="20">
        <v>5.18</v>
      </c>
      <c r="C113" s="2">
        <v>0.22</v>
      </c>
      <c r="D113" s="3">
        <v>0.41670000000000001</v>
      </c>
      <c r="E113" s="12" t="s">
        <v>3</v>
      </c>
      <c r="F113" s="2" t="s">
        <v>3</v>
      </c>
      <c r="G113" s="2" t="s">
        <v>3</v>
      </c>
      <c r="H113" s="2" t="s">
        <v>3</v>
      </c>
      <c r="I113" s="2" t="s">
        <v>3</v>
      </c>
      <c r="J113" s="12" t="s">
        <v>3</v>
      </c>
      <c r="K113" s="18">
        <v>3.6981810208053432E-3</v>
      </c>
      <c r="L113" s="12" t="s">
        <v>3</v>
      </c>
      <c r="M113" s="2" t="s">
        <v>3</v>
      </c>
      <c r="N113" s="2" t="s">
        <v>3</v>
      </c>
      <c r="O113" s="12" t="s">
        <v>3</v>
      </c>
      <c r="P113" s="12" t="s">
        <v>3</v>
      </c>
      <c r="Q113" s="22" t="s">
        <v>3</v>
      </c>
      <c r="R113" s="22" t="s">
        <v>3</v>
      </c>
      <c r="T113" s="29">
        <f t="shared" si="1"/>
        <v>-1.3818531887785828</v>
      </c>
    </row>
    <row r="114" spans="1:20" x14ac:dyDescent="0.25">
      <c r="A114" s="1">
        <v>188005</v>
      </c>
      <c r="B114" s="20">
        <v>4.7699999999999996</v>
      </c>
      <c r="C114" s="2">
        <v>0.22500000000000001</v>
      </c>
      <c r="D114" s="3">
        <v>0.42580000000000001</v>
      </c>
      <c r="E114" s="12" t="s">
        <v>3</v>
      </c>
      <c r="F114" s="2" t="s">
        <v>3</v>
      </c>
      <c r="G114" s="2" t="s">
        <v>3</v>
      </c>
      <c r="H114" s="2" t="s">
        <v>3</v>
      </c>
      <c r="I114" s="2" t="s">
        <v>3</v>
      </c>
      <c r="J114" s="12" t="s">
        <v>3</v>
      </c>
      <c r="K114" s="18">
        <v>3.6981810208053432E-3</v>
      </c>
      <c r="L114" s="12" t="s">
        <v>3</v>
      </c>
      <c r="M114" s="2" t="s">
        <v>3</v>
      </c>
      <c r="N114" s="2" t="s">
        <v>3</v>
      </c>
      <c r="O114" s="12" t="s">
        <v>3</v>
      </c>
      <c r="P114" s="12" t="s">
        <v>3</v>
      </c>
      <c r="Q114" s="22" t="s">
        <v>3</v>
      </c>
      <c r="R114" s="22" t="s">
        <v>3</v>
      </c>
      <c r="T114" s="29">
        <f t="shared" si="1"/>
        <v>-1.3621472416338705</v>
      </c>
    </row>
    <row r="115" spans="1:20" x14ac:dyDescent="0.25">
      <c r="A115" s="1">
        <v>188006</v>
      </c>
      <c r="B115" s="20">
        <v>4.79</v>
      </c>
      <c r="C115" s="2">
        <v>0.23</v>
      </c>
      <c r="D115" s="3">
        <v>0.435</v>
      </c>
      <c r="E115" s="12" t="s">
        <v>3</v>
      </c>
      <c r="F115" s="2" t="s">
        <v>3</v>
      </c>
      <c r="G115" s="2" t="s">
        <v>3</v>
      </c>
      <c r="H115" s="2" t="s">
        <v>3</v>
      </c>
      <c r="I115" s="2" t="s">
        <v>3</v>
      </c>
      <c r="J115" s="12" t="s">
        <v>3</v>
      </c>
      <c r="K115" s="18">
        <v>3.4694225710654725E-3</v>
      </c>
      <c r="L115" s="12" t="s">
        <v>3</v>
      </c>
      <c r="M115" s="2" t="s">
        <v>3</v>
      </c>
      <c r="N115" s="2" t="s">
        <v>3</v>
      </c>
      <c r="O115" s="12" t="s">
        <v>3</v>
      </c>
      <c r="P115" s="12" t="s">
        <v>3</v>
      </c>
      <c r="Q115" s="22" t="s">
        <v>3</v>
      </c>
      <c r="R115" s="22" t="s">
        <v>3</v>
      </c>
      <c r="T115" s="29">
        <f t="shared" si="1"/>
        <v>-1.3167905430225209</v>
      </c>
    </row>
    <row r="116" spans="1:20" x14ac:dyDescent="0.25">
      <c r="A116" s="1">
        <v>188007</v>
      </c>
      <c r="B116" s="20">
        <v>5.01</v>
      </c>
      <c r="C116" s="2">
        <v>0.23499999999999999</v>
      </c>
      <c r="D116" s="3">
        <v>0.44419999999999998</v>
      </c>
      <c r="E116" s="12" t="s">
        <v>3</v>
      </c>
      <c r="F116" s="2" t="s">
        <v>3</v>
      </c>
      <c r="G116" s="2" t="s">
        <v>3</v>
      </c>
      <c r="H116" s="2" t="s">
        <v>3</v>
      </c>
      <c r="I116" s="2" t="s">
        <v>3</v>
      </c>
      <c r="J116" s="12" t="s">
        <v>3</v>
      </c>
      <c r="K116" s="18">
        <v>2.9971470619250939E-3</v>
      </c>
      <c r="L116" s="12" t="s">
        <v>3</v>
      </c>
      <c r="M116" s="2" t="s">
        <v>3</v>
      </c>
      <c r="N116" s="2" t="s">
        <v>3</v>
      </c>
      <c r="O116" s="12" t="s">
        <v>3</v>
      </c>
      <c r="P116" s="12" t="s">
        <v>3</v>
      </c>
      <c r="Q116" s="22" t="s">
        <v>3</v>
      </c>
      <c r="R116" s="22" t="s">
        <v>3</v>
      </c>
      <c r="T116" s="29">
        <f t="shared" si="1"/>
        <v>-1.3092676511428269</v>
      </c>
    </row>
    <row r="117" spans="1:20" x14ac:dyDescent="0.25">
      <c r="A117" s="1">
        <v>188008</v>
      </c>
      <c r="B117" s="20">
        <v>5.19</v>
      </c>
      <c r="C117" s="2">
        <v>0.24</v>
      </c>
      <c r="D117" s="3">
        <v>0.45329999999999998</v>
      </c>
      <c r="E117" s="12" t="s">
        <v>3</v>
      </c>
      <c r="F117" s="2" t="s">
        <v>3</v>
      </c>
      <c r="G117" s="2" t="s">
        <v>3</v>
      </c>
      <c r="H117" s="2" t="s">
        <v>3</v>
      </c>
      <c r="I117" s="2" t="s">
        <v>3</v>
      </c>
      <c r="J117" s="12" t="s">
        <v>3</v>
      </c>
      <c r="K117" s="18">
        <v>2.9159747087915923E-3</v>
      </c>
      <c r="L117" s="12" t="s">
        <v>3</v>
      </c>
      <c r="M117" s="2" t="s">
        <v>3</v>
      </c>
      <c r="N117" s="2" t="s">
        <v>3</v>
      </c>
      <c r="O117" s="12" t="s">
        <v>3</v>
      </c>
      <c r="P117" s="12" t="s">
        <v>3</v>
      </c>
      <c r="Q117" s="22" t="s">
        <v>3</v>
      </c>
      <c r="R117" s="22" t="s">
        <v>3</v>
      </c>
      <c r="T117" s="29">
        <f t="shared" si="1"/>
        <v>-1.3196264841556395</v>
      </c>
    </row>
    <row r="118" spans="1:20" x14ac:dyDescent="0.25">
      <c r="A118" s="1">
        <v>188009</v>
      </c>
      <c r="B118" s="20">
        <v>5.18</v>
      </c>
      <c r="C118" s="2">
        <v>0.245</v>
      </c>
      <c r="D118" s="3">
        <v>0.46250000000000002</v>
      </c>
      <c r="E118" s="12" t="s">
        <v>3</v>
      </c>
      <c r="F118" s="2" t="s">
        <v>3</v>
      </c>
      <c r="G118" s="2" t="s">
        <v>3</v>
      </c>
      <c r="H118" s="2" t="s">
        <v>3</v>
      </c>
      <c r="I118" s="2" t="s">
        <v>3</v>
      </c>
      <c r="J118" s="12" t="s">
        <v>3</v>
      </c>
      <c r="K118" s="18">
        <v>3.3513536937803783E-3</v>
      </c>
      <c r="L118" s="12" t="s">
        <v>3</v>
      </c>
      <c r="M118" s="2" t="s">
        <v>3</v>
      </c>
      <c r="N118" s="2" t="s">
        <v>3</v>
      </c>
      <c r="O118" s="12" t="s">
        <v>3</v>
      </c>
      <c r="P118" s="12" t="s">
        <v>3</v>
      </c>
      <c r="Q118" s="22" t="s">
        <v>3</v>
      </c>
      <c r="R118" s="22" t="s">
        <v>3</v>
      </c>
      <c r="T118" s="29">
        <f t="shared" si="1"/>
        <v>-1.3260012734839255</v>
      </c>
    </row>
    <row r="119" spans="1:20" x14ac:dyDescent="0.25">
      <c r="A119" s="1">
        <v>188010</v>
      </c>
      <c r="B119" s="20">
        <v>5.33</v>
      </c>
      <c r="C119" s="2">
        <v>0.25</v>
      </c>
      <c r="D119" s="3">
        <v>0.47170000000000001</v>
      </c>
      <c r="E119" s="12" t="s">
        <v>3</v>
      </c>
      <c r="F119" s="2" t="s">
        <v>3</v>
      </c>
      <c r="G119" s="2" t="s">
        <v>3</v>
      </c>
      <c r="H119" s="2" t="s">
        <v>3</v>
      </c>
      <c r="I119" s="2" t="s">
        <v>3</v>
      </c>
      <c r="J119" s="12" t="s">
        <v>3</v>
      </c>
      <c r="K119" s="18">
        <v>3.5136984000473824E-3</v>
      </c>
      <c r="L119" s="12" t="s">
        <v>3</v>
      </c>
      <c r="M119" s="2" t="s">
        <v>3</v>
      </c>
      <c r="N119" s="2" t="s">
        <v>3</v>
      </c>
      <c r="O119" s="12" t="s">
        <v>3</v>
      </c>
      <c r="P119" s="12" t="s">
        <v>3</v>
      </c>
      <c r="Q119" s="22" t="s">
        <v>3</v>
      </c>
      <c r="R119" s="22" t="s">
        <v>3</v>
      </c>
      <c r="T119" s="29">
        <f t="shared" si="1"/>
        <v>-1.3163897510731954</v>
      </c>
    </row>
    <row r="120" spans="1:20" x14ac:dyDescent="0.25">
      <c r="A120" s="1">
        <v>188011</v>
      </c>
      <c r="B120" s="20">
        <v>5.61</v>
      </c>
      <c r="C120" s="2">
        <v>0.255</v>
      </c>
      <c r="D120" s="3">
        <v>0.48080000000000001</v>
      </c>
      <c r="E120" s="12" t="s">
        <v>3</v>
      </c>
      <c r="F120" s="2" t="s">
        <v>3</v>
      </c>
      <c r="G120" s="2" t="s">
        <v>3</v>
      </c>
      <c r="H120" s="2" t="s">
        <v>3</v>
      </c>
      <c r="I120" s="2" t="s">
        <v>3</v>
      </c>
      <c r="J120" s="12" t="s">
        <v>3</v>
      </c>
      <c r="K120" s="18">
        <v>3.4177674372532435E-3</v>
      </c>
      <c r="L120" s="12" t="s">
        <v>3</v>
      </c>
      <c r="M120" s="2" t="s">
        <v>3</v>
      </c>
      <c r="N120" s="2" t="s">
        <v>3</v>
      </c>
      <c r="O120" s="12" t="s">
        <v>3</v>
      </c>
      <c r="P120" s="12" t="s">
        <v>3</v>
      </c>
      <c r="Q120" s="22" t="s">
        <v>3</v>
      </c>
      <c r="R120" s="22" t="s">
        <v>3</v>
      </c>
      <c r="T120" s="29">
        <f t="shared" si="1"/>
        <v>-1.3201870285926172</v>
      </c>
    </row>
    <row r="121" spans="1:20" x14ac:dyDescent="0.25">
      <c r="A121" s="1">
        <v>188012</v>
      </c>
      <c r="B121" s="20">
        <v>5.84</v>
      </c>
      <c r="C121" s="2">
        <v>0.26</v>
      </c>
      <c r="D121" s="3">
        <v>0.49</v>
      </c>
      <c r="E121" s="12" t="s">
        <v>3</v>
      </c>
      <c r="F121" s="2" t="s">
        <v>3</v>
      </c>
      <c r="G121" s="2" t="s">
        <v>3</v>
      </c>
      <c r="H121" s="2" t="s">
        <v>3</v>
      </c>
      <c r="I121" s="2" t="s">
        <v>3</v>
      </c>
      <c r="J121" s="12" t="s">
        <v>3</v>
      </c>
      <c r="K121" s="18">
        <v>3.6539051918234328E-3</v>
      </c>
      <c r="L121" s="12" t="s">
        <v>3</v>
      </c>
      <c r="M121" s="2" t="s">
        <v>3</v>
      </c>
      <c r="N121" s="2" t="s">
        <v>3</v>
      </c>
      <c r="O121" s="12" t="s">
        <v>3</v>
      </c>
      <c r="P121" s="12" t="s">
        <v>3</v>
      </c>
      <c r="Q121" s="22" t="s">
        <v>3</v>
      </c>
      <c r="R121" s="22" t="s">
        <v>3</v>
      </c>
      <c r="T121" s="29">
        <f t="shared" si="1"/>
        <v>-1.3339895132853434</v>
      </c>
    </row>
    <row r="122" spans="1:20" x14ac:dyDescent="0.25">
      <c r="A122" s="1">
        <v>188101</v>
      </c>
      <c r="B122" s="20">
        <v>6.19</v>
      </c>
      <c r="C122" s="2">
        <v>0.26500000000000001</v>
      </c>
      <c r="D122" s="3">
        <v>0.48580000000000001</v>
      </c>
      <c r="E122" s="12" t="s">
        <v>3</v>
      </c>
      <c r="F122" s="2" t="s">
        <v>3</v>
      </c>
      <c r="G122" s="2" t="s">
        <v>3</v>
      </c>
      <c r="H122" s="2" t="s">
        <v>3</v>
      </c>
      <c r="I122" s="2" t="s">
        <v>3</v>
      </c>
      <c r="J122" s="12" t="s">
        <v>3</v>
      </c>
      <c r="K122" s="18">
        <v>4.0671462623212635E-3</v>
      </c>
      <c r="L122" s="12" t="s">
        <v>3</v>
      </c>
      <c r="M122" s="2" t="s">
        <v>3</v>
      </c>
      <c r="N122" s="2" t="s">
        <v>3</v>
      </c>
      <c r="O122" s="12" t="s">
        <v>3</v>
      </c>
      <c r="P122" s="12" t="s">
        <v>3</v>
      </c>
      <c r="Q122" s="22" t="s">
        <v>3</v>
      </c>
      <c r="R122" s="22" t="s">
        <v>3</v>
      </c>
      <c r="T122" s="29">
        <f t="shared" si="1"/>
        <v>-1.3431669731755915</v>
      </c>
    </row>
    <row r="123" spans="1:20" x14ac:dyDescent="0.25">
      <c r="A123" s="1">
        <v>188102</v>
      </c>
      <c r="B123" s="20">
        <v>6.17</v>
      </c>
      <c r="C123" s="2">
        <v>0.27</v>
      </c>
      <c r="D123" s="3">
        <v>0.48170000000000002</v>
      </c>
      <c r="E123" s="12" t="s">
        <v>3</v>
      </c>
      <c r="F123" s="2" t="s">
        <v>3</v>
      </c>
      <c r="G123" s="2" t="s">
        <v>3</v>
      </c>
      <c r="H123" s="2" t="s">
        <v>3</v>
      </c>
      <c r="I123" s="2" t="s">
        <v>3</v>
      </c>
      <c r="J123" s="12" t="s">
        <v>3</v>
      </c>
      <c r="K123" s="18">
        <v>3.5136984000473824E-3</v>
      </c>
      <c r="L123" s="12" t="s">
        <v>3</v>
      </c>
      <c r="M123" s="2" t="s">
        <v>3</v>
      </c>
      <c r="N123" s="2" t="s">
        <v>3</v>
      </c>
      <c r="O123" s="12" t="s">
        <v>3</v>
      </c>
      <c r="P123" s="12" t="s">
        <v>3</v>
      </c>
      <c r="Q123" s="22" t="s">
        <v>3</v>
      </c>
      <c r="R123" s="22" t="s">
        <v>3</v>
      </c>
      <c r="T123" s="29">
        <f t="shared" si="1"/>
        <v>-1.3603268848611307</v>
      </c>
    </row>
    <row r="124" spans="1:20" x14ac:dyDescent="0.25">
      <c r="A124" s="1">
        <v>188103</v>
      </c>
      <c r="B124" s="20">
        <v>6.24</v>
      </c>
      <c r="C124" s="2">
        <v>0.27500000000000002</v>
      </c>
      <c r="D124" s="3">
        <v>0.47749999999999998</v>
      </c>
      <c r="E124" s="12" t="s">
        <v>3</v>
      </c>
      <c r="F124" s="2" t="s">
        <v>3</v>
      </c>
      <c r="G124" s="2" t="s">
        <v>3</v>
      </c>
      <c r="H124" s="2" t="s">
        <v>3</v>
      </c>
      <c r="I124" s="2" t="s">
        <v>3</v>
      </c>
      <c r="J124" s="12" t="s">
        <v>3</v>
      </c>
      <c r="K124" s="18">
        <v>3.6096293628415221E-3</v>
      </c>
      <c r="L124" s="12" t="s">
        <v>3</v>
      </c>
      <c r="M124" s="2" t="s">
        <v>3</v>
      </c>
      <c r="N124" s="2" t="s">
        <v>3</v>
      </c>
      <c r="O124" s="12" t="s">
        <v>3</v>
      </c>
      <c r="P124" s="12" t="s">
        <v>3</v>
      </c>
      <c r="Q124" s="22" t="s">
        <v>3</v>
      </c>
      <c r="R124" s="22" t="s">
        <v>3</v>
      </c>
      <c r="T124" s="29">
        <f t="shared" si="1"/>
        <v>-1.3509524702029791</v>
      </c>
    </row>
    <row r="125" spans="1:20" x14ac:dyDescent="0.25">
      <c r="A125" s="1">
        <v>188104</v>
      </c>
      <c r="B125" s="20">
        <v>6.22</v>
      </c>
      <c r="C125" s="2">
        <v>0.28000000000000003</v>
      </c>
      <c r="D125" s="3">
        <v>0.4733</v>
      </c>
      <c r="E125" s="12" t="s">
        <v>3</v>
      </c>
      <c r="F125" s="2" t="s">
        <v>3</v>
      </c>
      <c r="G125" s="2" t="s">
        <v>3</v>
      </c>
      <c r="H125" s="2" t="s">
        <v>3</v>
      </c>
      <c r="I125" s="2" t="s">
        <v>3</v>
      </c>
      <c r="J125" s="12" t="s">
        <v>3</v>
      </c>
      <c r="K125" s="18">
        <v>3.7350775449569353E-3</v>
      </c>
      <c r="L125" s="12" t="s">
        <v>3</v>
      </c>
      <c r="M125" s="2" t="s">
        <v>3</v>
      </c>
      <c r="N125" s="2" t="s">
        <v>3</v>
      </c>
      <c r="O125" s="12" t="s">
        <v>3</v>
      </c>
      <c r="P125" s="12" t="s">
        <v>3</v>
      </c>
      <c r="Q125" s="22" t="s">
        <v>3</v>
      </c>
      <c r="R125" s="22" t="s">
        <v>3</v>
      </c>
      <c r="T125" s="29">
        <f t="shared" si="1"/>
        <v>-1.3480265583402047</v>
      </c>
    </row>
    <row r="126" spans="1:20" x14ac:dyDescent="0.25">
      <c r="A126" s="1">
        <v>188105</v>
      </c>
      <c r="B126" s="20">
        <v>6.5</v>
      </c>
      <c r="C126" s="2">
        <v>0.28499999999999998</v>
      </c>
      <c r="D126" s="3">
        <v>0.46920000000000001</v>
      </c>
      <c r="E126" s="12" t="s">
        <v>3</v>
      </c>
      <c r="F126" s="2" t="s">
        <v>3</v>
      </c>
      <c r="G126" s="2" t="s">
        <v>3</v>
      </c>
      <c r="H126" s="2" t="s">
        <v>3</v>
      </c>
      <c r="I126" s="2" t="s">
        <v>3</v>
      </c>
      <c r="J126" s="12" t="s">
        <v>3</v>
      </c>
      <c r="K126" s="18">
        <v>3.4694225710654725E-3</v>
      </c>
      <c r="L126" s="12" t="s">
        <v>3</v>
      </c>
      <c r="M126" s="2" t="s">
        <v>3</v>
      </c>
      <c r="N126" s="2" t="s">
        <v>3</v>
      </c>
      <c r="O126" s="12" t="s">
        <v>3</v>
      </c>
      <c r="P126" s="12" t="s">
        <v>3</v>
      </c>
      <c r="Q126" s="22" t="s">
        <v>3</v>
      </c>
      <c r="R126" s="22" t="s">
        <v>3</v>
      </c>
      <c r="T126" s="29">
        <f t="shared" si="1"/>
        <v>-1.3389455246823085</v>
      </c>
    </row>
    <row r="127" spans="1:20" x14ac:dyDescent="0.25">
      <c r="A127" s="1">
        <v>188106</v>
      </c>
      <c r="B127" s="20">
        <v>6.58</v>
      </c>
      <c r="C127" s="2">
        <v>0.28999999999999998</v>
      </c>
      <c r="D127" s="3">
        <v>0.46500000000000002</v>
      </c>
      <c r="E127" s="12" t="s">
        <v>3</v>
      </c>
      <c r="F127" s="2" t="s">
        <v>3</v>
      </c>
      <c r="G127" s="2" t="s">
        <v>3</v>
      </c>
      <c r="H127" s="2" t="s">
        <v>3</v>
      </c>
      <c r="I127" s="2" t="s">
        <v>3</v>
      </c>
      <c r="J127" s="12" t="s">
        <v>3</v>
      </c>
      <c r="K127" s="18">
        <v>2.6355611252394922E-3</v>
      </c>
      <c r="L127" s="12" t="s">
        <v>3</v>
      </c>
      <c r="M127" s="2" t="s">
        <v>3</v>
      </c>
      <c r="N127" s="2" t="s">
        <v>3</v>
      </c>
      <c r="O127" s="12" t="s">
        <v>3</v>
      </c>
      <c r="P127" s="12" t="s">
        <v>3</v>
      </c>
      <c r="Q127" s="22" t="s">
        <v>3</v>
      </c>
      <c r="R127" s="22" t="s">
        <v>3</v>
      </c>
      <c r="T127" s="29">
        <f t="shared" si="1"/>
        <v>-1.3505153587438996</v>
      </c>
    </row>
    <row r="128" spans="1:20" x14ac:dyDescent="0.25">
      <c r="A128" s="1">
        <v>188107</v>
      </c>
      <c r="B128" s="20">
        <v>6.35</v>
      </c>
      <c r="C128" s="2">
        <v>0.29499999999999998</v>
      </c>
      <c r="D128" s="3">
        <v>0.46079999999999999</v>
      </c>
      <c r="E128" s="12" t="s">
        <v>3</v>
      </c>
      <c r="F128" s="2" t="s">
        <v>3</v>
      </c>
      <c r="G128" s="2" t="s">
        <v>3</v>
      </c>
      <c r="H128" s="2" t="s">
        <v>3</v>
      </c>
      <c r="I128" s="2" t="s">
        <v>3</v>
      </c>
      <c r="J128" s="12" t="s">
        <v>3</v>
      </c>
      <c r="K128" s="18">
        <v>2.222320054741662E-3</v>
      </c>
      <c r="L128" s="12" t="s">
        <v>3</v>
      </c>
      <c r="M128" s="2" t="s">
        <v>3</v>
      </c>
      <c r="N128" s="2" t="s">
        <v>3</v>
      </c>
      <c r="O128" s="12" t="s">
        <v>3</v>
      </c>
      <c r="P128" s="12" t="s">
        <v>3</v>
      </c>
      <c r="Q128" s="22" t="s">
        <v>3</v>
      </c>
      <c r="R128" s="22" t="s">
        <v>3</v>
      </c>
      <c r="T128" s="29">
        <f t="shared" si="1"/>
        <v>-1.3484038776357925</v>
      </c>
    </row>
    <row r="129" spans="1:20" x14ac:dyDescent="0.25">
      <c r="A129" s="1">
        <v>188108</v>
      </c>
      <c r="B129" s="20">
        <v>6.2</v>
      </c>
      <c r="C129" s="2">
        <v>0.3</v>
      </c>
      <c r="D129" s="3">
        <v>0.45669999999999999</v>
      </c>
      <c r="E129" s="12" t="s">
        <v>3</v>
      </c>
      <c r="F129" s="2" t="s">
        <v>3</v>
      </c>
      <c r="G129" s="2" t="s">
        <v>3</v>
      </c>
      <c r="H129" s="2" t="s">
        <v>3</v>
      </c>
      <c r="I129" s="2" t="s">
        <v>3</v>
      </c>
      <c r="J129" s="12" t="s">
        <v>3</v>
      </c>
      <c r="K129" s="18">
        <v>2.5912852962575819E-3</v>
      </c>
      <c r="L129" s="12" t="s">
        <v>3</v>
      </c>
      <c r="M129" s="2" t="s">
        <v>3</v>
      </c>
      <c r="N129" s="2" t="s">
        <v>3</v>
      </c>
      <c r="O129" s="12" t="s">
        <v>3</v>
      </c>
      <c r="P129" s="12" t="s">
        <v>3</v>
      </c>
      <c r="Q129" s="22" t="s">
        <v>3</v>
      </c>
      <c r="R129" s="22" t="s">
        <v>3</v>
      </c>
      <c r="T129" s="29">
        <f t="shared" si="1"/>
        <v>-1.3256524705723134</v>
      </c>
    </row>
    <row r="130" spans="1:20" x14ac:dyDescent="0.25">
      <c r="A130" s="1">
        <v>188109</v>
      </c>
      <c r="B130" s="20">
        <v>6.25</v>
      </c>
      <c r="C130" s="2">
        <v>0.30499999999999999</v>
      </c>
      <c r="D130" s="3">
        <v>0.45250000000000001</v>
      </c>
      <c r="E130" s="12" t="s">
        <v>3</v>
      </c>
      <c r="F130" s="2" t="s">
        <v>3</v>
      </c>
      <c r="G130" s="2" t="s">
        <v>3</v>
      </c>
      <c r="H130" s="2" t="s">
        <v>3</v>
      </c>
      <c r="I130" s="2" t="s">
        <v>3</v>
      </c>
      <c r="J130" s="12" t="s">
        <v>3</v>
      </c>
      <c r="K130" s="18">
        <v>3.2923192551378307E-3</v>
      </c>
      <c r="L130" s="12" t="s">
        <v>3</v>
      </c>
      <c r="M130" s="2" t="s">
        <v>3</v>
      </c>
      <c r="N130" s="2" t="s">
        <v>3</v>
      </c>
      <c r="O130" s="12" t="s">
        <v>3</v>
      </c>
      <c r="P130" s="12" t="s">
        <v>3</v>
      </c>
      <c r="Q130" s="22" t="s">
        <v>3</v>
      </c>
      <c r="R130" s="22" t="s">
        <v>3</v>
      </c>
      <c r="T130" s="29">
        <f t="shared" si="1"/>
        <v>-1.308091850151468</v>
      </c>
    </row>
    <row r="131" spans="1:20" x14ac:dyDescent="0.25">
      <c r="A131" s="1">
        <v>188110</v>
      </c>
      <c r="B131" s="20">
        <v>6.15</v>
      </c>
      <c r="C131" s="2">
        <v>0.31</v>
      </c>
      <c r="D131" s="3">
        <v>0.44829999999999998</v>
      </c>
      <c r="E131" s="12" t="s">
        <v>3</v>
      </c>
      <c r="F131" s="2" t="s">
        <v>3</v>
      </c>
      <c r="G131" s="2" t="s">
        <v>3</v>
      </c>
      <c r="H131" s="2" t="s">
        <v>3</v>
      </c>
      <c r="I131" s="2" t="s">
        <v>3</v>
      </c>
      <c r="J131" s="12" t="s">
        <v>3</v>
      </c>
      <c r="K131" s="18">
        <v>3.8383878125813936E-3</v>
      </c>
      <c r="L131" s="12" t="s">
        <v>3</v>
      </c>
      <c r="M131" s="2" t="s">
        <v>3</v>
      </c>
      <c r="N131" s="2" t="s">
        <v>3</v>
      </c>
      <c r="O131" s="12" t="s">
        <v>3</v>
      </c>
      <c r="P131" s="12" t="s">
        <v>3</v>
      </c>
      <c r="Q131" s="22" t="s">
        <v>3</v>
      </c>
      <c r="R131" s="22" t="s">
        <v>3</v>
      </c>
      <c r="T131" s="29">
        <f t="shared" si="1"/>
        <v>-1.3045183235098026</v>
      </c>
    </row>
    <row r="132" spans="1:20" x14ac:dyDescent="0.25">
      <c r="A132" s="1">
        <v>188111</v>
      </c>
      <c r="B132" s="20">
        <v>6.19</v>
      </c>
      <c r="C132" s="2">
        <v>0.315</v>
      </c>
      <c r="D132" s="3">
        <v>0.44419999999999998</v>
      </c>
      <c r="E132" s="12" t="s">
        <v>3</v>
      </c>
      <c r="F132" s="2" t="s">
        <v>3</v>
      </c>
      <c r="G132" s="2" t="s">
        <v>3</v>
      </c>
      <c r="H132" s="2" t="s">
        <v>3</v>
      </c>
      <c r="I132" s="2" t="s">
        <v>3</v>
      </c>
      <c r="J132" s="12" t="s">
        <v>3</v>
      </c>
      <c r="K132" s="18">
        <v>4.2516288830792238E-3</v>
      </c>
      <c r="L132" s="12" t="s">
        <v>3</v>
      </c>
      <c r="M132" s="2" t="s">
        <v>3</v>
      </c>
      <c r="N132" s="2" t="s">
        <v>3</v>
      </c>
      <c r="O132" s="12" t="s">
        <v>3</v>
      </c>
      <c r="P132" s="12" t="s">
        <v>3</v>
      </c>
      <c r="Q132" s="22" t="s">
        <v>3</v>
      </c>
      <c r="R132" s="22" t="s">
        <v>3</v>
      </c>
      <c r="T132" s="29">
        <f t="shared" ref="T132:T195" si="2">LOG(C132)-LOG(B131)</f>
        <v>-1.2905645619858164</v>
      </c>
    </row>
    <row r="133" spans="1:20" x14ac:dyDescent="0.25">
      <c r="A133" s="1">
        <v>188112</v>
      </c>
      <c r="B133" s="20">
        <v>6.01</v>
      </c>
      <c r="C133" s="2">
        <v>0.32</v>
      </c>
      <c r="D133" s="3">
        <v>0.44</v>
      </c>
      <c r="E133" s="12" t="s">
        <v>3</v>
      </c>
      <c r="F133" s="2" t="s">
        <v>3</v>
      </c>
      <c r="G133" s="2" t="s">
        <v>3</v>
      </c>
      <c r="H133" s="2" t="s">
        <v>3</v>
      </c>
      <c r="I133" s="2" t="s">
        <v>3</v>
      </c>
      <c r="J133" s="12" t="s">
        <v>3</v>
      </c>
      <c r="K133" s="18">
        <v>4.2885254072308155E-3</v>
      </c>
      <c r="L133" s="12" t="s">
        <v>3</v>
      </c>
      <c r="M133" s="2" t="s">
        <v>3</v>
      </c>
      <c r="N133" s="2" t="s">
        <v>3</v>
      </c>
      <c r="O133" s="12" t="s">
        <v>3</v>
      </c>
      <c r="P133" s="12" t="s">
        <v>3</v>
      </c>
      <c r="Q133" s="22" t="s">
        <v>3</v>
      </c>
      <c r="R133" s="22" t="s">
        <v>3</v>
      </c>
      <c r="T133" s="29">
        <f t="shared" si="2"/>
        <v>-1.2865406707002121</v>
      </c>
    </row>
    <row r="134" spans="1:20" x14ac:dyDescent="0.25">
      <c r="A134" s="1">
        <v>188201</v>
      </c>
      <c r="B134" s="20">
        <v>5.92</v>
      </c>
      <c r="C134" s="2">
        <v>0.32</v>
      </c>
      <c r="D134" s="3">
        <v>0.43919999999999998</v>
      </c>
      <c r="E134" s="12" t="s">
        <v>3</v>
      </c>
      <c r="F134" s="2" t="s">
        <v>3</v>
      </c>
      <c r="G134" s="2" t="s">
        <v>3</v>
      </c>
      <c r="H134" s="2" t="s">
        <v>3</v>
      </c>
      <c r="I134" s="2" t="s">
        <v>3</v>
      </c>
      <c r="J134" s="12" t="s">
        <v>3</v>
      </c>
      <c r="K134" s="18">
        <v>4.2516288830792238E-3</v>
      </c>
      <c r="L134" s="12" t="s">
        <v>3</v>
      </c>
      <c r="M134" s="2" t="s">
        <v>3</v>
      </c>
      <c r="N134" s="2" t="s">
        <v>3</v>
      </c>
      <c r="O134" s="12" t="s">
        <v>3</v>
      </c>
      <c r="P134" s="12" t="s">
        <v>3</v>
      </c>
      <c r="Q134" s="22" t="s">
        <v>3</v>
      </c>
      <c r="R134" s="22" t="s">
        <v>3</v>
      </c>
      <c r="T134" s="29">
        <f t="shared" si="2"/>
        <v>-1.2737244936828336</v>
      </c>
    </row>
    <row r="135" spans="1:20" x14ac:dyDescent="0.25">
      <c r="A135" s="1">
        <v>188202</v>
      </c>
      <c r="B135" s="20">
        <v>5.79</v>
      </c>
      <c r="C135" s="2">
        <v>0.32</v>
      </c>
      <c r="D135" s="3">
        <v>0.43830000000000002</v>
      </c>
      <c r="E135" s="12" t="s">
        <v>3</v>
      </c>
      <c r="F135" s="2" t="s">
        <v>3</v>
      </c>
      <c r="G135" s="2" t="s">
        <v>3</v>
      </c>
      <c r="H135" s="2" t="s">
        <v>3</v>
      </c>
      <c r="I135" s="2" t="s">
        <v>3</v>
      </c>
      <c r="J135" s="12" t="s">
        <v>3</v>
      </c>
      <c r="K135" s="18">
        <v>3.6981810208053432E-3</v>
      </c>
      <c r="L135" s="12" t="s">
        <v>3</v>
      </c>
      <c r="M135" s="2" t="s">
        <v>3</v>
      </c>
      <c r="N135" s="2" t="s">
        <v>3</v>
      </c>
      <c r="O135" s="12" t="s">
        <v>3</v>
      </c>
      <c r="P135" s="12" t="s">
        <v>3</v>
      </c>
      <c r="Q135" s="22" t="s">
        <v>3</v>
      </c>
      <c r="R135" s="22" t="s">
        <v>3</v>
      </c>
      <c r="T135" s="29">
        <f t="shared" si="2"/>
        <v>-1.2671717284030137</v>
      </c>
    </row>
    <row r="136" spans="1:20" x14ac:dyDescent="0.25">
      <c r="A136" s="1">
        <v>188203</v>
      </c>
      <c r="B136" s="20">
        <v>5.78</v>
      </c>
      <c r="C136" s="2">
        <v>0.32</v>
      </c>
      <c r="D136" s="3">
        <v>0.4375</v>
      </c>
      <c r="E136" s="12" t="s">
        <v>3</v>
      </c>
      <c r="F136" s="2" t="s">
        <v>3</v>
      </c>
      <c r="G136" s="2" t="s">
        <v>3</v>
      </c>
      <c r="H136" s="2" t="s">
        <v>3</v>
      </c>
      <c r="I136" s="2" t="s">
        <v>3</v>
      </c>
      <c r="J136" s="12" t="s">
        <v>3</v>
      </c>
      <c r="K136" s="18">
        <v>3.6760431063143878E-3</v>
      </c>
      <c r="L136" s="12" t="s">
        <v>3</v>
      </c>
      <c r="M136" s="2" t="s">
        <v>3</v>
      </c>
      <c r="N136" s="2" t="s">
        <v>3</v>
      </c>
      <c r="O136" s="12" t="s">
        <v>3</v>
      </c>
      <c r="P136" s="12" t="s">
        <v>3</v>
      </c>
      <c r="Q136" s="22" t="s">
        <v>3</v>
      </c>
      <c r="R136" s="22" t="s">
        <v>3</v>
      </c>
      <c r="T136" s="29">
        <f t="shared" si="2"/>
        <v>-1.2575285854075302</v>
      </c>
    </row>
    <row r="137" spans="1:20" x14ac:dyDescent="0.25">
      <c r="A137" s="1">
        <v>188204</v>
      </c>
      <c r="B137" s="20">
        <v>5.78</v>
      </c>
      <c r="C137" s="2">
        <v>0.32</v>
      </c>
      <c r="D137" s="3">
        <v>0.43669999999999998</v>
      </c>
      <c r="E137" s="12" t="s">
        <v>3</v>
      </c>
      <c r="F137" s="2" t="s">
        <v>3</v>
      </c>
      <c r="G137" s="2" t="s">
        <v>3</v>
      </c>
      <c r="H137" s="2" t="s">
        <v>3</v>
      </c>
      <c r="I137" s="2" t="s">
        <v>3</v>
      </c>
      <c r="J137" s="12" t="s">
        <v>3</v>
      </c>
      <c r="K137" s="18">
        <v>3.8014912884298006E-3</v>
      </c>
      <c r="L137" s="12" t="s">
        <v>3</v>
      </c>
      <c r="M137" s="2" t="s">
        <v>3</v>
      </c>
      <c r="N137" s="2" t="s">
        <v>3</v>
      </c>
      <c r="O137" s="12" t="s">
        <v>3</v>
      </c>
      <c r="P137" s="12" t="s">
        <v>3</v>
      </c>
      <c r="Q137" s="22" t="s">
        <v>3</v>
      </c>
      <c r="R137" s="22" t="s">
        <v>3</v>
      </c>
      <c r="T137" s="29">
        <f t="shared" si="2"/>
        <v>-1.256777860100623</v>
      </c>
    </row>
    <row r="138" spans="1:20" x14ac:dyDescent="0.25">
      <c r="A138" s="1">
        <v>188205</v>
      </c>
      <c r="B138" s="20">
        <v>5.71</v>
      </c>
      <c r="C138" s="2">
        <v>0.32</v>
      </c>
      <c r="D138" s="3">
        <v>0.43580000000000002</v>
      </c>
      <c r="E138" s="12" t="s">
        <v>3</v>
      </c>
      <c r="F138" s="2" t="s">
        <v>3</v>
      </c>
      <c r="G138" s="2" t="s">
        <v>3</v>
      </c>
      <c r="H138" s="2" t="s">
        <v>3</v>
      </c>
      <c r="I138" s="2" t="s">
        <v>3</v>
      </c>
      <c r="J138" s="12" t="s">
        <v>3</v>
      </c>
      <c r="K138" s="18">
        <v>3.3734916082713328E-3</v>
      </c>
      <c r="L138" s="12" t="s">
        <v>3</v>
      </c>
      <c r="M138" s="2" t="s">
        <v>3</v>
      </c>
      <c r="N138" s="2" t="s">
        <v>3</v>
      </c>
      <c r="O138" s="12" t="s">
        <v>3</v>
      </c>
      <c r="P138" s="12" t="s">
        <v>3</v>
      </c>
      <c r="Q138" s="22" t="s">
        <v>3</v>
      </c>
      <c r="R138" s="22" t="s">
        <v>3</v>
      </c>
      <c r="T138" s="29">
        <f t="shared" si="2"/>
        <v>-1.256777860100623</v>
      </c>
    </row>
    <row r="139" spans="1:20" x14ac:dyDescent="0.25">
      <c r="A139" s="1">
        <v>188206</v>
      </c>
      <c r="B139" s="20">
        <v>5.68</v>
      </c>
      <c r="C139" s="2">
        <v>0.32</v>
      </c>
      <c r="D139" s="3">
        <v>0.435</v>
      </c>
      <c r="E139" s="12" t="s">
        <v>3</v>
      </c>
      <c r="F139" s="2" t="s">
        <v>3</v>
      </c>
      <c r="G139" s="2" t="s">
        <v>3</v>
      </c>
      <c r="H139" s="2" t="s">
        <v>3</v>
      </c>
      <c r="I139" s="2" t="s">
        <v>3</v>
      </c>
      <c r="J139" s="12" t="s">
        <v>3</v>
      </c>
      <c r="K139" s="18">
        <v>3.2185262068346464E-3</v>
      </c>
      <c r="L139" s="12" t="s">
        <v>3</v>
      </c>
      <c r="M139" s="2" t="s">
        <v>3</v>
      </c>
      <c r="N139" s="2" t="s">
        <v>3</v>
      </c>
      <c r="O139" s="12" t="s">
        <v>3</v>
      </c>
      <c r="P139" s="12" t="s">
        <v>3</v>
      </c>
      <c r="Q139" s="22" t="s">
        <v>3</v>
      </c>
      <c r="R139" s="22" t="s">
        <v>3</v>
      </c>
      <c r="T139" s="29">
        <f t="shared" si="2"/>
        <v>-1.2514861299259421</v>
      </c>
    </row>
    <row r="140" spans="1:20" x14ac:dyDescent="0.25">
      <c r="A140" s="1">
        <v>188207</v>
      </c>
      <c r="B140" s="20">
        <v>6</v>
      </c>
      <c r="C140" s="2">
        <v>0.32</v>
      </c>
      <c r="D140" s="3">
        <v>0.43419999999999997</v>
      </c>
      <c r="E140" s="12" t="s">
        <v>3</v>
      </c>
      <c r="F140" s="2" t="s">
        <v>3</v>
      </c>
      <c r="G140" s="2" t="s">
        <v>3</v>
      </c>
      <c r="H140" s="2" t="s">
        <v>3</v>
      </c>
      <c r="I140" s="2" t="s">
        <v>3</v>
      </c>
      <c r="J140" s="12" t="s">
        <v>3</v>
      </c>
      <c r="K140" s="18">
        <v>3.4177674372532435E-3</v>
      </c>
      <c r="L140" s="12" t="s">
        <v>3</v>
      </c>
      <c r="M140" s="2" t="s">
        <v>3</v>
      </c>
      <c r="N140" s="2" t="s">
        <v>3</v>
      </c>
      <c r="O140" s="12" t="s">
        <v>3</v>
      </c>
      <c r="P140" s="12" t="s">
        <v>3</v>
      </c>
      <c r="Q140" s="22" t="s">
        <v>3</v>
      </c>
      <c r="R140" s="22" t="s">
        <v>3</v>
      </c>
      <c r="T140" s="29">
        <f t="shared" si="2"/>
        <v>-1.249198357391113</v>
      </c>
    </row>
    <row r="141" spans="1:20" x14ac:dyDescent="0.25">
      <c r="A141" s="1">
        <v>188208</v>
      </c>
      <c r="B141" s="20">
        <v>6.18</v>
      </c>
      <c r="C141" s="2">
        <v>0.32</v>
      </c>
      <c r="D141" s="3">
        <v>0.43330000000000002</v>
      </c>
      <c r="E141" s="12" t="s">
        <v>3</v>
      </c>
      <c r="F141" s="2" t="s">
        <v>3</v>
      </c>
      <c r="G141" s="2" t="s">
        <v>3</v>
      </c>
      <c r="H141" s="2" t="s">
        <v>3</v>
      </c>
      <c r="I141" s="2" t="s">
        <v>3</v>
      </c>
      <c r="J141" s="12" t="s">
        <v>3</v>
      </c>
      <c r="K141" s="18">
        <v>3.0488021957373237E-3</v>
      </c>
      <c r="L141" s="12" t="s">
        <v>3</v>
      </c>
      <c r="M141" s="2" t="s">
        <v>3</v>
      </c>
      <c r="N141" s="2" t="s">
        <v>3</v>
      </c>
      <c r="O141" s="12" t="s">
        <v>3</v>
      </c>
      <c r="P141" s="12" t="s">
        <v>3</v>
      </c>
      <c r="Q141" s="22" t="s">
        <v>3</v>
      </c>
      <c r="R141" s="22" t="s">
        <v>3</v>
      </c>
      <c r="T141" s="29">
        <f t="shared" si="2"/>
        <v>-1.2730012720637376</v>
      </c>
    </row>
    <row r="142" spans="1:20" x14ac:dyDescent="0.25">
      <c r="A142" s="1">
        <v>188209</v>
      </c>
      <c r="B142" s="20">
        <v>6.24</v>
      </c>
      <c r="C142" s="2">
        <v>0.32</v>
      </c>
      <c r="D142" s="3">
        <v>0.4325</v>
      </c>
      <c r="E142" s="12" t="s">
        <v>3</v>
      </c>
      <c r="F142" s="2" t="s">
        <v>3</v>
      </c>
      <c r="G142" s="2" t="s">
        <v>3</v>
      </c>
      <c r="H142" s="2" t="s">
        <v>3</v>
      </c>
      <c r="I142" s="2" t="s">
        <v>3</v>
      </c>
      <c r="J142" s="12" t="s">
        <v>3</v>
      </c>
      <c r="K142" s="18">
        <v>3.8088705932601192E-3</v>
      </c>
      <c r="L142" s="12" t="s">
        <v>3</v>
      </c>
      <c r="M142" s="2" t="s">
        <v>3</v>
      </c>
      <c r="N142" s="2" t="s">
        <v>3</v>
      </c>
      <c r="O142" s="12" t="s">
        <v>3</v>
      </c>
      <c r="P142" s="12" t="s">
        <v>3</v>
      </c>
      <c r="Q142" s="22" t="s">
        <v>3</v>
      </c>
      <c r="R142" s="22" t="s">
        <v>3</v>
      </c>
      <c r="T142" s="29">
        <f t="shared" si="2"/>
        <v>-1.2858384967689098</v>
      </c>
    </row>
    <row r="143" spans="1:20" x14ac:dyDescent="0.25">
      <c r="A143" s="1">
        <v>188210</v>
      </c>
      <c r="B143" s="20">
        <v>6.07</v>
      </c>
      <c r="C143" s="2">
        <v>0.32</v>
      </c>
      <c r="D143" s="3">
        <v>0.43169999999999997</v>
      </c>
      <c r="E143" s="12" t="s">
        <v>3</v>
      </c>
      <c r="F143" s="2" t="s">
        <v>3</v>
      </c>
      <c r="G143" s="2" t="s">
        <v>3</v>
      </c>
      <c r="H143" s="2" t="s">
        <v>3</v>
      </c>
      <c r="I143" s="2" t="s">
        <v>3</v>
      </c>
      <c r="J143" s="12" t="s">
        <v>3</v>
      </c>
      <c r="K143" s="18">
        <v>4.6205941245951437E-3</v>
      </c>
      <c r="L143" s="12" t="s">
        <v>3</v>
      </c>
      <c r="M143" s="2" t="s">
        <v>3</v>
      </c>
      <c r="N143" s="2" t="s">
        <v>3</v>
      </c>
      <c r="O143" s="12" t="s">
        <v>3</v>
      </c>
      <c r="P143" s="12" t="s">
        <v>3</v>
      </c>
      <c r="Q143" s="22" t="s">
        <v>3</v>
      </c>
      <c r="R143" s="22" t="s">
        <v>3</v>
      </c>
      <c r="T143" s="29">
        <f t="shared" si="2"/>
        <v>-1.2900346113625181</v>
      </c>
    </row>
    <row r="144" spans="1:20" x14ac:dyDescent="0.25">
      <c r="A144" s="1">
        <v>188211</v>
      </c>
      <c r="B144" s="20">
        <v>5.81</v>
      </c>
      <c r="C144" s="2">
        <v>0.32</v>
      </c>
      <c r="D144" s="3">
        <v>0.43080000000000002</v>
      </c>
      <c r="E144" s="12" t="s">
        <v>3</v>
      </c>
      <c r="F144" s="2" t="s">
        <v>3</v>
      </c>
      <c r="G144" s="2" t="s">
        <v>3</v>
      </c>
      <c r="H144" s="2" t="s">
        <v>3</v>
      </c>
      <c r="I144" s="2" t="s">
        <v>3</v>
      </c>
      <c r="J144" s="12" t="s">
        <v>3</v>
      </c>
      <c r="K144" s="18">
        <v>4.5615596859525966E-3</v>
      </c>
      <c r="L144" s="12" t="s">
        <v>3</v>
      </c>
      <c r="M144" s="2" t="s">
        <v>3</v>
      </c>
      <c r="N144" s="2" t="s">
        <v>3</v>
      </c>
      <c r="O144" s="12" t="s">
        <v>3</v>
      </c>
      <c r="P144" s="12" t="s">
        <v>3</v>
      </c>
      <c r="Q144" s="22" t="s">
        <v>3</v>
      </c>
      <c r="R144" s="22" t="s">
        <v>3</v>
      </c>
      <c r="T144" s="29">
        <f t="shared" si="2"/>
        <v>-1.2780387127553516</v>
      </c>
    </row>
    <row r="145" spans="1:20" x14ac:dyDescent="0.25">
      <c r="A145" s="1">
        <v>188212</v>
      </c>
      <c r="B145" s="20">
        <v>5.84</v>
      </c>
      <c r="C145" s="2">
        <v>0.32</v>
      </c>
      <c r="D145" s="3">
        <v>0.43</v>
      </c>
      <c r="E145" s="12" t="s">
        <v>3</v>
      </c>
      <c r="F145" s="2" t="s">
        <v>3</v>
      </c>
      <c r="G145" s="2" t="s">
        <v>3</v>
      </c>
      <c r="H145" s="2" t="s">
        <v>3</v>
      </c>
      <c r="I145" s="2" t="s">
        <v>3</v>
      </c>
      <c r="J145" s="12" t="s">
        <v>3</v>
      </c>
      <c r="K145" s="18">
        <v>4.4361115038371833E-3</v>
      </c>
      <c r="L145" s="12" t="s">
        <v>3</v>
      </c>
      <c r="M145" s="2" t="s">
        <v>3</v>
      </c>
      <c r="N145" s="2" t="s">
        <v>3</v>
      </c>
      <c r="O145" s="12" t="s">
        <v>3</v>
      </c>
      <c r="P145" s="12" t="s">
        <v>3</v>
      </c>
      <c r="Q145" s="22" t="s">
        <v>3</v>
      </c>
      <c r="R145" s="22" t="s">
        <v>3</v>
      </c>
      <c r="T145" s="29">
        <f t="shared" si="2"/>
        <v>-1.2590261540704246</v>
      </c>
    </row>
    <row r="146" spans="1:20" x14ac:dyDescent="0.25">
      <c r="A146" s="1">
        <v>188301</v>
      </c>
      <c r="B146" s="20">
        <v>5.81</v>
      </c>
      <c r="C146" s="2">
        <v>0.32079999999999997</v>
      </c>
      <c r="D146" s="3">
        <v>0.42749999999999999</v>
      </c>
      <c r="E146" s="12" t="s">
        <v>3</v>
      </c>
      <c r="F146" s="2" t="s">
        <v>3</v>
      </c>
      <c r="G146" s="2" t="s">
        <v>3</v>
      </c>
      <c r="H146" s="2" t="s">
        <v>3</v>
      </c>
      <c r="I146" s="2" t="s">
        <v>3</v>
      </c>
      <c r="J146" s="12" t="s">
        <v>3</v>
      </c>
      <c r="K146" s="18">
        <v>3.9785946043574419E-3</v>
      </c>
      <c r="L146" s="12" t="s">
        <v>3</v>
      </c>
      <c r="M146" s="2" t="s">
        <v>3</v>
      </c>
      <c r="N146" s="2" t="s">
        <v>3</v>
      </c>
      <c r="O146" s="12" t="s">
        <v>3</v>
      </c>
      <c r="P146" s="12" t="s">
        <v>3</v>
      </c>
      <c r="Q146" s="22" t="s">
        <v>3</v>
      </c>
      <c r="R146" s="22" t="s">
        <v>3</v>
      </c>
      <c r="T146" s="29">
        <f t="shared" si="2"/>
        <v>-1.2601784875002735</v>
      </c>
    </row>
    <row r="147" spans="1:20" x14ac:dyDescent="0.25">
      <c r="A147" s="1">
        <v>188302</v>
      </c>
      <c r="B147" s="20">
        <v>5.68</v>
      </c>
      <c r="C147" s="2">
        <v>0.32169999999999999</v>
      </c>
      <c r="D147" s="3">
        <v>0.42499999999999999</v>
      </c>
      <c r="E147" s="12" t="s">
        <v>3</v>
      </c>
      <c r="F147" s="2" t="s">
        <v>3</v>
      </c>
      <c r="G147" s="2" t="s">
        <v>3</v>
      </c>
      <c r="H147" s="2" t="s">
        <v>3</v>
      </c>
      <c r="I147" s="2" t="s">
        <v>3</v>
      </c>
      <c r="J147" s="12" t="s">
        <v>3</v>
      </c>
      <c r="K147" s="18">
        <v>3.6981810208053432E-3</v>
      </c>
      <c r="L147" s="12" t="s">
        <v>3</v>
      </c>
      <c r="M147" s="2" t="s">
        <v>3</v>
      </c>
      <c r="N147" s="2" t="s">
        <v>3</v>
      </c>
      <c r="O147" s="12" t="s">
        <v>3</v>
      </c>
      <c r="P147" s="12" t="s">
        <v>3</v>
      </c>
      <c r="Q147" s="22" t="s">
        <v>3</v>
      </c>
      <c r="R147" s="22" t="s">
        <v>3</v>
      </c>
      <c r="T147" s="29">
        <f t="shared" si="2"/>
        <v>-1.2567250714883609</v>
      </c>
    </row>
    <row r="148" spans="1:20" x14ac:dyDescent="0.25">
      <c r="A148" s="1">
        <v>188303</v>
      </c>
      <c r="B148" s="20">
        <v>5.75</v>
      </c>
      <c r="C148" s="2">
        <v>0.32250000000000001</v>
      </c>
      <c r="D148" s="3">
        <v>0.42249999999999999</v>
      </c>
      <c r="E148" s="12" t="s">
        <v>3</v>
      </c>
      <c r="F148" s="2" t="s">
        <v>3</v>
      </c>
      <c r="G148" s="2" t="s">
        <v>3</v>
      </c>
      <c r="H148" s="2" t="s">
        <v>3</v>
      </c>
      <c r="I148" s="2" t="s">
        <v>3</v>
      </c>
      <c r="J148" s="12" t="s">
        <v>3</v>
      </c>
      <c r="K148" s="18">
        <v>3.6096293628415221E-3</v>
      </c>
      <c r="L148" s="12" t="s">
        <v>3</v>
      </c>
      <c r="M148" s="2" t="s">
        <v>3</v>
      </c>
      <c r="N148" s="2" t="s">
        <v>3</v>
      </c>
      <c r="O148" s="12" t="s">
        <v>3</v>
      </c>
      <c r="P148" s="12" t="s">
        <v>3</v>
      </c>
      <c r="Q148" s="22" t="s">
        <v>3</v>
      </c>
      <c r="R148" s="22" t="s">
        <v>3</v>
      </c>
      <c r="T148" s="29">
        <f t="shared" si="2"/>
        <v>-1.2458186167397323</v>
      </c>
    </row>
    <row r="149" spans="1:20" x14ac:dyDescent="0.25">
      <c r="A149" s="1">
        <v>188304</v>
      </c>
      <c r="B149" s="20">
        <v>5.87</v>
      </c>
      <c r="C149" s="2">
        <v>0.32329999999999998</v>
      </c>
      <c r="D149" s="3">
        <v>0.42</v>
      </c>
      <c r="E149" s="12" t="s">
        <v>3</v>
      </c>
      <c r="F149" s="2" t="s">
        <v>3</v>
      </c>
      <c r="G149" s="2" t="s">
        <v>3</v>
      </c>
      <c r="H149" s="2" t="s">
        <v>3</v>
      </c>
      <c r="I149" s="2" t="s">
        <v>3</v>
      </c>
      <c r="J149" s="12" t="s">
        <v>3</v>
      </c>
      <c r="K149" s="18">
        <v>4.3475598458733626E-3</v>
      </c>
      <c r="L149" s="12" t="s">
        <v>3</v>
      </c>
      <c r="M149" s="2" t="s">
        <v>3</v>
      </c>
      <c r="N149" s="2" t="s">
        <v>3</v>
      </c>
      <c r="O149" s="12" t="s">
        <v>3</v>
      </c>
      <c r="P149" s="12" t="s">
        <v>3</v>
      </c>
      <c r="Q149" s="22" t="s">
        <v>3</v>
      </c>
      <c r="R149" s="22" t="s">
        <v>3</v>
      </c>
      <c r="T149" s="29">
        <f t="shared" si="2"/>
        <v>-1.2500621400780745</v>
      </c>
    </row>
    <row r="150" spans="1:20" x14ac:dyDescent="0.25">
      <c r="A150" s="1">
        <v>188305</v>
      </c>
      <c r="B150" s="20">
        <v>5.77</v>
      </c>
      <c r="C150" s="2">
        <v>0.32419999999999999</v>
      </c>
      <c r="D150" s="3">
        <v>0.41749999999999998</v>
      </c>
      <c r="E150" s="12" t="s">
        <v>3</v>
      </c>
      <c r="F150" s="2" t="s">
        <v>3</v>
      </c>
      <c r="G150" s="2" t="s">
        <v>3</v>
      </c>
      <c r="H150" s="2" t="s">
        <v>3</v>
      </c>
      <c r="I150" s="2" t="s">
        <v>3</v>
      </c>
      <c r="J150" s="12" t="s">
        <v>3</v>
      </c>
      <c r="K150" s="18">
        <v>3.9269394705452139E-3</v>
      </c>
      <c r="L150" s="12" t="s">
        <v>3</v>
      </c>
      <c r="M150" s="2" t="s">
        <v>3</v>
      </c>
      <c r="N150" s="2" t="s">
        <v>3</v>
      </c>
      <c r="O150" s="12" t="s">
        <v>3</v>
      </c>
      <c r="P150" s="12" t="s">
        <v>3</v>
      </c>
      <c r="Q150" s="22" t="s">
        <v>3</v>
      </c>
      <c r="R150" s="22" t="s">
        <v>3</v>
      </c>
      <c r="T150" s="29">
        <f t="shared" si="2"/>
        <v>-1.2578250907351183</v>
      </c>
    </row>
    <row r="151" spans="1:20" x14ac:dyDescent="0.25">
      <c r="A151" s="1">
        <v>188306</v>
      </c>
      <c r="B151" s="20">
        <v>5.82</v>
      </c>
      <c r="C151" s="2">
        <v>0.32500000000000001</v>
      </c>
      <c r="D151" s="3">
        <v>0.41499999999999998</v>
      </c>
      <c r="E151" s="12" t="s">
        <v>3</v>
      </c>
      <c r="F151" s="2" t="s">
        <v>3</v>
      </c>
      <c r="G151" s="2" t="s">
        <v>3</v>
      </c>
      <c r="H151" s="2" t="s">
        <v>3</v>
      </c>
      <c r="I151" s="2" t="s">
        <v>3</v>
      </c>
      <c r="J151" s="12" t="s">
        <v>3</v>
      </c>
      <c r="K151" s="18">
        <v>3.5874914483505667E-3</v>
      </c>
      <c r="L151" s="12" t="s">
        <v>3</v>
      </c>
      <c r="M151" s="2" t="s">
        <v>3</v>
      </c>
      <c r="N151" s="2" t="s">
        <v>3</v>
      </c>
      <c r="O151" s="12" t="s">
        <v>3</v>
      </c>
      <c r="P151" s="12" t="s">
        <v>3</v>
      </c>
      <c r="Q151" s="22" t="s">
        <v>3</v>
      </c>
      <c r="R151" s="22" t="s">
        <v>3</v>
      </c>
      <c r="T151" s="29">
        <f t="shared" si="2"/>
        <v>-1.2492924521768569</v>
      </c>
    </row>
    <row r="152" spans="1:20" x14ac:dyDescent="0.25">
      <c r="A152" s="1">
        <v>188307</v>
      </c>
      <c r="B152" s="20">
        <v>5.73</v>
      </c>
      <c r="C152" s="2">
        <v>0.32579999999999998</v>
      </c>
      <c r="D152" s="3">
        <v>0.41249999999999998</v>
      </c>
      <c r="E152" s="12" t="s">
        <v>3</v>
      </c>
      <c r="F152" s="2" t="s">
        <v>3</v>
      </c>
      <c r="G152" s="2" t="s">
        <v>3</v>
      </c>
      <c r="H152" s="2" t="s">
        <v>3</v>
      </c>
      <c r="I152" s="2" t="s">
        <v>3</v>
      </c>
      <c r="J152" s="12" t="s">
        <v>3</v>
      </c>
      <c r="K152" s="18">
        <v>3.6981810208053432E-3</v>
      </c>
      <c r="L152" s="12" t="s">
        <v>3</v>
      </c>
      <c r="M152" s="2" t="s">
        <v>3</v>
      </c>
      <c r="N152" s="2" t="s">
        <v>3</v>
      </c>
      <c r="O152" s="12" t="s">
        <v>3</v>
      </c>
      <c r="P152" s="12" t="s">
        <v>3</v>
      </c>
      <c r="Q152" s="22" t="s">
        <v>3</v>
      </c>
      <c r="R152" s="22" t="s">
        <v>3</v>
      </c>
      <c r="T152" s="29">
        <f t="shared" si="2"/>
        <v>-1.2519719046773981</v>
      </c>
    </row>
    <row r="153" spans="1:20" x14ac:dyDescent="0.25">
      <c r="A153" s="1">
        <v>188308</v>
      </c>
      <c r="B153" s="20">
        <v>5.47</v>
      </c>
      <c r="C153" s="2">
        <v>0.32669999999999999</v>
      </c>
      <c r="D153" s="3">
        <v>0.41</v>
      </c>
      <c r="E153" s="12" t="s">
        <v>3</v>
      </c>
      <c r="F153" s="2" t="s">
        <v>3</v>
      </c>
      <c r="G153" s="2" t="s">
        <v>3</v>
      </c>
      <c r="H153" s="2" t="s">
        <v>3</v>
      </c>
      <c r="I153" s="2" t="s">
        <v>3</v>
      </c>
      <c r="J153" s="12" t="s">
        <v>3</v>
      </c>
      <c r="K153" s="18">
        <v>3.1668710730224179E-3</v>
      </c>
      <c r="L153" s="12" t="s">
        <v>3</v>
      </c>
      <c r="M153" s="2" t="s">
        <v>3</v>
      </c>
      <c r="N153" s="2" t="s">
        <v>3</v>
      </c>
      <c r="O153" s="12" t="s">
        <v>3</v>
      </c>
      <c r="P153" s="12" t="s">
        <v>3</v>
      </c>
      <c r="Q153" s="22" t="s">
        <v>3</v>
      </c>
      <c r="R153" s="22" t="s">
        <v>3</v>
      </c>
      <c r="T153" s="29">
        <f t="shared" si="2"/>
        <v>-1.2440054874919526</v>
      </c>
    </row>
    <row r="154" spans="1:20" x14ac:dyDescent="0.25">
      <c r="A154" s="1">
        <v>188309</v>
      </c>
      <c r="B154" s="20">
        <v>5.53</v>
      </c>
      <c r="C154" s="2">
        <v>0.32750000000000001</v>
      </c>
      <c r="D154" s="3">
        <v>0.40749999999999997</v>
      </c>
      <c r="E154" s="12" t="s">
        <v>3</v>
      </c>
      <c r="F154" s="2" t="s">
        <v>3</v>
      </c>
      <c r="G154" s="2" t="s">
        <v>3</v>
      </c>
      <c r="H154" s="2" t="s">
        <v>3</v>
      </c>
      <c r="I154" s="2" t="s">
        <v>3</v>
      </c>
      <c r="J154" s="12" t="s">
        <v>3</v>
      </c>
      <c r="K154" s="18">
        <v>3.7793533739388461E-3</v>
      </c>
      <c r="L154" s="12" t="s">
        <v>3</v>
      </c>
      <c r="M154" s="2" t="s">
        <v>3</v>
      </c>
      <c r="N154" s="2" t="s">
        <v>3</v>
      </c>
      <c r="O154" s="12" t="s">
        <v>3</v>
      </c>
      <c r="P154" s="12" t="s">
        <v>3</v>
      </c>
      <c r="Q154" s="22" t="s">
        <v>3</v>
      </c>
      <c r="R154" s="22" t="s">
        <v>3</v>
      </c>
      <c r="T154" s="29">
        <f t="shared" si="2"/>
        <v>-1.222776022005629</v>
      </c>
    </row>
    <row r="155" spans="1:20" x14ac:dyDescent="0.25">
      <c r="A155" s="1">
        <v>188310</v>
      </c>
      <c r="B155" s="20">
        <v>5.38</v>
      </c>
      <c r="C155" s="2">
        <v>0.32829999999999998</v>
      </c>
      <c r="D155" s="3">
        <v>0.40500000000000003</v>
      </c>
      <c r="E155" s="12" t="s">
        <v>3</v>
      </c>
      <c r="F155" s="2" t="s">
        <v>3</v>
      </c>
      <c r="G155" s="2" t="s">
        <v>3</v>
      </c>
      <c r="H155" s="2" t="s">
        <v>3</v>
      </c>
      <c r="I155" s="2" t="s">
        <v>3</v>
      </c>
      <c r="J155" s="12" t="s">
        <v>3</v>
      </c>
      <c r="K155" s="18">
        <v>4.0671462623212635E-3</v>
      </c>
      <c r="L155" s="12" t="s">
        <v>3</v>
      </c>
      <c r="M155" s="2" t="s">
        <v>3</v>
      </c>
      <c r="N155" s="2" t="s">
        <v>3</v>
      </c>
      <c r="O155" s="12" t="s">
        <v>3</v>
      </c>
      <c r="P155" s="12" t="s">
        <v>3</v>
      </c>
      <c r="Q155" s="22" t="s">
        <v>3</v>
      </c>
      <c r="R155" s="22" t="s">
        <v>3</v>
      </c>
      <c r="T155" s="29">
        <f t="shared" si="2"/>
        <v>-1.2264542485753582</v>
      </c>
    </row>
    <row r="156" spans="1:20" x14ac:dyDescent="0.25">
      <c r="A156" s="1">
        <v>188311</v>
      </c>
      <c r="B156" s="20">
        <v>5.46</v>
      </c>
      <c r="C156" s="2">
        <v>0.32919999999999999</v>
      </c>
      <c r="D156" s="3">
        <v>0.40250000000000002</v>
      </c>
      <c r="E156" s="12" t="s">
        <v>3</v>
      </c>
      <c r="F156" s="2" t="s">
        <v>3</v>
      </c>
      <c r="G156" s="2" t="s">
        <v>3</v>
      </c>
      <c r="H156" s="2" t="s">
        <v>3</v>
      </c>
      <c r="I156" s="2" t="s">
        <v>3</v>
      </c>
      <c r="J156" s="12" t="s">
        <v>3</v>
      </c>
      <c r="K156" s="18">
        <v>4.0671462623212635E-3</v>
      </c>
      <c r="L156" s="12" t="s">
        <v>3</v>
      </c>
      <c r="M156" s="2" t="s">
        <v>3</v>
      </c>
      <c r="N156" s="2" t="s">
        <v>3</v>
      </c>
      <c r="O156" s="12" t="s">
        <v>3</v>
      </c>
      <c r="P156" s="12" t="s">
        <v>3</v>
      </c>
      <c r="Q156" s="22" t="s">
        <v>3</v>
      </c>
      <c r="R156" s="22" t="s">
        <v>3</v>
      </c>
      <c r="T156" s="29">
        <f t="shared" si="2"/>
        <v>-1.2133224491261569</v>
      </c>
    </row>
    <row r="157" spans="1:20" x14ac:dyDescent="0.25">
      <c r="A157" s="1">
        <v>188312</v>
      </c>
      <c r="B157" s="20">
        <v>5.34</v>
      </c>
      <c r="C157" s="2">
        <v>0.33</v>
      </c>
      <c r="D157" s="3">
        <v>0.4</v>
      </c>
      <c r="E157" s="12" t="s">
        <v>3</v>
      </c>
      <c r="F157" s="2" t="s">
        <v>3</v>
      </c>
      <c r="G157" s="2" t="s">
        <v>3</v>
      </c>
      <c r="H157" s="2" t="s">
        <v>3</v>
      </c>
      <c r="I157" s="2" t="s">
        <v>3</v>
      </c>
      <c r="J157" s="12" t="s">
        <v>3</v>
      </c>
      <c r="K157" s="18">
        <v>3.8383878125813936E-3</v>
      </c>
      <c r="L157" s="12" t="s">
        <v>3</v>
      </c>
      <c r="M157" s="2" t="s">
        <v>3</v>
      </c>
      <c r="N157" s="2" t="s">
        <v>3</v>
      </c>
      <c r="O157" s="12" t="s">
        <v>3</v>
      </c>
      <c r="P157" s="12" t="s">
        <v>3</v>
      </c>
      <c r="Q157" s="22" t="s">
        <v>3</v>
      </c>
      <c r="R157" s="22" t="s">
        <v>3</v>
      </c>
      <c r="T157" s="29">
        <f t="shared" si="2"/>
        <v>-1.2186787028268498</v>
      </c>
    </row>
    <row r="158" spans="1:20" x14ac:dyDescent="0.25">
      <c r="A158" s="1">
        <v>188401</v>
      </c>
      <c r="B158" s="20">
        <v>5.18</v>
      </c>
      <c r="C158" s="2">
        <v>0.32829999999999998</v>
      </c>
      <c r="D158" s="3">
        <v>0.39250000000000002</v>
      </c>
      <c r="E158" s="12" t="s">
        <v>3</v>
      </c>
      <c r="F158" s="2" t="s">
        <v>3</v>
      </c>
      <c r="G158" s="2" t="s">
        <v>3</v>
      </c>
      <c r="H158" s="2" t="s">
        <v>3</v>
      </c>
      <c r="I158" s="2" t="s">
        <v>3</v>
      </c>
      <c r="J158" s="12" t="s">
        <v>3</v>
      </c>
      <c r="K158" s="18">
        <v>3.6981810208053432E-3</v>
      </c>
      <c r="L158" s="12" t="s">
        <v>3</v>
      </c>
      <c r="M158" s="2" t="s">
        <v>3</v>
      </c>
      <c r="N158" s="2" t="s">
        <v>3</v>
      </c>
      <c r="O158" s="12" t="s">
        <v>3</v>
      </c>
      <c r="P158" s="12" t="s">
        <v>3</v>
      </c>
      <c r="Q158" s="22" t="s">
        <v>3</v>
      </c>
      <c r="R158" s="22" t="s">
        <v>3</v>
      </c>
      <c r="T158" s="29">
        <f t="shared" si="2"/>
        <v>-1.2112703742992164</v>
      </c>
    </row>
    <row r="159" spans="1:20" x14ac:dyDescent="0.25">
      <c r="A159" s="1">
        <v>188402</v>
      </c>
      <c r="B159" s="20">
        <v>5.32</v>
      </c>
      <c r="C159" s="2">
        <v>0.32669999999999999</v>
      </c>
      <c r="D159" s="3">
        <v>0.38500000000000001</v>
      </c>
      <c r="E159" s="12" t="s">
        <v>3</v>
      </c>
      <c r="F159" s="2" t="s">
        <v>3</v>
      </c>
      <c r="G159" s="2" t="s">
        <v>3</v>
      </c>
      <c r="H159" s="2" t="s">
        <v>3</v>
      </c>
      <c r="I159" s="2" t="s">
        <v>3</v>
      </c>
      <c r="J159" s="12" t="s">
        <v>3</v>
      </c>
      <c r="K159" s="18">
        <v>3.24804342615592E-3</v>
      </c>
      <c r="L159" s="12" t="s">
        <v>3</v>
      </c>
      <c r="M159" s="2" t="s">
        <v>3</v>
      </c>
      <c r="N159" s="2" t="s">
        <v>3</v>
      </c>
      <c r="O159" s="12" t="s">
        <v>3</v>
      </c>
      <c r="P159" s="12" t="s">
        <v>3</v>
      </c>
      <c r="Q159" s="22" t="s">
        <v>3</v>
      </c>
      <c r="R159" s="22" t="s">
        <v>3</v>
      </c>
      <c r="T159" s="29">
        <f t="shared" si="2"/>
        <v>-1.2001806252697957</v>
      </c>
    </row>
    <row r="160" spans="1:20" x14ac:dyDescent="0.25">
      <c r="A160" s="1">
        <v>188403</v>
      </c>
      <c r="B160" s="20">
        <v>5.3</v>
      </c>
      <c r="C160" s="2">
        <v>0.32500000000000001</v>
      </c>
      <c r="D160" s="3">
        <v>0.3775</v>
      </c>
      <c r="E160" s="12" t="s">
        <v>3</v>
      </c>
      <c r="F160" s="2" t="s">
        <v>3</v>
      </c>
      <c r="G160" s="2" t="s">
        <v>3</v>
      </c>
      <c r="H160" s="2" t="s">
        <v>3</v>
      </c>
      <c r="I160" s="2" t="s">
        <v>3</v>
      </c>
      <c r="J160" s="12" t="s">
        <v>3</v>
      </c>
      <c r="K160" s="18">
        <v>3.1447331585314625E-3</v>
      </c>
      <c r="L160" s="12" t="s">
        <v>3</v>
      </c>
      <c r="M160" s="2" t="s">
        <v>3</v>
      </c>
      <c r="N160" s="2" t="s">
        <v>3</v>
      </c>
      <c r="O160" s="12" t="s">
        <v>3</v>
      </c>
      <c r="P160" s="12" t="s">
        <v>3</v>
      </c>
      <c r="Q160" s="22" t="s">
        <v>3</v>
      </c>
      <c r="R160" s="22" t="s">
        <v>3</v>
      </c>
      <c r="T160" s="29">
        <f t="shared" si="2"/>
        <v>-1.2140282713161739</v>
      </c>
    </row>
    <row r="161" spans="1:20" x14ac:dyDescent="0.25">
      <c r="A161" s="1">
        <v>188404</v>
      </c>
      <c r="B161" s="20">
        <v>5.0599999999999996</v>
      </c>
      <c r="C161" s="2">
        <v>0.32329999999999998</v>
      </c>
      <c r="D161" s="3">
        <v>0.37</v>
      </c>
      <c r="E161" s="12" t="s">
        <v>3</v>
      </c>
      <c r="F161" s="2" t="s">
        <v>3</v>
      </c>
      <c r="G161" s="2" t="s">
        <v>3</v>
      </c>
      <c r="H161" s="2" t="s">
        <v>3</v>
      </c>
      <c r="I161" s="2" t="s">
        <v>3</v>
      </c>
      <c r="J161" s="12" t="s">
        <v>3</v>
      </c>
      <c r="K161" s="18">
        <v>3.0488021957373237E-3</v>
      </c>
      <c r="L161" s="12" t="s">
        <v>3</v>
      </c>
      <c r="M161" s="2" t="s">
        <v>3</v>
      </c>
      <c r="N161" s="2" t="s">
        <v>3</v>
      </c>
      <c r="O161" s="12" t="s">
        <v>3</v>
      </c>
      <c r="P161" s="12" t="s">
        <v>3</v>
      </c>
      <c r="Q161" s="22" t="s">
        <v>3</v>
      </c>
      <c r="R161" s="22" t="s">
        <v>3</v>
      </c>
      <c r="T161" s="29">
        <f t="shared" si="2"/>
        <v>-1.2146701649892331</v>
      </c>
    </row>
    <row r="162" spans="1:20" x14ac:dyDescent="0.25">
      <c r="A162" s="1">
        <v>188405</v>
      </c>
      <c r="B162" s="20">
        <v>4.6500000000000004</v>
      </c>
      <c r="C162" s="2">
        <v>0.32169999999999999</v>
      </c>
      <c r="D162" s="3">
        <v>0.36249999999999999</v>
      </c>
      <c r="E162" s="12" t="s">
        <v>3</v>
      </c>
      <c r="F162" s="2" t="s">
        <v>3</v>
      </c>
      <c r="G162" s="2" t="s">
        <v>3</v>
      </c>
      <c r="H162" s="2" t="s">
        <v>3</v>
      </c>
      <c r="I162" s="2" t="s">
        <v>3</v>
      </c>
      <c r="J162" s="12" t="s">
        <v>3</v>
      </c>
      <c r="K162" s="18">
        <v>3.1225952440405071E-3</v>
      </c>
      <c r="L162" s="12" t="s">
        <v>3</v>
      </c>
      <c r="M162" s="2" t="s">
        <v>3</v>
      </c>
      <c r="N162" s="2" t="s">
        <v>3</v>
      </c>
      <c r="O162" s="12" t="s">
        <v>3</v>
      </c>
      <c r="P162" s="12" t="s">
        <v>3</v>
      </c>
      <c r="Q162" s="22" t="s">
        <v>3</v>
      </c>
      <c r="R162" s="22" t="s">
        <v>3</v>
      </c>
      <c r="T162" s="29">
        <f t="shared" si="2"/>
        <v>-1.1966994559378294</v>
      </c>
    </row>
    <row r="163" spans="1:20" x14ac:dyDescent="0.25">
      <c r="A163" s="1">
        <v>188406</v>
      </c>
      <c r="B163" s="20">
        <v>4.46</v>
      </c>
      <c r="C163" s="2">
        <v>0.32</v>
      </c>
      <c r="D163" s="3">
        <v>0.35499999999999998</v>
      </c>
      <c r="E163" s="12" t="s">
        <v>3</v>
      </c>
      <c r="F163" s="2" t="s">
        <v>3</v>
      </c>
      <c r="G163" s="2" t="s">
        <v>3</v>
      </c>
      <c r="H163" s="2" t="s">
        <v>3</v>
      </c>
      <c r="I163" s="2" t="s">
        <v>3</v>
      </c>
      <c r="J163" s="12" t="s">
        <v>3</v>
      </c>
      <c r="K163" s="18">
        <v>3.3734916082713328E-3</v>
      </c>
      <c r="L163" s="12" t="s">
        <v>3</v>
      </c>
      <c r="M163" s="2" t="s">
        <v>3</v>
      </c>
      <c r="N163" s="2" t="s">
        <v>3</v>
      </c>
      <c r="O163" s="12" t="s">
        <v>3</v>
      </c>
      <c r="P163" s="12" t="s">
        <v>3</v>
      </c>
      <c r="Q163" s="22" t="s">
        <v>3</v>
      </c>
      <c r="R163" s="22" t="s">
        <v>3</v>
      </c>
      <c r="T163" s="29">
        <f t="shared" si="2"/>
        <v>-1.1623029745700479</v>
      </c>
    </row>
    <row r="164" spans="1:20" x14ac:dyDescent="0.25">
      <c r="A164" s="1">
        <v>188407</v>
      </c>
      <c r="B164" s="20">
        <v>4.46</v>
      </c>
      <c r="C164" s="2">
        <v>0.31830000000000003</v>
      </c>
      <c r="D164" s="3">
        <v>0.34749999999999998</v>
      </c>
      <c r="E164" s="12" t="s">
        <v>3</v>
      </c>
      <c r="F164" s="2" t="s">
        <v>3</v>
      </c>
      <c r="G164" s="2" t="s">
        <v>3</v>
      </c>
      <c r="H164" s="2" t="s">
        <v>3</v>
      </c>
      <c r="I164" s="2" t="s">
        <v>3</v>
      </c>
      <c r="J164" s="12" t="s">
        <v>3</v>
      </c>
      <c r="K164" s="18">
        <v>3.8826636415633035E-3</v>
      </c>
      <c r="L164" s="12" t="s">
        <v>3</v>
      </c>
      <c r="M164" s="2" t="s">
        <v>3</v>
      </c>
      <c r="N164" s="2" t="s">
        <v>3</v>
      </c>
      <c r="O164" s="12" t="s">
        <v>3</v>
      </c>
      <c r="P164" s="12" t="s">
        <v>3</v>
      </c>
      <c r="Q164" s="22" t="s">
        <v>3</v>
      </c>
      <c r="R164" s="22" t="s">
        <v>3</v>
      </c>
      <c r="T164" s="29">
        <f t="shared" si="2"/>
        <v>-1.1464982200911389</v>
      </c>
    </row>
    <row r="165" spans="1:20" x14ac:dyDescent="0.25">
      <c r="A165" s="1">
        <v>188408</v>
      </c>
      <c r="B165" s="20">
        <v>4.74</v>
      </c>
      <c r="C165" s="2">
        <v>0.31669999999999998</v>
      </c>
      <c r="D165" s="3">
        <v>0.34</v>
      </c>
      <c r="E165" s="12" t="s">
        <v>3</v>
      </c>
      <c r="F165" s="2" t="s">
        <v>3</v>
      </c>
      <c r="G165" s="2" t="s">
        <v>3</v>
      </c>
      <c r="H165" s="2" t="s">
        <v>3</v>
      </c>
      <c r="I165" s="2" t="s">
        <v>3</v>
      </c>
      <c r="J165" s="12" t="s">
        <v>3</v>
      </c>
      <c r="K165" s="18">
        <v>4.0302497381696717E-3</v>
      </c>
      <c r="L165" s="12" t="s">
        <v>3</v>
      </c>
      <c r="M165" s="2" t="s">
        <v>3</v>
      </c>
      <c r="N165" s="2" t="s">
        <v>3</v>
      </c>
      <c r="O165" s="12" t="s">
        <v>3</v>
      </c>
      <c r="P165" s="12" t="s">
        <v>3</v>
      </c>
      <c r="Q165" s="22" t="s">
        <v>3</v>
      </c>
      <c r="R165" s="22" t="s">
        <v>3</v>
      </c>
      <c r="T165" s="29">
        <f t="shared" si="2"/>
        <v>-1.14868679534023</v>
      </c>
    </row>
    <row r="166" spans="1:20" x14ac:dyDescent="0.25">
      <c r="A166" s="1">
        <v>188409</v>
      </c>
      <c r="B166" s="20">
        <v>4.59</v>
      </c>
      <c r="C166" s="2">
        <v>0.315</v>
      </c>
      <c r="D166" s="3">
        <v>0.33250000000000002</v>
      </c>
      <c r="E166" s="12" t="s">
        <v>3</v>
      </c>
      <c r="F166" s="2" t="s">
        <v>3</v>
      </c>
      <c r="G166" s="2" t="s">
        <v>3</v>
      </c>
      <c r="H166" s="2" t="s">
        <v>3</v>
      </c>
      <c r="I166" s="2" t="s">
        <v>3</v>
      </c>
      <c r="J166" s="12" t="s">
        <v>3</v>
      </c>
      <c r="K166" s="18">
        <v>3.6981810208053432E-3</v>
      </c>
      <c r="L166" s="12" t="s">
        <v>3</v>
      </c>
      <c r="M166" s="2" t="s">
        <v>3</v>
      </c>
      <c r="N166" s="2" t="s">
        <v>3</v>
      </c>
      <c r="O166" s="12" t="s">
        <v>3</v>
      </c>
      <c r="P166" s="12" t="s">
        <v>3</v>
      </c>
      <c r="Q166" s="22" t="s">
        <v>3</v>
      </c>
      <c r="R166" s="22" t="s">
        <v>3</v>
      </c>
      <c r="T166" s="29">
        <f t="shared" si="2"/>
        <v>-1.1774677878844846</v>
      </c>
    </row>
    <row r="167" spans="1:20" x14ac:dyDescent="0.25">
      <c r="A167" s="1">
        <v>188410</v>
      </c>
      <c r="B167" s="20">
        <v>4.4400000000000004</v>
      </c>
      <c r="C167" s="2">
        <v>0.31330000000000002</v>
      </c>
      <c r="D167" s="3">
        <v>0.32500000000000001</v>
      </c>
      <c r="E167" s="12" t="s">
        <v>3</v>
      </c>
      <c r="F167" s="2" t="s">
        <v>3</v>
      </c>
      <c r="G167" s="2" t="s">
        <v>3</v>
      </c>
      <c r="H167" s="2" t="s">
        <v>3</v>
      </c>
      <c r="I167" s="2" t="s">
        <v>3</v>
      </c>
      <c r="J167" s="12" t="s">
        <v>3</v>
      </c>
      <c r="K167" s="18">
        <v>3.6981810208053432E-3</v>
      </c>
      <c r="L167" s="12" t="s">
        <v>3</v>
      </c>
      <c r="M167" s="2" t="s">
        <v>3</v>
      </c>
      <c r="N167" s="2" t="s">
        <v>3</v>
      </c>
      <c r="O167" s="12" t="s">
        <v>3</v>
      </c>
      <c r="P167" s="12" t="s">
        <v>3</v>
      </c>
      <c r="Q167" s="22" t="s">
        <v>3</v>
      </c>
      <c r="R167" s="22" t="s">
        <v>3</v>
      </c>
      <c r="T167" s="29">
        <f t="shared" si="2"/>
        <v>-1.1658522906555562</v>
      </c>
    </row>
    <row r="168" spans="1:20" x14ac:dyDescent="0.25">
      <c r="A168" s="1">
        <v>188411</v>
      </c>
      <c r="B168" s="20">
        <v>4.3499999999999996</v>
      </c>
      <c r="C168" s="2">
        <v>0.31169999999999998</v>
      </c>
      <c r="D168" s="3">
        <v>0.3175</v>
      </c>
      <c r="E168" s="12" t="s">
        <v>3</v>
      </c>
      <c r="F168" s="2" t="s">
        <v>3</v>
      </c>
      <c r="G168" s="2" t="s">
        <v>3</v>
      </c>
      <c r="H168" s="2" t="s">
        <v>3</v>
      </c>
      <c r="I168" s="2" t="s">
        <v>3</v>
      </c>
      <c r="J168" s="12" t="s">
        <v>3</v>
      </c>
      <c r="K168" s="18">
        <v>3.6981810208053432E-3</v>
      </c>
      <c r="L168" s="12" t="s">
        <v>3</v>
      </c>
      <c r="M168" s="2" t="s">
        <v>3</v>
      </c>
      <c r="N168" s="2" t="s">
        <v>3</v>
      </c>
      <c r="O168" s="12" t="s">
        <v>3</v>
      </c>
      <c r="P168" s="12" t="s">
        <v>3</v>
      </c>
      <c r="Q168" s="22" t="s">
        <v>3</v>
      </c>
      <c r="R168" s="22" t="s">
        <v>3</v>
      </c>
      <c r="T168" s="29">
        <f t="shared" si="2"/>
        <v>-1.1536461678377801</v>
      </c>
    </row>
    <row r="169" spans="1:20" x14ac:dyDescent="0.25">
      <c r="A169" s="1">
        <v>188412</v>
      </c>
      <c r="B169" s="20">
        <v>4.34</v>
      </c>
      <c r="C169" s="2">
        <v>0.31</v>
      </c>
      <c r="D169" s="3">
        <v>0.31</v>
      </c>
      <c r="E169" s="12" t="s">
        <v>3</v>
      </c>
      <c r="F169" s="2" t="s">
        <v>3</v>
      </c>
      <c r="G169" s="2" t="s">
        <v>3</v>
      </c>
      <c r="H169" s="2" t="s">
        <v>3</v>
      </c>
      <c r="I169" s="2" t="s">
        <v>3</v>
      </c>
      <c r="J169" s="12" t="s">
        <v>3</v>
      </c>
      <c r="K169" s="18">
        <v>3.4694225710654725E-3</v>
      </c>
      <c r="L169" s="12" t="s">
        <v>3</v>
      </c>
      <c r="M169" s="2" t="s">
        <v>3</v>
      </c>
      <c r="N169" s="2" t="s">
        <v>3</v>
      </c>
      <c r="O169" s="12" t="s">
        <v>3</v>
      </c>
      <c r="P169" s="12" t="s">
        <v>3</v>
      </c>
      <c r="Q169" s="22" t="s">
        <v>3</v>
      </c>
      <c r="R169" s="22" t="s">
        <v>3</v>
      </c>
      <c r="T169" s="29">
        <f t="shared" si="2"/>
        <v>-1.1471275631203648</v>
      </c>
    </row>
    <row r="170" spans="1:20" x14ac:dyDescent="0.25">
      <c r="A170" s="1">
        <v>188501</v>
      </c>
      <c r="B170" s="20">
        <v>4.24</v>
      </c>
      <c r="C170" s="2">
        <v>0.30420000000000003</v>
      </c>
      <c r="D170" s="3">
        <v>0.30669999999999997</v>
      </c>
      <c r="E170" s="12" t="s">
        <v>3</v>
      </c>
      <c r="F170" s="2" t="s">
        <v>3</v>
      </c>
      <c r="G170" s="2" t="s">
        <v>3</v>
      </c>
      <c r="H170" s="2" t="s">
        <v>3</v>
      </c>
      <c r="I170" s="2" t="s">
        <v>3</v>
      </c>
      <c r="J170" s="12" t="s">
        <v>3</v>
      </c>
      <c r="K170" s="18">
        <v>3.3292157792894229E-3</v>
      </c>
      <c r="L170" s="12" t="s">
        <v>3</v>
      </c>
      <c r="M170" s="2" t="s">
        <v>3</v>
      </c>
      <c r="N170" s="2" t="s">
        <v>3</v>
      </c>
      <c r="O170" s="12" t="s">
        <v>3</v>
      </c>
      <c r="P170" s="12" t="s">
        <v>3</v>
      </c>
      <c r="Q170" s="22" t="s">
        <v>3</v>
      </c>
      <c r="R170" s="22" t="s">
        <v>3</v>
      </c>
      <c r="T170" s="29">
        <f t="shared" si="2"/>
        <v>-1.1543305197955309</v>
      </c>
    </row>
    <row r="171" spans="1:20" x14ac:dyDescent="0.25">
      <c r="A171" s="1">
        <v>188502</v>
      </c>
      <c r="B171" s="20">
        <v>4.37</v>
      </c>
      <c r="C171" s="2">
        <v>0.29830000000000001</v>
      </c>
      <c r="D171" s="3">
        <v>0.30330000000000001</v>
      </c>
      <c r="E171" s="12" t="s">
        <v>3</v>
      </c>
      <c r="F171" s="2" t="s">
        <v>3</v>
      </c>
      <c r="G171" s="2" t="s">
        <v>3</v>
      </c>
      <c r="H171" s="2" t="s">
        <v>3</v>
      </c>
      <c r="I171" s="2" t="s">
        <v>3</v>
      </c>
      <c r="J171" s="12" t="s">
        <v>3</v>
      </c>
      <c r="K171" s="18">
        <v>3.1004573295495522E-3</v>
      </c>
      <c r="L171" s="12" t="s">
        <v>3</v>
      </c>
      <c r="M171" s="2" t="s">
        <v>3</v>
      </c>
      <c r="N171" s="2" t="s">
        <v>3</v>
      </c>
      <c r="O171" s="26">
        <v>1.5390211011499998E-3</v>
      </c>
      <c r="P171" s="12" t="s">
        <v>3</v>
      </c>
      <c r="Q171" s="22" t="s">
        <v>3</v>
      </c>
      <c r="R171" s="22" t="s">
        <v>3</v>
      </c>
      <c r="T171" s="29">
        <f t="shared" si="2"/>
        <v>-1.15271260323067</v>
      </c>
    </row>
    <row r="172" spans="1:20" x14ac:dyDescent="0.25">
      <c r="A172" s="1">
        <v>188503</v>
      </c>
      <c r="B172" s="20">
        <v>4.38</v>
      </c>
      <c r="C172" s="2">
        <v>0.29249999999999998</v>
      </c>
      <c r="D172" s="3">
        <v>0.3</v>
      </c>
      <c r="E172" s="12" t="s">
        <v>3</v>
      </c>
      <c r="F172" s="2" t="s">
        <v>3</v>
      </c>
      <c r="G172" s="2" t="s">
        <v>3</v>
      </c>
      <c r="H172" s="2" t="s">
        <v>3</v>
      </c>
      <c r="I172" s="2" t="s">
        <v>3</v>
      </c>
      <c r="J172" s="12" t="s">
        <v>3</v>
      </c>
      <c r="K172" s="18">
        <v>2.9602505377735022E-3</v>
      </c>
      <c r="L172" s="12" t="s">
        <v>3</v>
      </c>
      <c r="M172" s="2" t="s">
        <v>3</v>
      </c>
      <c r="N172" s="2" t="s">
        <v>3</v>
      </c>
      <c r="O172" s="26">
        <v>1.54455831889E-3</v>
      </c>
      <c r="P172" s="12" t="s">
        <v>3</v>
      </c>
      <c r="Q172" s="22" t="s">
        <v>3</v>
      </c>
      <c r="R172" s="22" t="s">
        <v>3</v>
      </c>
      <c r="T172" s="29">
        <f t="shared" si="2"/>
        <v>-1.1743555665522227</v>
      </c>
    </row>
    <row r="173" spans="1:20" x14ac:dyDescent="0.25">
      <c r="A173" s="1">
        <v>188504</v>
      </c>
      <c r="B173" s="20">
        <v>4.37</v>
      </c>
      <c r="C173" s="2">
        <v>0.28670000000000001</v>
      </c>
      <c r="D173" s="3">
        <v>0.29670000000000002</v>
      </c>
      <c r="E173" s="12" t="s">
        <v>3</v>
      </c>
      <c r="F173" s="2" t="s">
        <v>3</v>
      </c>
      <c r="G173" s="2" t="s">
        <v>3</v>
      </c>
      <c r="H173" s="2" t="s">
        <v>3</v>
      </c>
      <c r="I173" s="2" t="s">
        <v>3</v>
      </c>
      <c r="J173" s="12" t="s">
        <v>3</v>
      </c>
      <c r="K173" s="18">
        <v>2.9381126232825468E-3</v>
      </c>
      <c r="L173" s="12" t="s">
        <v>3</v>
      </c>
      <c r="M173" s="2" t="s">
        <v>3</v>
      </c>
      <c r="N173" s="2" t="s">
        <v>3</v>
      </c>
      <c r="O173" s="26">
        <v>1.7984027286599997E-3</v>
      </c>
      <c r="P173" s="12" t="s">
        <v>3</v>
      </c>
      <c r="Q173" s="22" t="s">
        <v>3</v>
      </c>
      <c r="R173" s="22" t="s">
        <v>3</v>
      </c>
      <c r="T173" s="29">
        <f t="shared" si="2"/>
        <v>-1.1840464175576151</v>
      </c>
    </row>
    <row r="174" spans="1:20" x14ac:dyDescent="0.25">
      <c r="A174" s="1">
        <v>188505</v>
      </c>
      <c r="B174" s="20">
        <v>4.32</v>
      </c>
      <c r="C174" s="2">
        <v>0.28079999999999999</v>
      </c>
      <c r="D174" s="3">
        <v>0.29330000000000001</v>
      </c>
      <c r="E174" s="12" t="s">
        <v>3</v>
      </c>
      <c r="F174" s="2" t="s">
        <v>3</v>
      </c>
      <c r="G174" s="2" t="s">
        <v>3</v>
      </c>
      <c r="H174" s="2" t="s">
        <v>3</v>
      </c>
      <c r="I174" s="2" t="s">
        <v>3</v>
      </c>
      <c r="J174" s="12" t="s">
        <v>3</v>
      </c>
      <c r="K174" s="18">
        <v>2.5691473817666269E-3</v>
      </c>
      <c r="L174" s="12" t="s">
        <v>3</v>
      </c>
      <c r="M174" s="2" t="s">
        <v>3</v>
      </c>
      <c r="N174" s="2" t="s">
        <v>3</v>
      </c>
      <c r="O174" s="26">
        <v>1.8053801538400001E-3</v>
      </c>
      <c r="P174" s="12" t="s">
        <v>3</v>
      </c>
      <c r="Q174" s="22" t="s">
        <v>3</v>
      </c>
      <c r="R174" s="22" t="s">
        <v>3</v>
      </c>
      <c r="T174" s="29">
        <f t="shared" si="2"/>
        <v>-1.1920843335126543</v>
      </c>
    </row>
    <row r="175" spans="1:20" x14ac:dyDescent="0.25">
      <c r="A175" s="1">
        <v>188506</v>
      </c>
      <c r="B175" s="20">
        <v>4.3</v>
      </c>
      <c r="C175" s="2">
        <v>0.27500000000000002</v>
      </c>
      <c r="D175" s="3">
        <v>0.28999999999999998</v>
      </c>
      <c r="E175" s="12" t="s">
        <v>3</v>
      </c>
      <c r="F175" s="2" t="s">
        <v>3</v>
      </c>
      <c r="G175" s="2" t="s">
        <v>3</v>
      </c>
      <c r="H175" s="2" t="s">
        <v>3</v>
      </c>
      <c r="I175" s="2" t="s">
        <v>3</v>
      </c>
      <c r="J175" s="12" t="s">
        <v>3</v>
      </c>
      <c r="K175" s="18">
        <v>2.355147541687393E-3</v>
      </c>
      <c r="L175" s="12" t="s">
        <v>3</v>
      </c>
      <c r="M175" s="2" t="s">
        <v>3</v>
      </c>
      <c r="N175" s="2" t="s">
        <v>3</v>
      </c>
      <c r="O175" s="26">
        <v>1.0968395266900001E-3</v>
      </c>
      <c r="P175" s="12" t="s">
        <v>3</v>
      </c>
      <c r="Q175" s="22" t="s">
        <v>3</v>
      </c>
      <c r="R175" s="22" t="s">
        <v>3</v>
      </c>
      <c r="T175" s="29">
        <f t="shared" si="2"/>
        <v>-1.1961510529846495</v>
      </c>
    </row>
    <row r="176" spans="1:20" x14ac:dyDescent="0.25">
      <c r="A176" s="1">
        <v>188507</v>
      </c>
      <c r="B176" s="20">
        <v>4.46</v>
      </c>
      <c r="C176" s="2">
        <v>0.26919999999999999</v>
      </c>
      <c r="D176" s="3">
        <v>0.28670000000000001</v>
      </c>
      <c r="E176" s="12" t="s">
        <v>3</v>
      </c>
      <c r="F176" s="2" t="s">
        <v>3</v>
      </c>
      <c r="G176" s="2" t="s">
        <v>3</v>
      </c>
      <c r="H176" s="2" t="s">
        <v>3</v>
      </c>
      <c r="I176" s="2" t="s">
        <v>3</v>
      </c>
      <c r="J176" s="12" t="s">
        <v>3</v>
      </c>
      <c r="K176" s="18">
        <v>2.2592165788932537E-3</v>
      </c>
      <c r="L176" s="12" t="s">
        <v>3</v>
      </c>
      <c r="M176" s="2" t="s">
        <v>3</v>
      </c>
      <c r="N176" s="2" t="s">
        <v>3</v>
      </c>
      <c r="O176" s="26">
        <v>2.9360527740099999E-3</v>
      </c>
      <c r="P176" s="12" t="s">
        <v>3</v>
      </c>
      <c r="Q176" s="22" t="s">
        <v>3</v>
      </c>
      <c r="R176" s="22" t="s">
        <v>3</v>
      </c>
      <c r="T176" s="29">
        <f t="shared" si="2"/>
        <v>-1.2033934000276472</v>
      </c>
    </row>
    <row r="177" spans="1:20" x14ac:dyDescent="0.25">
      <c r="A177" s="1">
        <v>188508</v>
      </c>
      <c r="B177" s="20">
        <v>4.71</v>
      </c>
      <c r="C177" s="2">
        <v>0.26329999999999998</v>
      </c>
      <c r="D177" s="3">
        <v>0.2833</v>
      </c>
      <c r="E177" s="12" t="s">
        <v>3</v>
      </c>
      <c r="F177" s="2" t="s">
        <v>3</v>
      </c>
      <c r="G177" s="2" t="s">
        <v>3</v>
      </c>
      <c r="H177" s="2" t="s">
        <v>3</v>
      </c>
      <c r="I177" s="2" t="s">
        <v>3</v>
      </c>
      <c r="J177" s="12" t="s">
        <v>3</v>
      </c>
      <c r="K177" s="18">
        <v>2.222320054741662E-3</v>
      </c>
      <c r="L177" s="12" t="s">
        <v>3</v>
      </c>
      <c r="M177" s="2" t="s">
        <v>3</v>
      </c>
      <c r="N177" s="2" t="s">
        <v>3</v>
      </c>
      <c r="O177" s="26">
        <v>2.4502346797700002E-3</v>
      </c>
      <c r="P177" s="12" t="s">
        <v>3</v>
      </c>
      <c r="Q177" s="22" t="s">
        <v>3</v>
      </c>
      <c r="R177" s="22" t="s">
        <v>3</v>
      </c>
      <c r="T177" s="29">
        <f t="shared" si="2"/>
        <v>-1.2288839996060736</v>
      </c>
    </row>
    <row r="178" spans="1:20" x14ac:dyDescent="0.25">
      <c r="A178" s="1">
        <v>188509</v>
      </c>
      <c r="B178" s="20">
        <v>4.6500000000000004</v>
      </c>
      <c r="C178" s="2">
        <v>0.25750000000000001</v>
      </c>
      <c r="D178" s="3">
        <v>0.28000000000000003</v>
      </c>
      <c r="E178" s="12" t="s">
        <v>3</v>
      </c>
      <c r="F178" s="2" t="s">
        <v>3</v>
      </c>
      <c r="G178" s="2" t="s">
        <v>3</v>
      </c>
      <c r="H178" s="2" t="s">
        <v>3</v>
      </c>
      <c r="I178" s="2" t="s">
        <v>3</v>
      </c>
      <c r="J178" s="12" t="s">
        <v>3</v>
      </c>
      <c r="K178" s="18">
        <v>2.355147541687393E-3</v>
      </c>
      <c r="L178" s="12" t="s">
        <v>3</v>
      </c>
      <c r="M178" s="2" t="s">
        <v>3</v>
      </c>
      <c r="N178" s="2" t="s">
        <v>3</v>
      </c>
      <c r="O178" s="26">
        <v>1.7322995852200004E-3</v>
      </c>
      <c r="P178" s="12" t="s">
        <v>3</v>
      </c>
      <c r="Q178" s="22" t="s">
        <v>3</v>
      </c>
      <c r="R178" s="22" t="s">
        <v>3</v>
      </c>
      <c r="T178" s="29">
        <f t="shared" si="2"/>
        <v>-1.2622436737516862</v>
      </c>
    </row>
    <row r="179" spans="1:20" x14ac:dyDescent="0.25">
      <c r="A179" s="1">
        <v>188510</v>
      </c>
      <c r="B179" s="20">
        <v>4.92</v>
      </c>
      <c r="C179" s="2">
        <v>0.25169999999999998</v>
      </c>
      <c r="D179" s="3">
        <v>0.2767</v>
      </c>
      <c r="E179" s="12" t="s">
        <v>3</v>
      </c>
      <c r="F179" s="2" t="s">
        <v>3</v>
      </c>
      <c r="G179" s="2" t="s">
        <v>3</v>
      </c>
      <c r="H179" s="2" t="s">
        <v>3</v>
      </c>
      <c r="I179" s="2" t="s">
        <v>3</v>
      </c>
      <c r="J179" s="12" t="s">
        <v>3</v>
      </c>
      <c r="K179" s="18">
        <v>2.4068026754996219E-3</v>
      </c>
      <c r="L179" s="12" t="s">
        <v>3</v>
      </c>
      <c r="M179" s="2" t="s">
        <v>3</v>
      </c>
      <c r="N179" s="2" t="s">
        <v>3</v>
      </c>
      <c r="O179" s="26">
        <v>2.9958515658999999E-3</v>
      </c>
      <c r="P179" s="12" t="s">
        <v>3</v>
      </c>
      <c r="Q179" s="22" t="s">
        <v>3</v>
      </c>
      <c r="R179" s="22" t="s">
        <v>3</v>
      </c>
      <c r="T179" s="29">
        <f t="shared" si="2"/>
        <v>-1.2665697373415914</v>
      </c>
    </row>
    <row r="180" spans="1:20" x14ac:dyDescent="0.25">
      <c r="A180" s="1">
        <v>188511</v>
      </c>
      <c r="B180" s="20">
        <v>5.24</v>
      </c>
      <c r="C180" s="2">
        <v>0.24579999999999999</v>
      </c>
      <c r="D180" s="3">
        <v>0.27329999999999999</v>
      </c>
      <c r="E180" s="12" t="s">
        <v>3</v>
      </c>
      <c r="F180" s="2" t="s">
        <v>3</v>
      </c>
      <c r="G180" s="2" t="s">
        <v>3</v>
      </c>
      <c r="H180" s="2" t="s">
        <v>3</v>
      </c>
      <c r="I180" s="2" t="s">
        <v>3</v>
      </c>
      <c r="J180" s="12" t="s">
        <v>3</v>
      </c>
      <c r="K180" s="18">
        <v>2.5912852962575819E-3</v>
      </c>
      <c r="L180" s="12" t="s">
        <v>3</v>
      </c>
      <c r="M180" s="2" t="s">
        <v>3</v>
      </c>
      <c r="N180" s="2" t="s">
        <v>3</v>
      </c>
      <c r="O180" s="26">
        <v>2.8138302875499997E-3</v>
      </c>
      <c r="P180" s="12" t="s">
        <v>3</v>
      </c>
      <c r="Q180" s="22" t="s">
        <v>3</v>
      </c>
      <c r="R180" s="22" t="s">
        <v>3</v>
      </c>
      <c r="T180" s="29">
        <f t="shared" si="2"/>
        <v>-1.301383224216925</v>
      </c>
    </row>
    <row r="181" spans="1:20" x14ac:dyDescent="0.25">
      <c r="A181" s="1">
        <v>188512</v>
      </c>
      <c r="B181" s="20">
        <v>5.2</v>
      </c>
      <c r="C181" s="2">
        <v>0.24</v>
      </c>
      <c r="D181" s="3">
        <v>0.27</v>
      </c>
      <c r="E181" s="12" t="s">
        <v>3</v>
      </c>
      <c r="F181" s="2" t="s">
        <v>3</v>
      </c>
      <c r="G181" s="2" t="s">
        <v>3</v>
      </c>
      <c r="H181" s="2" t="s">
        <v>3</v>
      </c>
      <c r="I181" s="2" t="s">
        <v>3</v>
      </c>
      <c r="J181" s="12" t="s">
        <v>3</v>
      </c>
      <c r="K181" s="18">
        <v>2.9159747087915923E-3</v>
      </c>
      <c r="L181" s="12" t="s">
        <v>3</v>
      </c>
      <c r="M181" s="2" t="s">
        <v>3</v>
      </c>
      <c r="N181" s="2" t="s">
        <v>3</v>
      </c>
      <c r="O181" s="26">
        <v>3.0264325657900003E-3</v>
      </c>
      <c r="P181" s="12" t="s">
        <v>3</v>
      </c>
      <c r="Q181" s="22" t="s">
        <v>3</v>
      </c>
      <c r="R181" s="22" t="s">
        <v>3</v>
      </c>
      <c r="T181" s="29">
        <f t="shared" si="2"/>
        <v>-1.3391200452721206</v>
      </c>
    </row>
    <row r="182" spans="1:20" x14ac:dyDescent="0.25">
      <c r="A182" s="1">
        <v>188601</v>
      </c>
      <c r="B182" s="20">
        <v>5.2</v>
      </c>
      <c r="C182" s="2">
        <v>0.23830000000000001</v>
      </c>
      <c r="D182" s="3">
        <v>0.27500000000000002</v>
      </c>
      <c r="E182" s="12" t="s">
        <v>3</v>
      </c>
      <c r="F182" s="2" t="s">
        <v>3</v>
      </c>
      <c r="G182" s="2" t="s">
        <v>3</v>
      </c>
      <c r="H182" s="2" t="s">
        <v>3</v>
      </c>
      <c r="I182" s="2" t="s">
        <v>3</v>
      </c>
      <c r="J182" s="12" t="s">
        <v>3</v>
      </c>
      <c r="K182" s="18">
        <v>2.9602505377735022E-3</v>
      </c>
      <c r="L182" s="12" t="s">
        <v>3</v>
      </c>
      <c r="M182" s="2" t="s">
        <v>3</v>
      </c>
      <c r="N182" s="2" t="s">
        <v>3</v>
      </c>
      <c r="O182" s="26">
        <v>1.7293802337599998E-3</v>
      </c>
      <c r="P182" s="12" t="s">
        <v>3</v>
      </c>
      <c r="Q182" s="22" t="s">
        <v>3</v>
      </c>
      <c r="R182" s="22" t="s">
        <v>3</v>
      </c>
      <c r="T182" s="29">
        <f t="shared" si="2"/>
        <v>-1.3388793012883431</v>
      </c>
    </row>
    <row r="183" spans="1:20" x14ac:dyDescent="0.25">
      <c r="A183" s="1">
        <v>188602</v>
      </c>
      <c r="B183" s="20">
        <v>5.3</v>
      </c>
      <c r="C183" s="2">
        <v>0.23669999999999999</v>
      </c>
      <c r="D183" s="3">
        <v>0.28000000000000003</v>
      </c>
      <c r="E183" s="12" t="s">
        <v>3</v>
      </c>
      <c r="F183" s="2" t="s">
        <v>3</v>
      </c>
      <c r="G183" s="2" t="s">
        <v>3</v>
      </c>
      <c r="H183" s="2" t="s">
        <v>3</v>
      </c>
      <c r="I183" s="2" t="s">
        <v>3</v>
      </c>
      <c r="J183" s="12" t="s">
        <v>3</v>
      </c>
      <c r="K183" s="18">
        <v>2.8200437459974521E-3</v>
      </c>
      <c r="L183" s="12" t="s">
        <v>3</v>
      </c>
      <c r="M183" s="2" t="s">
        <v>3</v>
      </c>
      <c r="N183" s="2" t="s">
        <v>3</v>
      </c>
      <c r="O183" s="26">
        <v>1.5474234400399999E-3</v>
      </c>
      <c r="P183" s="12" t="s">
        <v>3</v>
      </c>
      <c r="Q183" s="22" t="s">
        <v>3</v>
      </c>
      <c r="R183" s="22" t="s">
        <v>3</v>
      </c>
      <c r="T183" s="29">
        <f t="shared" si="2"/>
        <v>-1.3418050857057167</v>
      </c>
    </row>
    <row r="184" spans="1:20" x14ac:dyDescent="0.25">
      <c r="A184" s="1">
        <v>188603</v>
      </c>
      <c r="B184" s="20">
        <v>5.19</v>
      </c>
      <c r="C184" s="2">
        <v>0.23499999999999999</v>
      </c>
      <c r="D184" s="3">
        <v>0.28499999999999998</v>
      </c>
      <c r="E184" s="12" t="s">
        <v>3</v>
      </c>
      <c r="F184" s="2" t="s">
        <v>3</v>
      </c>
      <c r="G184" s="2" t="s">
        <v>3</v>
      </c>
      <c r="H184" s="2" t="s">
        <v>3</v>
      </c>
      <c r="I184" s="2" t="s">
        <v>3</v>
      </c>
      <c r="J184" s="12" t="s">
        <v>3</v>
      </c>
      <c r="K184" s="18">
        <v>2.517492247954398E-3</v>
      </c>
      <c r="L184" s="12" t="s">
        <v>3</v>
      </c>
      <c r="M184" s="2" t="s">
        <v>3</v>
      </c>
      <c r="N184" s="2" t="s">
        <v>3</v>
      </c>
      <c r="O184" s="26">
        <v>1.8321070067100001E-3</v>
      </c>
      <c r="P184" s="12" t="s">
        <v>3</v>
      </c>
      <c r="Q184" s="22" t="s">
        <v>3</v>
      </c>
      <c r="R184" s="22" t="s">
        <v>3</v>
      </c>
      <c r="T184" s="29">
        <f t="shared" si="2"/>
        <v>-1.3532080073290529</v>
      </c>
    </row>
    <row r="185" spans="1:20" x14ac:dyDescent="0.25">
      <c r="A185" s="1">
        <v>188604</v>
      </c>
      <c r="B185" s="20">
        <v>5.12</v>
      </c>
      <c r="C185" s="2">
        <v>0.23330000000000001</v>
      </c>
      <c r="D185" s="3">
        <v>0.28999999999999998</v>
      </c>
      <c r="E185" s="12" t="s">
        <v>3</v>
      </c>
      <c r="F185" s="2" t="s">
        <v>3</v>
      </c>
      <c r="G185" s="2" t="s">
        <v>3</v>
      </c>
      <c r="H185" s="2" t="s">
        <v>3</v>
      </c>
      <c r="I185" s="2" t="s">
        <v>3</v>
      </c>
      <c r="J185" s="12" t="s">
        <v>3</v>
      </c>
      <c r="K185" s="18">
        <v>2.4953543334634426E-3</v>
      </c>
      <c r="L185" s="12" t="s">
        <v>3</v>
      </c>
      <c r="M185" s="2" t="s">
        <v>3</v>
      </c>
      <c r="N185" s="2" t="s">
        <v>3</v>
      </c>
      <c r="O185" s="26">
        <v>1.2226228835799996E-3</v>
      </c>
      <c r="P185" s="12" t="s">
        <v>3</v>
      </c>
      <c r="Q185" s="22" t="s">
        <v>3</v>
      </c>
      <c r="R185" s="22" t="s">
        <v>3</v>
      </c>
      <c r="T185" s="29">
        <f t="shared" si="2"/>
        <v>-1.3472526190547052</v>
      </c>
    </row>
    <row r="186" spans="1:20" x14ac:dyDescent="0.25">
      <c r="A186" s="1">
        <v>188605</v>
      </c>
      <c r="B186" s="20">
        <v>5.0199999999999996</v>
      </c>
      <c r="C186" s="2">
        <v>0.23169999999999999</v>
      </c>
      <c r="D186" s="3">
        <v>0.29499999999999998</v>
      </c>
      <c r="E186" s="12" t="s">
        <v>3</v>
      </c>
      <c r="F186" s="2" t="s">
        <v>3</v>
      </c>
      <c r="G186" s="2" t="s">
        <v>3</v>
      </c>
      <c r="H186" s="2" t="s">
        <v>3</v>
      </c>
      <c r="I186" s="2" t="s">
        <v>3</v>
      </c>
      <c r="J186" s="12" t="s">
        <v>3</v>
      </c>
      <c r="K186" s="18">
        <v>2.7757679170155422E-3</v>
      </c>
      <c r="L186" s="12" t="s">
        <v>3</v>
      </c>
      <c r="M186" s="2" t="s">
        <v>3</v>
      </c>
      <c r="N186" s="2" t="s">
        <v>3</v>
      </c>
      <c r="O186" s="26">
        <v>1.9091117560900001E-3</v>
      </c>
      <c r="P186" s="12" t="s">
        <v>3</v>
      </c>
      <c r="Q186" s="22" t="s">
        <v>3</v>
      </c>
      <c r="R186" s="22" t="s">
        <v>3</v>
      </c>
      <c r="T186" s="29">
        <f t="shared" si="2"/>
        <v>-1.344343927185855</v>
      </c>
    </row>
    <row r="187" spans="1:20" x14ac:dyDescent="0.25">
      <c r="A187" s="1">
        <v>188606</v>
      </c>
      <c r="B187" s="20">
        <v>5.25</v>
      </c>
      <c r="C187" s="2">
        <v>0.23</v>
      </c>
      <c r="D187" s="3">
        <v>0.3</v>
      </c>
      <c r="E187" s="12" t="s">
        <v>3</v>
      </c>
      <c r="F187" s="2" t="s">
        <v>3</v>
      </c>
      <c r="G187" s="2" t="s">
        <v>3</v>
      </c>
      <c r="H187" s="2" t="s">
        <v>3</v>
      </c>
      <c r="I187" s="2" t="s">
        <v>3</v>
      </c>
      <c r="J187" s="12" t="s">
        <v>3</v>
      </c>
      <c r="K187" s="18">
        <v>2.6355611252394922E-3</v>
      </c>
      <c r="L187" s="12" t="s">
        <v>3</v>
      </c>
      <c r="M187" s="2" t="s">
        <v>3</v>
      </c>
      <c r="N187" s="2" t="s">
        <v>3</v>
      </c>
      <c r="O187" s="26">
        <v>1.2828001728399999E-3</v>
      </c>
      <c r="P187" s="12" t="s">
        <v>3</v>
      </c>
      <c r="Q187" s="22" t="s">
        <v>3</v>
      </c>
      <c r="R187" s="22" t="s">
        <v>3</v>
      </c>
      <c r="T187" s="29">
        <f t="shared" si="2"/>
        <v>-1.3389758811274264</v>
      </c>
    </row>
    <row r="188" spans="1:20" x14ac:dyDescent="0.25">
      <c r="A188" s="1">
        <v>188607</v>
      </c>
      <c r="B188" s="20">
        <v>5.33</v>
      </c>
      <c r="C188" s="2">
        <v>0.2283</v>
      </c>
      <c r="D188" s="3">
        <v>0.30499999999999999</v>
      </c>
      <c r="E188" s="12" t="s">
        <v>3</v>
      </c>
      <c r="F188" s="2" t="s">
        <v>3</v>
      </c>
      <c r="G188" s="2" t="s">
        <v>3</v>
      </c>
      <c r="H188" s="2" t="s">
        <v>3</v>
      </c>
      <c r="I188" s="2" t="s">
        <v>3</v>
      </c>
      <c r="J188" s="12" t="s">
        <v>3</v>
      </c>
      <c r="K188" s="18">
        <v>2.4805957238028063E-3</v>
      </c>
      <c r="L188" s="12" t="s">
        <v>3</v>
      </c>
      <c r="M188" s="2" t="s">
        <v>3</v>
      </c>
      <c r="N188" s="2" t="s">
        <v>3</v>
      </c>
      <c r="O188" s="26">
        <v>1.0352906996299999E-3</v>
      </c>
      <c r="P188" s="12" t="s">
        <v>3</v>
      </c>
      <c r="Q188" s="22" t="s">
        <v>3</v>
      </c>
      <c r="R188" s="22" t="s">
        <v>3</v>
      </c>
      <c r="T188" s="29">
        <f t="shared" si="2"/>
        <v>-1.3616533919157217</v>
      </c>
    </row>
    <row r="189" spans="1:20" x14ac:dyDescent="0.25">
      <c r="A189" s="1">
        <v>188608</v>
      </c>
      <c r="B189" s="20">
        <v>5.37</v>
      </c>
      <c r="C189" s="2">
        <v>0.22670000000000001</v>
      </c>
      <c r="D189" s="3">
        <v>0.31</v>
      </c>
      <c r="E189" s="12" t="s">
        <v>3</v>
      </c>
      <c r="F189" s="2" t="s">
        <v>3</v>
      </c>
      <c r="G189" s="2" t="s">
        <v>3</v>
      </c>
      <c r="H189" s="2" t="s">
        <v>3</v>
      </c>
      <c r="I189" s="2" t="s">
        <v>3</v>
      </c>
      <c r="J189" s="12" t="s">
        <v>3</v>
      </c>
      <c r="K189" s="18">
        <v>2.5470094672756715E-3</v>
      </c>
      <c r="L189" s="12" t="s">
        <v>3</v>
      </c>
      <c r="M189" s="2" t="s">
        <v>3</v>
      </c>
      <c r="N189" s="2" t="s">
        <v>3</v>
      </c>
      <c r="O189" s="26">
        <v>9.4963135783999997E-4</v>
      </c>
      <c r="P189" s="12" t="s">
        <v>3</v>
      </c>
      <c r="Q189" s="22" t="s">
        <v>3</v>
      </c>
      <c r="R189" s="22" t="s">
        <v>3</v>
      </c>
      <c r="T189" s="29">
        <f t="shared" si="2"/>
        <v>-1.371275688900055</v>
      </c>
    </row>
    <row r="190" spans="1:20" x14ac:dyDescent="0.25">
      <c r="A190" s="1">
        <v>188609</v>
      </c>
      <c r="B190" s="20">
        <v>5.51</v>
      </c>
      <c r="C190" s="2">
        <v>0.22500000000000001</v>
      </c>
      <c r="D190" s="3">
        <v>0.315</v>
      </c>
      <c r="E190" s="12" t="s">
        <v>3</v>
      </c>
      <c r="F190" s="2" t="s">
        <v>3</v>
      </c>
      <c r="G190" s="2" t="s">
        <v>3</v>
      </c>
      <c r="H190" s="2" t="s">
        <v>3</v>
      </c>
      <c r="I190" s="2" t="s">
        <v>3</v>
      </c>
      <c r="J190" s="12" t="s">
        <v>3</v>
      </c>
      <c r="K190" s="18">
        <v>3.4694225710654725E-3</v>
      </c>
      <c r="L190" s="12" t="s">
        <v>3</v>
      </c>
      <c r="M190" s="2" t="s">
        <v>3</v>
      </c>
      <c r="N190" s="2" t="s">
        <v>3</v>
      </c>
      <c r="O190" s="26">
        <v>8.5194331895999988E-4</v>
      </c>
      <c r="P190" s="12" t="s">
        <v>3</v>
      </c>
      <c r="Q190" s="22" t="s">
        <v>3</v>
      </c>
      <c r="R190" s="22" t="s">
        <v>3</v>
      </c>
      <c r="T190" s="29">
        <f t="shared" si="2"/>
        <v>-1.3777917675881932</v>
      </c>
    </row>
    <row r="191" spans="1:20" x14ac:dyDescent="0.25">
      <c r="A191" s="1">
        <v>188610</v>
      </c>
      <c r="B191" s="20">
        <v>5.65</v>
      </c>
      <c r="C191" s="2">
        <v>0.2233</v>
      </c>
      <c r="D191" s="3">
        <v>0.32</v>
      </c>
      <c r="E191" s="12" t="s">
        <v>3</v>
      </c>
      <c r="F191" s="2" t="s">
        <v>3</v>
      </c>
      <c r="G191" s="2" t="s">
        <v>3</v>
      </c>
      <c r="H191" s="2" t="s">
        <v>3</v>
      </c>
      <c r="I191" s="2" t="s">
        <v>3</v>
      </c>
      <c r="J191" s="12" t="s">
        <v>3</v>
      </c>
      <c r="K191" s="18">
        <v>3.9269394705452139E-3</v>
      </c>
      <c r="L191" s="12" t="s">
        <v>3</v>
      </c>
      <c r="M191" s="2" t="s">
        <v>3</v>
      </c>
      <c r="N191" s="2" t="s">
        <v>3</v>
      </c>
      <c r="O191" s="26">
        <v>8.8996152848000009E-4</v>
      </c>
      <c r="P191" s="12" t="s">
        <v>3</v>
      </c>
      <c r="Q191" s="22" t="s">
        <v>3</v>
      </c>
      <c r="R191" s="22" t="s">
        <v>3</v>
      </c>
      <c r="T191" s="29">
        <f t="shared" si="2"/>
        <v>-1.392262875780347</v>
      </c>
    </row>
    <row r="192" spans="1:20" x14ac:dyDescent="0.25">
      <c r="A192" s="1">
        <v>188611</v>
      </c>
      <c r="B192" s="20">
        <v>5.79</v>
      </c>
      <c r="C192" s="2">
        <v>0.22170000000000001</v>
      </c>
      <c r="D192" s="3">
        <v>0.32500000000000001</v>
      </c>
      <c r="E192" s="12" t="s">
        <v>3</v>
      </c>
      <c r="F192" s="2" t="s">
        <v>3</v>
      </c>
      <c r="G192" s="2" t="s">
        <v>3</v>
      </c>
      <c r="H192" s="2" t="s">
        <v>3</v>
      </c>
      <c r="I192" s="2" t="s">
        <v>3</v>
      </c>
      <c r="J192" s="12" t="s">
        <v>3</v>
      </c>
      <c r="K192" s="18">
        <v>4.1114220913031733E-3</v>
      </c>
      <c r="L192" s="12" t="s">
        <v>3</v>
      </c>
      <c r="M192" s="2" t="s">
        <v>3</v>
      </c>
      <c r="N192" s="2" t="s">
        <v>3</v>
      </c>
      <c r="O192" s="26">
        <v>3.9301338640999992E-4</v>
      </c>
      <c r="P192" s="12" t="s">
        <v>3</v>
      </c>
      <c r="Q192" s="22" t="s">
        <v>3</v>
      </c>
      <c r="R192" s="22" t="s">
        <v>3</v>
      </c>
      <c r="T192" s="29">
        <f t="shared" si="2"/>
        <v>-1.4062827547049503</v>
      </c>
    </row>
    <row r="193" spans="1:20" x14ac:dyDescent="0.25">
      <c r="A193" s="1">
        <v>188612</v>
      </c>
      <c r="B193" s="20">
        <v>5.64</v>
      </c>
      <c r="C193" s="2">
        <v>0.22</v>
      </c>
      <c r="D193" s="3">
        <v>0.33</v>
      </c>
      <c r="E193" s="12" t="s">
        <v>3</v>
      </c>
      <c r="F193" s="2" t="s">
        <v>3</v>
      </c>
      <c r="G193" s="2" t="s">
        <v>3</v>
      </c>
      <c r="H193" s="2" t="s">
        <v>3</v>
      </c>
      <c r="I193" s="2" t="s">
        <v>3</v>
      </c>
      <c r="J193" s="12" t="s">
        <v>3</v>
      </c>
      <c r="K193" s="18">
        <v>4.0081118236787163E-3</v>
      </c>
      <c r="L193" s="12" t="s">
        <v>3</v>
      </c>
      <c r="M193" s="2" t="s">
        <v>3</v>
      </c>
      <c r="N193" s="2" t="s">
        <v>3</v>
      </c>
      <c r="O193" s="26">
        <v>2.8153163558000001E-3</v>
      </c>
      <c r="P193" s="12" t="s">
        <v>3</v>
      </c>
      <c r="Q193" s="22" t="s">
        <v>3</v>
      </c>
      <c r="R193" s="22" t="s">
        <v>3</v>
      </c>
      <c r="T193" s="29">
        <f t="shared" si="2"/>
        <v>-1.4202558829052299</v>
      </c>
    </row>
    <row r="194" spans="1:20" x14ac:dyDescent="0.25">
      <c r="A194" s="1">
        <v>188701</v>
      </c>
      <c r="B194" s="20">
        <v>5.58</v>
      </c>
      <c r="C194" s="2">
        <v>0.2225</v>
      </c>
      <c r="D194" s="3">
        <v>0.33250000000000002</v>
      </c>
      <c r="E194" s="12" t="s">
        <v>3</v>
      </c>
      <c r="F194" s="2" t="s">
        <v>3</v>
      </c>
      <c r="G194" s="2" t="s">
        <v>3</v>
      </c>
      <c r="H194" s="2" t="s">
        <v>3</v>
      </c>
      <c r="I194" s="2" t="s">
        <v>3</v>
      </c>
      <c r="J194" s="12" t="s">
        <v>3</v>
      </c>
      <c r="K194" s="18">
        <v>4.0450083478303081E-3</v>
      </c>
      <c r="L194" s="12" t="s">
        <v>3</v>
      </c>
      <c r="M194" s="2" t="s">
        <v>3</v>
      </c>
      <c r="N194" s="2" t="s">
        <v>3</v>
      </c>
      <c r="O194" s="26">
        <v>1.8256316205E-3</v>
      </c>
      <c r="P194" s="12" t="s">
        <v>3</v>
      </c>
      <c r="Q194" s="22" t="s">
        <v>3</v>
      </c>
      <c r="R194" s="22" t="s">
        <v>3</v>
      </c>
      <c r="T194" s="29">
        <f t="shared" si="2"/>
        <v>-1.4039490886663919</v>
      </c>
    </row>
    <row r="195" spans="1:20" x14ac:dyDescent="0.25">
      <c r="A195" s="1">
        <v>188702</v>
      </c>
      <c r="B195" s="20">
        <v>5.54</v>
      </c>
      <c r="C195" s="2">
        <v>0.22500000000000001</v>
      </c>
      <c r="D195" s="3">
        <v>0.33500000000000002</v>
      </c>
      <c r="E195" s="12" t="s">
        <v>3</v>
      </c>
      <c r="F195" s="2" t="s">
        <v>3</v>
      </c>
      <c r="G195" s="2" t="s">
        <v>3</v>
      </c>
      <c r="H195" s="2" t="s">
        <v>3</v>
      </c>
      <c r="I195" s="2" t="s">
        <v>3</v>
      </c>
      <c r="J195" s="12" t="s">
        <v>3</v>
      </c>
      <c r="K195" s="18">
        <v>3.6981810208053432E-3</v>
      </c>
      <c r="L195" s="12" t="s">
        <v>3</v>
      </c>
      <c r="M195" s="2" t="s">
        <v>3</v>
      </c>
      <c r="N195" s="2" t="s">
        <v>3</v>
      </c>
      <c r="O195" s="26">
        <v>2.0424079653800003E-3</v>
      </c>
      <c r="P195" s="12" t="s">
        <v>3</v>
      </c>
      <c r="Q195" s="22" t="s">
        <v>3</v>
      </c>
      <c r="R195" s="22" t="s">
        <v>3</v>
      </c>
      <c r="T195" s="29">
        <f t="shared" si="2"/>
        <v>-1.3944516808262164</v>
      </c>
    </row>
    <row r="196" spans="1:20" x14ac:dyDescent="0.25">
      <c r="A196" s="1">
        <v>188703</v>
      </c>
      <c r="B196" s="20">
        <v>5.67</v>
      </c>
      <c r="C196" s="2">
        <v>0.22750000000000001</v>
      </c>
      <c r="D196" s="3">
        <v>0.33750000000000002</v>
      </c>
      <c r="E196" s="12" t="s">
        <v>3</v>
      </c>
      <c r="F196" s="2" t="s">
        <v>3</v>
      </c>
      <c r="G196" s="2" t="s">
        <v>3</v>
      </c>
      <c r="H196" s="2" t="s">
        <v>3</v>
      </c>
      <c r="I196" s="2" t="s">
        <v>3</v>
      </c>
      <c r="J196" s="12" t="s">
        <v>3</v>
      </c>
      <c r="K196" s="18">
        <v>3.1890089875133724E-3</v>
      </c>
      <c r="L196" s="12" t="s">
        <v>3</v>
      </c>
      <c r="M196" s="2" t="s">
        <v>3</v>
      </c>
      <c r="N196" s="2" t="s">
        <v>3</v>
      </c>
      <c r="O196" s="26">
        <v>6.2206862954999995E-4</v>
      </c>
      <c r="P196" s="12" t="s">
        <v>3</v>
      </c>
      <c r="Q196" s="22" t="s">
        <v>3</v>
      </c>
      <c r="R196" s="22" t="s">
        <v>3</v>
      </c>
      <c r="T196" s="29">
        <f t="shared" ref="T196:T259" si="3">LOG(C196)-LOG(B195)</f>
        <v>-1.3865283637352985</v>
      </c>
    </row>
    <row r="197" spans="1:20" x14ac:dyDescent="0.25">
      <c r="A197" s="1">
        <v>188704</v>
      </c>
      <c r="B197" s="20">
        <v>5.8</v>
      </c>
      <c r="C197" s="2">
        <v>0.23</v>
      </c>
      <c r="D197" s="3">
        <v>0.34</v>
      </c>
      <c r="E197" s="12" t="s">
        <v>3</v>
      </c>
      <c r="F197" s="2" t="s">
        <v>3</v>
      </c>
      <c r="G197" s="2" t="s">
        <v>3</v>
      </c>
      <c r="H197" s="2" t="s">
        <v>3</v>
      </c>
      <c r="I197" s="2" t="s">
        <v>3</v>
      </c>
      <c r="J197" s="12" t="s">
        <v>3</v>
      </c>
      <c r="K197" s="18">
        <v>3.5874914483505667E-3</v>
      </c>
      <c r="L197" s="12" t="s">
        <v>3</v>
      </c>
      <c r="M197" s="2" t="s">
        <v>3</v>
      </c>
      <c r="N197" s="2" t="s">
        <v>3</v>
      </c>
      <c r="O197" s="26">
        <v>3.5313943921000006E-4</v>
      </c>
      <c r="P197" s="12" t="s">
        <v>3</v>
      </c>
      <c r="Q197" s="22" t="s">
        <v>3</v>
      </c>
      <c r="R197" s="22" t="s">
        <v>3</v>
      </c>
      <c r="T197" s="29">
        <f t="shared" si="3"/>
        <v>-1.3918552228753136</v>
      </c>
    </row>
    <row r="198" spans="1:20" x14ac:dyDescent="0.25">
      <c r="A198" s="1">
        <v>188705</v>
      </c>
      <c r="B198" s="20">
        <v>5.9</v>
      </c>
      <c r="C198" s="2">
        <v>0.23250000000000001</v>
      </c>
      <c r="D198" s="3">
        <v>0.34250000000000003</v>
      </c>
      <c r="E198" s="12" t="s">
        <v>3</v>
      </c>
      <c r="F198" s="2" t="s">
        <v>3</v>
      </c>
      <c r="G198" s="2" t="s">
        <v>3</v>
      </c>
      <c r="H198" s="2" t="s">
        <v>3</v>
      </c>
      <c r="I198" s="2" t="s">
        <v>3</v>
      </c>
      <c r="J198" s="12" t="s">
        <v>3</v>
      </c>
      <c r="K198" s="18">
        <v>3.6096293628415221E-3</v>
      </c>
      <c r="L198" s="12" t="s">
        <v>3</v>
      </c>
      <c r="M198" s="2" t="s">
        <v>3</v>
      </c>
      <c r="N198" s="2" t="s">
        <v>3</v>
      </c>
      <c r="O198" s="26">
        <v>3.8575574653000003E-4</v>
      </c>
      <c r="P198" s="12" t="s">
        <v>3</v>
      </c>
      <c r="Q198" s="22" t="s">
        <v>3</v>
      </c>
      <c r="R198" s="22" t="s">
        <v>3</v>
      </c>
      <c r="T198" s="29">
        <f t="shared" si="3"/>
        <v>-1.3970050363369646</v>
      </c>
    </row>
    <row r="199" spans="1:20" x14ac:dyDescent="0.25">
      <c r="A199" s="1">
        <v>188706</v>
      </c>
      <c r="B199" s="20">
        <v>5.73</v>
      </c>
      <c r="C199" s="2">
        <v>0.23499999999999999</v>
      </c>
      <c r="D199" s="3">
        <v>0.34499999999999997</v>
      </c>
      <c r="E199" s="12" t="s">
        <v>3</v>
      </c>
      <c r="F199" s="2" t="s">
        <v>3</v>
      </c>
      <c r="G199" s="2" t="s">
        <v>3</v>
      </c>
      <c r="H199" s="2" t="s">
        <v>3</v>
      </c>
      <c r="I199" s="2" t="s">
        <v>3</v>
      </c>
      <c r="J199" s="12" t="s">
        <v>3</v>
      </c>
      <c r="K199" s="18">
        <v>3.4841811807261092E-3</v>
      </c>
      <c r="L199" s="12" t="s">
        <v>3</v>
      </c>
      <c r="M199" s="2" t="s">
        <v>3</v>
      </c>
      <c r="N199" s="2" t="s">
        <v>3</v>
      </c>
      <c r="O199" s="26">
        <v>1.4579602835700001E-3</v>
      </c>
      <c r="P199" s="12" t="s">
        <v>3</v>
      </c>
      <c r="Q199" s="22" t="s">
        <v>3</v>
      </c>
      <c r="R199" s="22" t="s">
        <v>3</v>
      </c>
      <c r="T199" s="29">
        <f t="shared" si="3"/>
        <v>-1.399784149370408</v>
      </c>
    </row>
    <row r="200" spans="1:20" x14ac:dyDescent="0.25">
      <c r="A200" s="1">
        <v>188707</v>
      </c>
      <c r="B200" s="20">
        <v>5.59</v>
      </c>
      <c r="C200" s="2">
        <v>0.23749999999999999</v>
      </c>
      <c r="D200" s="3">
        <v>0.34749999999999998</v>
      </c>
      <c r="E200" s="12" t="s">
        <v>3</v>
      </c>
      <c r="F200" s="2" t="s">
        <v>3</v>
      </c>
      <c r="G200" s="2" t="s">
        <v>3</v>
      </c>
      <c r="H200" s="2" t="s">
        <v>3</v>
      </c>
      <c r="I200" s="2" t="s">
        <v>3</v>
      </c>
      <c r="J200" s="12" t="s">
        <v>3</v>
      </c>
      <c r="K200" s="18">
        <v>3.4251467420835617E-3</v>
      </c>
      <c r="L200" s="12" t="s">
        <v>3</v>
      </c>
      <c r="M200" s="2" t="s">
        <v>3</v>
      </c>
      <c r="N200" s="2" t="s">
        <v>3</v>
      </c>
      <c r="O200" s="26">
        <v>1.7047236472700004E-3</v>
      </c>
      <c r="P200" s="12" t="s">
        <v>3</v>
      </c>
      <c r="Q200" s="22" t="s">
        <v>3</v>
      </c>
      <c r="R200" s="22" t="s">
        <v>3</v>
      </c>
      <c r="T200" s="29">
        <f t="shared" si="3"/>
        <v>-1.3824910080065047</v>
      </c>
    </row>
    <row r="201" spans="1:20" x14ac:dyDescent="0.25">
      <c r="A201" s="1">
        <v>188708</v>
      </c>
      <c r="B201" s="20">
        <v>5.45</v>
      </c>
      <c r="C201" s="2">
        <v>0.24</v>
      </c>
      <c r="D201" s="3">
        <v>0.35</v>
      </c>
      <c r="E201" s="12" t="s">
        <v>3</v>
      </c>
      <c r="F201" s="2" t="s">
        <v>3</v>
      </c>
      <c r="G201" s="2" t="s">
        <v>3</v>
      </c>
      <c r="H201" s="2" t="s">
        <v>3</v>
      </c>
      <c r="I201" s="2" t="s">
        <v>3</v>
      </c>
      <c r="J201" s="12" t="s">
        <v>3</v>
      </c>
      <c r="K201" s="18">
        <v>4.2073530540973139E-3</v>
      </c>
      <c r="L201" s="12" t="s">
        <v>3</v>
      </c>
      <c r="M201" s="2" t="s">
        <v>3</v>
      </c>
      <c r="N201" s="2" t="s">
        <v>3</v>
      </c>
      <c r="O201" s="26">
        <v>2.3355684540300003E-3</v>
      </c>
      <c r="P201" s="12" t="s">
        <v>3</v>
      </c>
      <c r="Q201" s="22" t="s">
        <v>3</v>
      </c>
      <c r="R201" s="22" t="s">
        <v>3</v>
      </c>
      <c r="T201" s="29">
        <f t="shared" si="3"/>
        <v>-1.3672005661748172</v>
      </c>
    </row>
    <row r="202" spans="1:20" x14ac:dyDescent="0.25">
      <c r="A202" s="1">
        <v>188709</v>
      </c>
      <c r="B202" s="20">
        <v>5.38</v>
      </c>
      <c r="C202" s="2">
        <v>0.24249999999999999</v>
      </c>
      <c r="D202" s="3">
        <v>0.35249999999999998</v>
      </c>
      <c r="E202" s="12" t="s">
        <v>3</v>
      </c>
      <c r="F202" s="2" t="s">
        <v>3</v>
      </c>
      <c r="G202" s="2" t="s">
        <v>3</v>
      </c>
      <c r="H202" s="2" t="s">
        <v>3</v>
      </c>
      <c r="I202" s="2" t="s">
        <v>3</v>
      </c>
      <c r="J202" s="12" t="s">
        <v>3</v>
      </c>
      <c r="K202" s="18">
        <v>4.3254219313824073E-3</v>
      </c>
      <c r="L202" s="12" t="s">
        <v>3</v>
      </c>
      <c r="M202" s="2" t="s">
        <v>3</v>
      </c>
      <c r="N202" s="2" t="s">
        <v>3</v>
      </c>
      <c r="O202" s="26">
        <v>1.9951612014599998E-3</v>
      </c>
      <c r="P202" s="12" t="s">
        <v>3</v>
      </c>
      <c r="Q202" s="22" t="s">
        <v>3</v>
      </c>
      <c r="R202" s="22" t="s">
        <v>3</v>
      </c>
      <c r="T202" s="29">
        <f t="shared" si="3"/>
        <v>-1.3516847593383599</v>
      </c>
    </row>
    <row r="203" spans="1:20" x14ac:dyDescent="0.25">
      <c r="A203" s="1">
        <v>188710</v>
      </c>
      <c r="B203" s="20">
        <v>5.2</v>
      </c>
      <c r="C203" s="2">
        <v>0.245</v>
      </c>
      <c r="D203" s="3">
        <v>0.35499999999999998</v>
      </c>
      <c r="E203" s="12" t="s">
        <v>3</v>
      </c>
      <c r="F203" s="2" t="s">
        <v>3</v>
      </c>
      <c r="G203" s="2" t="s">
        <v>3</v>
      </c>
      <c r="H203" s="2" t="s">
        <v>3</v>
      </c>
      <c r="I203" s="2" t="s">
        <v>3</v>
      </c>
      <c r="J203" s="12" t="s">
        <v>3</v>
      </c>
      <c r="K203" s="18">
        <v>4.7608009163711941E-3</v>
      </c>
      <c r="L203" s="12" t="s">
        <v>3</v>
      </c>
      <c r="M203" s="2" t="s">
        <v>3</v>
      </c>
      <c r="N203" s="2" t="s">
        <v>3</v>
      </c>
      <c r="O203" s="26">
        <v>2.9552460153199995E-3</v>
      </c>
      <c r="P203" s="12" t="s">
        <v>3</v>
      </c>
      <c r="Q203" s="22" t="s">
        <v>3</v>
      </c>
      <c r="R203" s="22" t="s">
        <v>3</v>
      </c>
      <c r="T203" s="29">
        <f t="shared" si="3"/>
        <v>-1.3416161913018567</v>
      </c>
    </row>
    <row r="204" spans="1:20" x14ac:dyDescent="0.25">
      <c r="A204" s="1">
        <v>188711</v>
      </c>
      <c r="B204" s="20">
        <v>5.3</v>
      </c>
      <c r="C204" s="2">
        <v>0.2475</v>
      </c>
      <c r="D204" s="3">
        <v>0.35749999999999998</v>
      </c>
      <c r="E204" s="12" t="s">
        <v>3</v>
      </c>
      <c r="F204" s="2" t="s">
        <v>3</v>
      </c>
      <c r="G204" s="2" t="s">
        <v>3</v>
      </c>
      <c r="H204" s="2" t="s">
        <v>3</v>
      </c>
      <c r="I204" s="2" t="s">
        <v>3</v>
      </c>
      <c r="J204" s="12" t="s">
        <v>3</v>
      </c>
      <c r="K204" s="18">
        <v>4.3475598458733626E-3</v>
      </c>
      <c r="L204" s="12" t="s">
        <v>3</v>
      </c>
      <c r="M204" s="2" t="s">
        <v>3</v>
      </c>
      <c r="N204" s="2" t="s">
        <v>3</v>
      </c>
      <c r="O204" s="26">
        <v>1.6079857759500001E-3</v>
      </c>
      <c r="P204" s="12" t="s">
        <v>3</v>
      </c>
      <c r="Q204" s="22" t="s">
        <v>3</v>
      </c>
      <c r="R204" s="22" t="s">
        <v>3</v>
      </c>
      <c r="T204" s="29">
        <f t="shared" si="3"/>
        <v>-1.3224281403652118</v>
      </c>
    </row>
    <row r="205" spans="1:20" x14ac:dyDescent="0.25">
      <c r="A205" s="1">
        <v>188712</v>
      </c>
      <c r="B205" s="20">
        <v>5.27</v>
      </c>
      <c r="C205" s="2">
        <v>0.25</v>
      </c>
      <c r="D205" s="3">
        <v>0.36</v>
      </c>
      <c r="E205" s="12" t="s">
        <v>3</v>
      </c>
      <c r="F205" s="2" t="s">
        <v>3</v>
      </c>
      <c r="G205" s="2" t="s">
        <v>3</v>
      </c>
      <c r="H205" s="2" t="s">
        <v>3</v>
      </c>
      <c r="I205" s="2" t="s">
        <v>3</v>
      </c>
      <c r="J205" s="12" t="s">
        <v>3</v>
      </c>
      <c r="K205" s="18">
        <v>3.8826636415633035E-3</v>
      </c>
      <c r="L205" s="12" t="s">
        <v>3</v>
      </c>
      <c r="M205" s="2" t="s">
        <v>3</v>
      </c>
      <c r="N205" s="2" t="s">
        <v>3</v>
      </c>
      <c r="O205" s="26">
        <v>1.0128110458200001E-3</v>
      </c>
      <c r="P205" s="12" t="s">
        <v>3</v>
      </c>
      <c r="Q205" s="22" t="s">
        <v>3</v>
      </c>
      <c r="R205" s="22" t="s">
        <v>3</v>
      </c>
      <c r="T205" s="29">
        <f t="shared" si="3"/>
        <v>-1.3263358609287514</v>
      </c>
    </row>
    <row r="206" spans="1:20" x14ac:dyDescent="0.25">
      <c r="A206" s="1">
        <v>188801</v>
      </c>
      <c r="B206" s="20">
        <v>5.31</v>
      </c>
      <c r="C206" s="2">
        <v>0.24829999999999999</v>
      </c>
      <c r="D206" s="3">
        <v>0.35170000000000001</v>
      </c>
      <c r="E206" s="12" t="s">
        <v>3</v>
      </c>
      <c r="F206" s="2" t="s">
        <v>3</v>
      </c>
      <c r="G206" s="2" t="s">
        <v>3</v>
      </c>
      <c r="H206" s="2" t="s">
        <v>3</v>
      </c>
      <c r="I206" s="2" t="s">
        <v>3</v>
      </c>
      <c r="J206" s="12" t="s">
        <v>3</v>
      </c>
      <c r="K206" s="18">
        <v>4.0671462623212635E-3</v>
      </c>
      <c r="L206" s="12" t="s">
        <v>3</v>
      </c>
      <c r="M206" s="2" t="s">
        <v>3</v>
      </c>
      <c r="N206" s="2" t="s">
        <v>3</v>
      </c>
      <c r="O206" s="26">
        <v>5.8191922045999994E-4</v>
      </c>
      <c r="P206" s="12" t="s">
        <v>3</v>
      </c>
      <c r="Q206" s="22" t="s">
        <v>3</v>
      </c>
      <c r="R206" s="22" t="s">
        <v>3</v>
      </c>
      <c r="T206" s="29">
        <f t="shared" si="3"/>
        <v>-1.3268338956579822</v>
      </c>
    </row>
    <row r="207" spans="1:20" x14ac:dyDescent="0.25">
      <c r="A207" s="1">
        <v>188802</v>
      </c>
      <c r="B207" s="20">
        <v>5.28</v>
      </c>
      <c r="C207" s="2">
        <v>0.2467</v>
      </c>
      <c r="D207" s="3">
        <v>0.34329999999999999</v>
      </c>
      <c r="E207" s="12" t="s">
        <v>3</v>
      </c>
      <c r="F207" s="2" t="s">
        <v>3</v>
      </c>
      <c r="G207" s="2" t="s">
        <v>3</v>
      </c>
      <c r="H207" s="2" t="s">
        <v>3</v>
      </c>
      <c r="I207" s="2" t="s">
        <v>3</v>
      </c>
      <c r="J207" s="12" t="s">
        <v>3</v>
      </c>
      <c r="K207" s="18">
        <v>3.771974069108527E-3</v>
      </c>
      <c r="L207" s="12" t="s">
        <v>3</v>
      </c>
      <c r="M207" s="2" t="s">
        <v>3</v>
      </c>
      <c r="N207" s="2" t="s">
        <v>3</v>
      </c>
      <c r="O207" s="26">
        <v>4.4391742001999995E-4</v>
      </c>
      <c r="P207" s="12" t="s">
        <v>3</v>
      </c>
      <c r="Q207" s="22" t="s">
        <v>3</v>
      </c>
      <c r="R207" s="22" t="s">
        <v>3</v>
      </c>
      <c r="T207" s="29">
        <f t="shared" si="3"/>
        <v>-1.3329253715917329</v>
      </c>
    </row>
    <row r="208" spans="1:20" x14ac:dyDescent="0.25">
      <c r="A208" s="1">
        <v>188803</v>
      </c>
      <c r="B208" s="20">
        <v>5.08</v>
      </c>
      <c r="C208" s="2">
        <v>0.245</v>
      </c>
      <c r="D208" s="3">
        <v>0.33500000000000002</v>
      </c>
      <c r="E208" s="12" t="s">
        <v>3</v>
      </c>
      <c r="F208" s="2" t="s">
        <v>3</v>
      </c>
      <c r="G208" s="2" t="s">
        <v>3</v>
      </c>
      <c r="H208" s="2" t="s">
        <v>3</v>
      </c>
      <c r="I208" s="2" t="s">
        <v>3</v>
      </c>
      <c r="J208" s="12" t="s">
        <v>3</v>
      </c>
      <c r="K208" s="18">
        <v>3.2185262068346464E-3</v>
      </c>
      <c r="L208" s="12" t="s">
        <v>3</v>
      </c>
      <c r="M208" s="2" t="s">
        <v>3</v>
      </c>
      <c r="N208" s="2" t="s">
        <v>3</v>
      </c>
      <c r="O208" s="26">
        <v>1.32949988865E-3</v>
      </c>
      <c r="P208" s="12" t="s">
        <v>3</v>
      </c>
      <c r="Q208" s="22" t="s">
        <v>3</v>
      </c>
      <c r="R208" s="22" t="s">
        <v>3</v>
      </c>
      <c r="T208" s="29">
        <f t="shared" si="3"/>
        <v>-1.3334678381692799</v>
      </c>
    </row>
    <row r="209" spans="1:20" x14ac:dyDescent="0.25">
      <c r="A209" s="1">
        <v>188804</v>
      </c>
      <c r="B209" s="20">
        <v>5.0999999999999996</v>
      </c>
      <c r="C209" s="2">
        <v>0.24329999999999999</v>
      </c>
      <c r="D209" s="3">
        <v>0.32669999999999999</v>
      </c>
      <c r="E209" s="12" t="s">
        <v>3</v>
      </c>
      <c r="F209" s="2" t="s">
        <v>3</v>
      </c>
      <c r="G209" s="2" t="s">
        <v>3</v>
      </c>
      <c r="H209" s="2" t="s">
        <v>3</v>
      </c>
      <c r="I209" s="2" t="s">
        <v>3</v>
      </c>
      <c r="J209" s="12" t="s">
        <v>3</v>
      </c>
      <c r="K209" s="18">
        <v>3.491560485556427E-3</v>
      </c>
      <c r="L209" s="12" t="s">
        <v>3</v>
      </c>
      <c r="M209" s="2" t="s">
        <v>3</v>
      </c>
      <c r="N209" s="2" t="s">
        <v>3</v>
      </c>
      <c r="O209" s="26">
        <v>1.4588102727700002E-3</v>
      </c>
      <c r="P209" s="12" t="s">
        <v>3</v>
      </c>
      <c r="Q209" s="22" t="s">
        <v>3</v>
      </c>
      <c r="R209" s="22" t="s">
        <v>3</v>
      </c>
      <c r="T209" s="29">
        <f t="shared" si="3"/>
        <v>-1.3197216033531007</v>
      </c>
    </row>
    <row r="210" spans="1:20" x14ac:dyDescent="0.25">
      <c r="A210" s="1">
        <v>188805</v>
      </c>
      <c r="B210" s="20">
        <v>5.17</v>
      </c>
      <c r="C210" s="2">
        <v>0.2417</v>
      </c>
      <c r="D210" s="3">
        <v>0.31830000000000003</v>
      </c>
      <c r="E210" s="12" t="s">
        <v>3</v>
      </c>
      <c r="F210" s="2" t="s">
        <v>3</v>
      </c>
      <c r="G210" s="2" t="s">
        <v>3</v>
      </c>
      <c r="H210" s="2" t="s">
        <v>3</v>
      </c>
      <c r="I210" s="2" t="s">
        <v>3</v>
      </c>
      <c r="J210" s="12" t="s">
        <v>3</v>
      </c>
      <c r="K210" s="18">
        <v>3.6243879725021597E-3</v>
      </c>
      <c r="L210" s="12" t="s">
        <v>3</v>
      </c>
      <c r="M210" s="2" t="s">
        <v>3</v>
      </c>
      <c r="N210" s="2" t="s">
        <v>3</v>
      </c>
      <c r="O210" s="26">
        <v>1.0815977640899999E-3</v>
      </c>
      <c r="P210" s="12" t="s">
        <v>3</v>
      </c>
      <c r="Q210" s="22" t="s">
        <v>3</v>
      </c>
      <c r="R210" s="22" t="s">
        <v>3</v>
      </c>
      <c r="T210" s="29">
        <f t="shared" si="3"/>
        <v>-1.3242935256902859</v>
      </c>
    </row>
    <row r="211" spans="1:20" x14ac:dyDescent="0.25">
      <c r="A211" s="1">
        <v>188806</v>
      </c>
      <c r="B211" s="20">
        <v>5.01</v>
      </c>
      <c r="C211" s="2">
        <v>0.24</v>
      </c>
      <c r="D211" s="3">
        <v>0.31</v>
      </c>
      <c r="E211" s="12" t="s">
        <v>3</v>
      </c>
      <c r="F211" s="2" t="s">
        <v>3</v>
      </c>
      <c r="G211" s="2" t="s">
        <v>3</v>
      </c>
      <c r="H211" s="2" t="s">
        <v>3</v>
      </c>
      <c r="I211" s="2" t="s">
        <v>3</v>
      </c>
      <c r="J211" s="12" t="s">
        <v>3</v>
      </c>
      <c r="K211" s="18">
        <v>3.1963882923436919E-3</v>
      </c>
      <c r="L211" s="12" t="s">
        <v>3</v>
      </c>
      <c r="M211" s="2" t="s">
        <v>3</v>
      </c>
      <c r="N211" s="2" t="s">
        <v>3</v>
      </c>
      <c r="O211" s="26">
        <v>7.6976904774999993E-4</v>
      </c>
      <c r="P211" s="12" t="s">
        <v>3</v>
      </c>
      <c r="Q211" s="22" t="s">
        <v>3</v>
      </c>
      <c r="R211" s="22" t="s">
        <v>3</v>
      </c>
      <c r="T211" s="29">
        <f t="shared" si="3"/>
        <v>-1.3332793013823365</v>
      </c>
    </row>
    <row r="212" spans="1:20" x14ac:dyDescent="0.25">
      <c r="A212" s="1">
        <v>188807</v>
      </c>
      <c r="B212" s="20">
        <v>5.14</v>
      </c>
      <c r="C212" s="2">
        <v>0.23830000000000001</v>
      </c>
      <c r="D212" s="3">
        <v>0.30170000000000002</v>
      </c>
      <c r="E212" s="12" t="s">
        <v>3</v>
      </c>
      <c r="F212" s="2" t="s">
        <v>3</v>
      </c>
      <c r="G212" s="2" t="s">
        <v>3</v>
      </c>
      <c r="H212" s="2" t="s">
        <v>3</v>
      </c>
      <c r="I212" s="2" t="s">
        <v>3</v>
      </c>
      <c r="J212" s="12" t="s">
        <v>3</v>
      </c>
      <c r="K212" s="18">
        <v>2.7757679170155422E-3</v>
      </c>
      <c r="L212" s="12" t="s">
        <v>3</v>
      </c>
      <c r="M212" s="2" t="s">
        <v>3</v>
      </c>
      <c r="N212" s="2" t="s">
        <v>3</v>
      </c>
      <c r="O212" s="26">
        <v>1.9251105284199999E-3</v>
      </c>
      <c r="P212" s="12" t="s">
        <v>3</v>
      </c>
      <c r="Q212" s="22" t="s">
        <v>3</v>
      </c>
      <c r="R212" s="22" t="s">
        <v>3</v>
      </c>
      <c r="T212" s="29">
        <f t="shared" si="3"/>
        <v>-1.3227136835207896</v>
      </c>
    </row>
    <row r="213" spans="1:20" x14ac:dyDescent="0.25">
      <c r="A213" s="1">
        <v>188808</v>
      </c>
      <c r="B213" s="20">
        <v>5.25</v>
      </c>
      <c r="C213" s="2">
        <v>0.23669999999999999</v>
      </c>
      <c r="D213" s="3">
        <v>0.29330000000000001</v>
      </c>
      <c r="E213" s="12" t="s">
        <v>3</v>
      </c>
      <c r="F213" s="2" t="s">
        <v>3</v>
      </c>
      <c r="G213" s="2" t="s">
        <v>3</v>
      </c>
      <c r="H213" s="2" t="s">
        <v>3</v>
      </c>
      <c r="I213" s="2" t="s">
        <v>3</v>
      </c>
      <c r="J213" s="12" t="s">
        <v>3</v>
      </c>
      <c r="K213" s="18">
        <v>2.650319734900129E-3</v>
      </c>
      <c r="L213" s="12" t="s">
        <v>3</v>
      </c>
      <c r="M213" s="2" t="s">
        <v>3</v>
      </c>
      <c r="N213" s="2" t="s">
        <v>3</v>
      </c>
      <c r="O213" s="26">
        <v>8.9846563829999997E-4</v>
      </c>
      <c r="P213" s="12" t="s">
        <v>3</v>
      </c>
      <c r="Q213" s="22" t="s">
        <v>3</v>
      </c>
      <c r="R213" s="22" t="s">
        <v>3</v>
      </c>
      <c r="T213" s="29">
        <f t="shared" si="3"/>
        <v>-1.3367648610661931</v>
      </c>
    </row>
    <row r="214" spans="1:20" x14ac:dyDescent="0.25">
      <c r="A214" s="1">
        <v>188809</v>
      </c>
      <c r="B214" s="20">
        <v>5.38</v>
      </c>
      <c r="C214" s="2">
        <v>0.23499999999999999</v>
      </c>
      <c r="D214" s="3">
        <v>0.28499999999999998</v>
      </c>
      <c r="E214" s="12" t="s">
        <v>3</v>
      </c>
      <c r="F214" s="2" t="s">
        <v>3</v>
      </c>
      <c r="G214" s="2" t="s">
        <v>3</v>
      </c>
      <c r="H214" s="2" t="s">
        <v>3</v>
      </c>
      <c r="I214" s="2" t="s">
        <v>3</v>
      </c>
      <c r="J214" s="12" t="s">
        <v>3</v>
      </c>
      <c r="K214" s="18">
        <v>2.8569402701490451E-3</v>
      </c>
      <c r="L214" s="12" t="s">
        <v>3</v>
      </c>
      <c r="M214" s="2" t="s">
        <v>3</v>
      </c>
      <c r="N214" s="2" t="s">
        <v>3</v>
      </c>
      <c r="O214" s="26">
        <v>1.2635537901900002E-3</v>
      </c>
      <c r="P214" s="12" t="s">
        <v>3</v>
      </c>
      <c r="Q214" s="22" t="s">
        <v>3</v>
      </c>
      <c r="R214" s="22" t="s">
        <v>3</v>
      </c>
      <c r="T214" s="29">
        <f t="shared" si="3"/>
        <v>-1.3490914411342207</v>
      </c>
    </row>
    <row r="215" spans="1:20" x14ac:dyDescent="0.25">
      <c r="A215" s="1">
        <v>188810</v>
      </c>
      <c r="B215" s="20">
        <v>5.35</v>
      </c>
      <c r="C215" s="2">
        <v>0.23330000000000001</v>
      </c>
      <c r="D215" s="3">
        <v>0.2767</v>
      </c>
      <c r="E215" s="12" t="s">
        <v>3</v>
      </c>
      <c r="F215" s="2" t="s">
        <v>3</v>
      </c>
      <c r="G215" s="2" t="s">
        <v>3</v>
      </c>
      <c r="H215" s="2" t="s">
        <v>3</v>
      </c>
      <c r="I215" s="2" t="s">
        <v>3</v>
      </c>
      <c r="J215" s="12" t="s">
        <v>3</v>
      </c>
      <c r="K215" s="18">
        <v>3.5358363145383378E-3</v>
      </c>
      <c r="L215" s="12" t="s">
        <v>3</v>
      </c>
      <c r="M215" s="2" t="s">
        <v>3</v>
      </c>
      <c r="N215" s="2" t="s">
        <v>3</v>
      </c>
      <c r="O215" s="26">
        <v>7.0849456871000004E-4</v>
      </c>
      <c r="P215" s="12" t="s">
        <v>3</v>
      </c>
      <c r="Q215" s="22" t="s">
        <v>3</v>
      </c>
      <c r="R215" s="22" t="s">
        <v>3</v>
      </c>
      <c r="T215" s="29">
        <f t="shared" si="3"/>
        <v>-1.3628675368726366</v>
      </c>
    </row>
    <row r="216" spans="1:20" x14ac:dyDescent="0.25">
      <c r="A216" s="1">
        <v>188811</v>
      </c>
      <c r="B216" s="20">
        <v>5.24</v>
      </c>
      <c r="C216" s="2">
        <v>0.23169999999999999</v>
      </c>
      <c r="D216" s="3">
        <v>0.26829999999999998</v>
      </c>
      <c r="E216" s="12" t="s">
        <v>3</v>
      </c>
      <c r="F216" s="2" t="s">
        <v>3</v>
      </c>
      <c r="G216" s="2" t="s">
        <v>3</v>
      </c>
      <c r="H216" s="2" t="s">
        <v>3</v>
      </c>
      <c r="I216" s="2" t="s">
        <v>3</v>
      </c>
      <c r="J216" s="12" t="s">
        <v>3</v>
      </c>
      <c r="K216" s="18">
        <v>3.3808709131016514E-3</v>
      </c>
      <c r="L216" s="12" t="s">
        <v>3</v>
      </c>
      <c r="M216" s="2" t="s">
        <v>3</v>
      </c>
      <c r="N216" s="2" t="s">
        <v>3</v>
      </c>
      <c r="O216" s="26">
        <v>9.3632291355000004E-4</v>
      </c>
      <c r="P216" s="12" t="s">
        <v>3</v>
      </c>
      <c r="Q216" s="22" t="s">
        <v>3</v>
      </c>
      <c r="R216" s="22" t="s">
        <v>3</v>
      </c>
      <c r="T216" s="29">
        <f t="shared" si="3"/>
        <v>-1.3634277482312529</v>
      </c>
    </row>
    <row r="217" spans="1:20" x14ac:dyDescent="0.25">
      <c r="A217" s="1">
        <v>188812</v>
      </c>
      <c r="B217" s="20">
        <v>5.14</v>
      </c>
      <c r="C217" s="2">
        <v>0.23</v>
      </c>
      <c r="D217" s="3">
        <v>0.26</v>
      </c>
      <c r="E217" s="12" t="s">
        <v>3</v>
      </c>
      <c r="F217" s="2" t="s">
        <v>3</v>
      </c>
      <c r="G217" s="2" t="s">
        <v>3</v>
      </c>
      <c r="H217" s="2" t="s">
        <v>3</v>
      </c>
      <c r="I217" s="2" t="s">
        <v>3</v>
      </c>
      <c r="J217" s="12" t="s">
        <v>3</v>
      </c>
      <c r="K217" s="18">
        <v>3.1447331585314625E-3</v>
      </c>
      <c r="L217" s="12" t="s">
        <v>3</v>
      </c>
      <c r="M217" s="2" t="s">
        <v>3</v>
      </c>
      <c r="N217" s="2" t="s">
        <v>3</v>
      </c>
      <c r="O217" s="26">
        <v>1.4531408948100003E-3</v>
      </c>
      <c r="P217" s="12" t="s">
        <v>3</v>
      </c>
      <c r="Q217" s="22" t="s">
        <v>3</v>
      </c>
      <c r="R217" s="22" t="s">
        <v>3</v>
      </c>
      <c r="T217" s="29">
        <f t="shared" si="3"/>
        <v>-1.3576034509661337</v>
      </c>
    </row>
    <row r="218" spans="1:20" x14ac:dyDescent="0.25">
      <c r="A218" s="1">
        <v>188901</v>
      </c>
      <c r="B218" s="20">
        <v>5.24</v>
      </c>
      <c r="C218" s="2">
        <v>0.22919999999999999</v>
      </c>
      <c r="D218" s="3">
        <v>0.26329999999999998</v>
      </c>
      <c r="E218" s="12" t="s">
        <v>3</v>
      </c>
      <c r="F218" s="2" t="s">
        <v>3</v>
      </c>
      <c r="G218" s="2" t="s">
        <v>3</v>
      </c>
      <c r="H218" s="2" t="s">
        <v>3</v>
      </c>
      <c r="I218" s="2" t="s">
        <v>3</v>
      </c>
      <c r="J218" s="12" t="s">
        <v>3</v>
      </c>
      <c r="K218" s="18">
        <v>3.3070778647984675E-3</v>
      </c>
      <c r="L218" s="12" t="s">
        <v>3</v>
      </c>
      <c r="M218" s="2" t="s">
        <v>3</v>
      </c>
      <c r="N218" s="2" t="s">
        <v>3</v>
      </c>
      <c r="O218" s="26">
        <v>4.6829985238999998E-4</v>
      </c>
      <c r="P218" s="12" t="s">
        <v>3</v>
      </c>
      <c r="Q218" s="22" t="s">
        <v>3</v>
      </c>
      <c r="R218" s="22" t="s">
        <v>3</v>
      </c>
      <c r="T218" s="29">
        <f t="shared" si="3"/>
        <v>-1.3507485056999236</v>
      </c>
    </row>
    <row r="219" spans="1:20" x14ac:dyDescent="0.25">
      <c r="A219" s="1">
        <v>188902</v>
      </c>
      <c r="B219" s="20">
        <v>5.3</v>
      </c>
      <c r="C219" s="2">
        <v>0.2283</v>
      </c>
      <c r="D219" s="3">
        <v>0.26669999999999999</v>
      </c>
      <c r="E219" s="12" t="s">
        <v>3</v>
      </c>
      <c r="F219" s="2" t="s">
        <v>3</v>
      </c>
      <c r="G219" s="2" t="s">
        <v>3</v>
      </c>
      <c r="H219" s="2" t="s">
        <v>3</v>
      </c>
      <c r="I219" s="2" t="s">
        <v>3</v>
      </c>
      <c r="J219" s="12" t="s">
        <v>3</v>
      </c>
      <c r="K219" s="18">
        <v>3.0709401102282791E-3</v>
      </c>
      <c r="L219" s="12" t="s">
        <v>3</v>
      </c>
      <c r="M219" s="2" t="s">
        <v>3</v>
      </c>
      <c r="N219" s="2" t="s">
        <v>3</v>
      </c>
      <c r="O219" s="26">
        <v>3.9789155199000003E-4</v>
      </c>
      <c r="P219" s="12" t="s">
        <v>3</v>
      </c>
      <c r="Q219" s="22" t="s">
        <v>3</v>
      </c>
      <c r="R219" s="22" t="s">
        <v>3</v>
      </c>
      <c r="T219" s="29">
        <f t="shared" si="3"/>
        <v>-1.3608253754934914</v>
      </c>
    </row>
    <row r="220" spans="1:20" x14ac:dyDescent="0.25">
      <c r="A220" s="1">
        <v>188903</v>
      </c>
      <c r="B220" s="20">
        <v>5.19</v>
      </c>
      <c r="C220" s="2">
        <v>0.22750000000000001</v>
      </c>
      <c r="D220" s="3">
        <v>0.27</v>
      </c>
      <c r="E220" s="12" t="s">
        <v>3</v>
      </c>
      <c r="F220" s="2" t="s">
        <v>3</v>
      </c>
      <c r="G220" s="2" t="s">
        <v>3</v>
      </c>
      <c r="H220" s="2" t="s">
        <v>3</v>
      </c>
      <c r="I220" s="2" t="s">
        <v>3</v>
      </c>
      <c r="J220" s="12" t="s">
        <v>3</v>
      </c>
      <c r="K220" s="18">
        <v>2.7757679170155422E-3</v>
      </c>
      <c r="L220" s="12" t="s">
        <v>3</v>
      </c>
      <c r="M220" s="2" t="s">
        <v>3</v>
      </c>
      <c r="N220" s="2" t="s">
        <v>3</v>
      </c>
      <c r="O220" s="26">
        <v>8.3284901693000003E-4</v>
      </c>
      <c r="P220" s="12" t="s">
        <v>3</v>
      </c>
      <c r="Q220" s="22" t="s">
        <v>3</v>
      </c>
      <c r="R220" s="22" t="s">
        <v>3</v>
      </c>
      <c r="T220" s="29">
        <f t="shared" si="3"/>
        <v>-1.3672944686076578</v>
      </c>
    </row>
    <row r="221" spans="1:20" x14ac:dyDescent="0.25">
      <c r="A221" s="1">
        <v>188904</v>
      </c>
      <c r="B221" s="20">
        <v>5.18</v>
      </c>
      <c r="C221" s="2">
        <v>0.22670000000000001</v>
      </c>
      <c r="D221" s="3">
        <v>0.27329999999999999</v>
      </c>
      <c r="E221" s="12" t="s">
        <v>3</v>
      </c>
      <c r="F221" s="2" t="s">
        <v>3</v>
      </c>
      <c r="G221" s="2" t="s">
        <v>3</v>
      </c>
      <c r="H221" s="2" t="s">
        <v>3</v>
      </c>
      <c r="I221" s="2" t="s">
        <v>3</v>
      </c>
      <c r="J221" s="12" t="s">
        <v>3</v>
      </c>
      <c r="K221" s="18">
        <v>2.9602505377735022E-3</v>
      </c>
      <c r="L221" s="12" t="s">
        <v>3</v>
      </c>
      <c r="M221" s="2" t="s">
        <v>3</v>
      </c>
      <c r="N221" s="2" t="s">
        <v>3</v>
      </c>
      <c r="O221" s="26">
        <v>4.2655150621999995E-4</v>
      </c>
      <c r="P221" s="12" t="s">
        <v>3</v>
      </c>
      <c r="Q221" s="22" t="s">
        <v>3</v>
      </c>
      <c r="R221" s="22" t="s">
        <v>3</v>
      </c>
      <c r="T221" s="29">
        <f t="shared" si="3"/>
        <v>-1.3597158377219405</v>
      </c>
    </row>
    <row r="222" spans="1:20" x14ac:dyDescent="0.25">
      <c r="A222" s="1">
        <v>188905</v>
      </c>
      <c r="B222" s="20">
        <v>5.32</v>
      </c>
      <c r="C222" s="2">
        <v>0.2258</v>
      </c>
      <c r="D222" s="3">
        <v>0.2767</v>
      </c>
      <c r="E222" s="12" t="s">
        <v>3</v>
      </c>
      <c r="F222" s="2" t="s">
        <v>3</v>
      </c>
      <c r="G222" s="2" t="s">
        <v>3</v>
      </c>
      <c r="H222" s="2" t="s">
        <v>3</v>
      </c>
      <c r="I222" s="2" t="s">
        <v>3</v>
      </c>
      <c r="J222" s="12" t="s">
        <v>3</v>
      </c>
      <c r="K222" s="18">
        <v>2.8052851363368158E-3</v>
      </c>
      <c r="L222" s="12" t="s">
        <v>3</v>
      </c>
      <c r="M222" s="2" t="s">
        <v>3</v>
      </c>
      <c r="N222" s="2" t="s">
        <v>3</v>
      </c>
      <c r="O222" s="26">
        <v>3.5649112656999999E-4</v>
      </c>
      <c r="P222" s="12" t="s">
        <v>3</v>
      </c>
      <c r="Q222" s="22" t="s">
        <v>3</v>
      </c>
      <c r="R222" s="22" t="s">
        <v>3</v>
      </c>
      <c r="T222" s="29">
        <f t="shared" si="3"/>
        <v>-1.360605822156284</v>
      </c>
    </row>
    <row r="223" spans="1:20" x14ac:dyDescent="0.25">
      <c r="A223" s="1">
        <v>188906</v>
      </c>
      <c r="B223" s="20">
        <v>5.41</v>
      </c>
      <c r="C223" s="2">
        <v>0.22500000000000001</v>
      </c>
      <c r="D223" s="3">
        <v>0.28000000000000003</v>
      </c>
      <c r="E223" s="12" t="s">
        <v>3</v>
      </c>
      <c r="F223" s="2" t="s">
        <v>3</v>
      </c>
      <c r="G223" s="2" t="s">
        <v>3</v>
      </c>
      <c r="H223" s="2" t="s">
        <v>3</v>
      </c>
      <c r="I223" s="2" t="s">
        <v>3</v>
      </c>
      <c r="J223" s="12" t="s">
        <v>3</v>
      </c>
      <c r="K223" s="18">
        <v>2.4805957238028063E-3</v>
      </c>
      <c r="L223" s="12" t="s">
        <v>3</v>
      </c>
      <c r="M223" s="2" t="s">
        <v>3</v>
      </c>
      <c r="N223" s="2" t="s">
        <v>3</v>
      </c>
      <c r="O223" s="26">
        <v>2.4672067651999998E-4</v>
      </c>
      <c r="P223" s="12" t="s">
        <v>3</v>
      </c>
      <c r="Q223" s="22" t="s">
        <v>3</v>
      </c>
      <c r="R223" s="22" t="s">
        <v>3</v>
      </c>
      <c r="T223" s="29">
        <f t="shared" si="3"/>
        <v>-1.3737291141836856</v>
      </c>
    </row>
    <row r="224" spans="1:20" x14ac:dyDescent="0.25">
      <c r="A224" s="1">
        <v>188907</v>
      </c>
      <c r="B224" s="20">
        <v>5.3</v>
      </c>
      <c r="C224" s="2">
        <v>0.22420000000000001</v>
      </c>
      <c r="D224" s="3">
        <v>0.2833</v>
      </c>
      <c r="E224" s="12" t="s">
        <v>3</v>
      </c>
      <c r="F224" s="2" t="s">
        <v>3</v>
      </c>
      <c r="G224" s="2" t="s">
        <v>3</v>
      </c>
      <c r="H224" s="2" t="s">
        <v>3</v>
      </c>
      <c r="I224" s="2" t="s">
        <v>3</v>
      </c>
      <c r="J224" s="12" t="s">
        <v>3</v>
      </c>
      <c r="K224" s="18">
        <v>2.5027336382937612E-3</v>
      </c>
      <c r="L224" s="12" t="s">
        <v>3</v>
      </c>
      <c r="M224" s="2" t="s">
        <v>3</v>
      </c>
      <c r="N224" s="2" t="s">
        <v>3</v>
      </c>
      <c r="O224" s="26">
        <v>7.9615974111000025E-4</v>
      </c>
      <c r="P224" s="12" t="s">
        <v>3</v>
      </c>
      <c r="Q224" s="22" t="s">
        <v>3</v>
      </c>
      <c r="R224" s="22" t="s">
        <v>3</v>
      </c>
      <c r="T224" s="29">
        <f t="shared" si="3"/>
        <v>-1.3825616568476151</v>
      </c>
    </row>
    <row r="225" spans="1:20" x14ac:dyDescent="0.25">
      <c r="A225" s="1">
        <v>188908</v>
      </c>
      <c r="B225" s="20">
        <v>5.37</v>
      </c>
      <c r="C225" s="2">
        <v>0.2233</v>
      </c>
      <c r="D225" s="3">
        <v>0.28670000000000001</v>
      </c>
      <c r="E225" s="12" t="s">
        <v>3</v>
      </c>
      <c r="F225" s="2" t="s">
        <v>3</v>
      </c>
      <c r="G225" s="2" t="s">
        <v>3</v>
      </c>
      <c r="H225" s="2" t="s">
        <v>3</v>
      </c>
      <c r="I225" s="2" t="s">
        <v>3</v>
      </c>
      <c r="J225" s="12" t="s">
        <v>3</v>
      </c>
      <c r="K225" s="18">
        <v>2.8864574894703183E-3</v>
      </c>
      <c r="L225" s="12" t="s">
        <v>3</v>
      </c>
      <c r="M225" s="2" t="s">
        <v>3</v>
      </c>
      <c r="N225" s="2" t="s">
        <v>3</v>
      </c>
      <c r="O225" s="26">
        <v>5.3559289952999985E-4</v>
      </c>
      <c r="P225" s="12" t="s">
        <v>3</v>
      </c>
      <c r="Q225" s="22" t="s">
        <v>3</v>
      </c>
      <c r="R225" s="22" t="s">
        <v>3</v>
      </c>
      <c r="T225" s="29">
        <f t="shared" si="3"/>
        <v>-1.3753871465293512</v>
      </c>
    </row>
    <row r="226" spans="1:20" x14ac:dyDescent="0.25">
      <c r="A226" s="1">
        <v>188909</v>
      </c>
      <c r="B226" s="20">
        <v>5.5</v>
      </c>
      <c r="C226" s="2">
        <v>0.2225</v>
      </c>
      <c r="D226" s="3">
        <v>0.28999999999999998</v>
      </c>
      <c r="E226" s="12" t="s">
        <v>3</v>
      </c>
      <c r="F226" s="2" t="s">
        <v>3</v>
      </c>
      <c r="G226" s="2" t="s">
        <v>3</v>
      </c>
      <c r="H226" s="2" t="s">
        <v>3</v>
      </c>
      <c r="I226" s="2" t="s">
        <v>3</v>
      </c>
      <c r="J226" s="12" t="s">
        <v>3</v>
      </c>
      <c r="K226" s="18">
        <v>3.4472846565745171E-3</v>
      </c>
      <c r="L226" s="12" t="s">
        <v>3</v>
      </c>
      <c r="M226" s="2" t="s">
        <v>3</v>
      </c>
      <c r="N226" s="2" t="s">
        <v>3</v>
      </c>
      <c r="O226" s="26">
        <v>4.3711401509999998E-4</v>
      </c>
      <c r="P226" s="12" t="s">
        <v>3</v>
      </c>
      <c r="Q226" s="22" t="s">
        <v>3</v>
      </c>
      <c r="R226" s="22" t="s">
        <v>3</v>
      </c>
      <c r="T226" s="29">
        <f t="shared" si="3"/>
        <v>-1.3826442703826052</v>
      </c>
    </row>
    <row r="227" spans="1:20" x14ac:dyDescent="0.25">
      <c r="A227" s="1">
        <v>188910</v>
      </c>
      <c r="B227" s="20">
        <v>5.4</v>
      </c>
      <c r="C227" s="2">
        <v>0.22170000000000001</v>
      </c>
      <c r="D227" s="3">
        <v>0.29330000000000001</v>
      </c>
      <c r="E227" s="12" t="s">
        <v>3</v>
      </c>
      <c r="F227" s="2" t="s">
        <v>3</v>
      </c>
      <c r="G227" s="2" t="s">
        <v>3</v>
      </c>
      <c r="H227" s="2" t="s">
        <v>3</v>
      </c>
      <c r="I227" s="2" t="s">
        <v>3</v>
      </c>
      <c r="J227" s="12" t="s">
        <v>3</v>
      </c>
      <c r="K227" s="18">
        <v>3.5358363145383378E-3</v>
      </c>
      <c r="L227" s="12" t="s">
        <v>3</v>
      </c>
      <c r="M227" s="2" t="s">
        <v>3</v>
      </c>
      <c r="N227" s="2" t="s">
        <v>3</v>
      </c>
      <c r="O227" s="26">
        <v>8.2174093336000002E-4</v>
      </c>
      <c r="P227" s="12" t="s">
        <v>3</v>
      </c>
      <c r="Q227" s="22" t="s">
        <v>3</v>
      </c>
      <c r="R227" s="22" t="s">
        <v>3</v>
      </c>
      <c r="T227" s="29">
        <f t="shared" si="3"/>
        <v>-1.3945969963797555</v>
      </c>
    </row>
    <row r="228" spans="1:20" x14ac:dyDescent="0.25">
      <c r="A228" s="1">
        <v>188911</v>
      </c>
      <c r="B228" s="20">
        <v>5.35</v>
      </c>
      <c r="C228" s="2">
        <v>0.2208</v>
      </c>
      <c r="D228" s="3">
        <v>0.29670000000000002</v>
      </c>
      <c r="E228" s="12" t="s">
        <v>3</v>
      </c>
      <c r="F228" s="2" t="s">
        <v>3</v>
      </c>
      <c r="G228" s="2" t="s">
        <v>3</v>
      </c>
      <c r="H228" s="2" t="s">
        <v>3</v>
      </c>
      <c r="I228" s="2" t="s">
        <v>3</v>
      </c>
      <c r="J228" s="12" t="s">
        <v>3</v>
      </c>
      <c r="K228" s="18">
        <v>4.0671462623212635E-3</v>
      </c>
      <c r="L228" s="12" t="s">
        <v>3</v>
      </c>
      <c r="M228" s="2" t="s">
        <v>3</v>
      </c>
      <c r="N228" s="2" t="s">
        <v>3</v>
      </c>
      <c r="O228" s="26">
        <v>8.2815861495999987E-4</v>
      </c>
      <c r="P228" s="12" t="s">
        <v>3</v>
      </c>
      <c r="Q228" s="22" t="s">
        <v>3</v>
      </c>
      <c r="R228" s="22" t="s">
        <v>3</v>
      </c>
      <c r="T228" s="29">
        <f t="shared" si="3"/>
        <v>-1.3883946907658071</v>
      </c>
    </row>
    <row r="229" spans="1:20" x14ac:dyDescent="0.25">
      <c r="A229" s="1">
        <v>188912</v>
      </c>
      <c r="B229" s="20">
        <v>5.32</v>
      </c>
      <c r="C229" s="2">
        <v>0.22</v>
      </c>
      <c r="D229" s="3">
        <v>0.3</v>
      </c>
      <c r="E229" s="12" t="s">
        <v>3</v>
      </c>
      <c r="F229" s="2" t="s">
        <v>3</v>
      </c>
      <c r="G229" s="2" t="s">
        <v>3</v>
      </c>
      <c r="H229" s="2" t="s">
        <v>3</v>
      </c>
      <c r="I229" s="2" t="s">
        <v>3</v>
      </c>
      <c r="J229" s="12" t="s">
        <v>3</v>
      </c>
      <c r="K229" s="18">
        <v>4.0671462623212635E-3</v>
      </c>
      <c r="L229" s="12" t="s">
        <v>3</v>
      </c>
      <c r="M229" s="2" t="s">
        <v>3</v>
      </c>
      <c r="N229" s="2" t="s">
        <v>3</v>
      </c>
      <c r="O229" s="26">
        <v>7.2646759042999999E-4</v>
      </c>
      <c r="P229" s="12" t="s">
        <v>3</v>
      </c>
      <c r="Q229" s="22" t="s">
        <v>3</v>
      </c>
      <c r="R229" s="22" t="s">
        <v>3</v>
      </c>
      <c r="T229" s="29">
        <f t="shared" si="3"/>
        <v>-1.3859311011990223</v>
      </c>
    </row>
    <row r="230" spans="1:20" x14ac:dyDescent="0.25">
      <c r="A230" s="1">
        <v>189001</v>
      </c>
      <c r="B230" s="20">
        <v>5.38</v>
      </c>
      <c r="C230" s="2">
        <v>0.22</v>
      </c>
      <c r="D230" s="3">
        <v>0.29920000000000002</v>
      </c>
      <c r="E230" s="12" t="s">
        <v>3</v>
      </c>
      <c r="F230" s="2" t="s">
        <v>3</v>
      </c>
      <c r="G230" s="2" t="s">
        <v>3</v>
      </c>
      <c r="H230" s="2" t="s">
        <v>3</v>
      </c>
      <c r="I230" s="2" t="s">
        <v>3</v>
      </c>
      <c r="J230" s="12" t="s">
        <v>3</v>
      </c>
      <c r="K230" s="18">
        <v>4.1335600057941287E-3</v>
      </c>
      <c r="L230" s="12" t="s">
        <v>3</v>
      </c>
      <c r="M230" s="2" t="s">
        <v>3</v>
      </c>
      <c r="N230" s="2" t="s">
        <v>3</v>
      </c>
      <c r="O230" s="26">
        <v>3.1253112735999999E-4</v>
      </c>
      <c r="P230" s="12" t="s">
        <v>3</v>
      </c>
      <c r="Q230" s="22" t="s">
        <v>3</v>
      </c>
      <c r="R230" s="22" t="s">
        <v>3</v>
      </c>
      <c r="T230" s="29">
        <f t="shared" si="3"/>
        <v>-1.3834889514728419</v>
      </c>
    </row>
    <row r="231" spans="1:20" x14ac:dyDescent="0.25">
      <c r="A231" s="1">
        <v>189002</v>
      </c>
      <c r="B231" s="20">
        <v>5.32</v>
      </c>
      <c r="C231" s="2">
        <v>0.22</v>
      </c>
      <c r="D231" s="3">
        <v>0.29830000000000001</v>
      </c>
      <c r="E231" s="12" t="s">
        <v>3</v>
      </c>
      <c r="F231" s="2" t="s">
        <v>3</v>
      </c>
      <c r="G231" s="2" t="s">
        <v>3</v>
      </c>
      <c r="H231" s="2" t="s">
        <v>3</v>
      </c>
      <c r="I231" s="2" t="s">
        <v>3</v>
      </c>
      <c r="J231" s="12" t="s">
        <v>3</v>
      </c>
      <c r="K231" s="18">
        <v>3.5874914483505667E-3</v>
      </c>
      <c r="L231" s="12" t="s">
        <v>3</v>
      </c>
      <c r="M231" s="2" t="s">
        <v>3</v>
      </c>
      <c r="N231" s="2" t="s">
        <v>3</v>
      </c>
      <c r="O231" s="26">
        <v>2.3740718781999995E-4</v>
      </c>
      <c r="P231" s="12" t="s">
        <v>3</v>
      </c>
      <c r="Q231" s="22" t="s">
        <v>3</v>
      </c>
      <c r="R231" s="22" t="s">
        <v>3</v>
      </c>
      <c r="T231" s="29">
        <f t="shared" si="3"/>
        <v>-1.3883595948441829</v>
      </c>
    </row>
    <row r="232" spans="1:20" x14ac:dyDescent="0.25">
      <c r="A232" s="1">
        <v>189003</v>
      </c>
      <c r="B232" s="20">
        <v>5.28</v>
      </c>
      <c r="C232" s="2">
        <v>0.22</v>
      </c>
      <c r="D232" s="3">
        <v>0.29749999999999999</v>
      </c>
      <c r="E232" s="12" t="s">
        <v>3</v>
      </c>
      <c r="F232" s="2" t="s">
        <v>3</v>
      </c>
      <c r="G232" s="2" t="s">
        <v>3</v>
      </c>
      <c r="H232" s="2" t="s">
        <v>3</v>
      </c>
      <c r="I232" s="2" t="s">
        <v>3</v>
      </c>
      <c r="J232" s="12" t="s">
        <v>3</v>
      </c>
      <c r="K232" s="18">
        <v>3.3513536937803783E-3</v>
      </c>
      <c r="L232" s="12" t="s">
        <v>3</v>
      </c>
      <c r="M232" s="2" t="s">
        <v>3</v>
      </c>
      <c r="N232" s="2" t="s">
        <v>3</v>
      </c>
      <c r="O232" s="26">
        <v>2.7285767455999997E-4</v>
      </c>
      <c r="P232" s="12" t="s">
        <v>3</v>
      </c>
      <c r="Q232" s="22" t="s">
        <v>3</v>
      </c>
      <c r="R232" s="22" t="s">
        <v>3</v>
      </c>
      <c r="T232" s="29">
        <f t="shared" si="3"/>
        <v>-1.3834889514728419</v>
      </c>
    </row>
    <row r="233" spans="1:20" x14ac:dyDescent="0.25">
      <c r="A233" s="1">
        <v>189004</v>
      </c>
      <c r="B233" s="20">
        <v>5.39</v>
      </c>
      <c r="C233" s="2">
        <v>0.22</v>
      </c>
      <c r="D233" s="3">
        <v>0.29670000000000002</v>
      </c>
      <c r="E233" s="12" t="s">
        <v>3</v>
      </c>
      <c r="F233" s="2" t="s">
        <v>3</v>
      </c>
      <c r="G233" s="2" t="s">
        <v>3</v>
      </c>
      <c r="H233" s="2" t="s">
        <v>3</v>
      </c>
      <c r="I233" s="2" t="s">
        <v>3</v>
      </c>
      <c r="J233" s="12" t="s">
        <v>3</v>
      </c>
      <c r="K233" s="18">
        <v>3.6981810208053432E-3</v>
      </c>
      <c r="L233" s="12" t="s">
        <v>3</v>
      </c>
      <c r="M233" s="2" t="s">
        <v>3</v>
      </c>
      <c r="N233" s="2" t="s">
        <v>3</v>
      </c>
      <c r="O233" s="26">
        <v>4.1254761549000004E-4</v>
      </c>
      <c r="P233" s="12" t="s">
        <v>3</v>
      </c>
      <c r="Q233" s="22" t="s">
        <v>3</v>
      </c>
      <c r="R233" s="22" t="s">
        <v>3</v>
      </c>
      <c r="T233" s="29">
        <f t="shared" si="3"/>
        <v>-1.3802112417116059</v>
      </c>
    </row>
    <row r="234" spans="1:20" x14ac:dyDescent="0.25">
      <c r="A234" s="1">
        <v>189005</v>
      </c>
      <c r="B234" s="20">
        <v>5.62</v>
      </c>
      <c r="C234" s="2">
        <v>0.22</v>
      </c>
      <c r="D234" s="3">
        <v>0.29580000000000001</v>
      </c>
      <c r="E234" s="12" t="s">
        <v>3</v>
      </c>
      <c r="F234" s="2" t="s">
        <v>3</v>
      </c>
      <c r="G234" s="2" t="s">
        <v>3</v>
      </c>
      <c r="H234" s="2" t="s">
        <v>3</v>
      </c>
      <c r="I234" s="2" t="s">
        <v>3</v>
      </c>
      <c r="J234" s="12" t="s">
        <v>3</v>
      </c>
      <c r="K234" s="18">
        <v>3.4103881324229258E-3</v>
      </c>
      <c r="L234" s="12" t="s">
        <v>3</v>
      </c>
      <c r="M234" s="2" t="s">
        <v>3</v>
      </c>
      <c r="N234" s="2" t="s">
        <v>3</v>
      </c>
      <c r="O234" s="26">
        <v>7.4820204711000004E-4</v>
      </c>
      <c r="P234" s="12" t="s">
        <v>3</v>
      </c>
      <c r="Q234" s="22" t="s">
        <v>3</v>
      </c>
      <c r="R234" s="22" t="s">
        <v>3</v>
      </c>
      <c r="T234" s="29">
        <f t="shared" si="3"/>
        <v>-1.3891660843645324</v>
      </c>
    </row>
    <row r="235" spans="1:20" x14ac:dyDescent="0.25">
      <c r="A235" s="1">
        <v>189006</v>
      </c>
      <c r="B235" s="20">
        <v>5.58</v>
      </c>
      <c r="C235" s="2">
        <v>0.22</v>
      </c>
      <c r="D235" s="3">
        <v>0.29499999999999998</v>
      </c>
      <c r="E235" s="12" t="s">
        <v>3</v>
      </c>
      <c r="F235" s="2" t="s">
        <v>3</v>
      </c>
      <c r="G235" s="2" t="s">
        <v>3</v>
      </c>
      <c r="H235" s="2" t="s">
        <v>3</v>
      </c>
      <c r="I235" s="2" t="s">
        <v>3</v>
      </c>
      <c r="J235" s="12" t="s">
        <v>3</v>
      </c>
      <c r="K235" s="18">
        <v>3.3734916082713328E-3</v>
      </c>
      <c r="L235" s="12" t="s">
        <v>3</v>
      </c>
      <c r="M235" s="2" t="s">
        <v>3</v>
      </c>
      <c r="N235" s="2" t="s">
        <v>3</v>
      </c>
      <c r="O235" s="26">
        <v>8.752802386799999E-4</v>
      </c>
      <c r="P235" s="12" t="s">
        <v>3</v>
      </c>
      <c r="Q235" s="22" t="s">
        <v>3</v>
      </c>
      <c r="R235" s="22" t="s">
        <v>3</v>
      </c>
      <c r="T235" s="29">
        <f t="shared" si="3"/>
        <v>-1.4073136347468549</v>
      </c>
    </row>
    <row r="236" spans="1:20" x14ac:dyDescent="0.25">
      <c r="A236" s="1">
        <v>189007</v>
      </c>
      <c r="B236" s="20">
        <v>5.54</v>
      </c>
      <c r="C236" s="2">
        <v>0.22</v>
      </c>
      <c r="D236" s="3">
        <v>0.29420000000000002</v>
      </c>
      <c r="E236" s="12" t="s">
        <v>3</v>
      </c>
      <c r="F236" s="2" t="s">
        <v>3</v>
      </c>
      <c r="G236" s="2" t="s">
        <v>3</v>
      </c>
      <c r="H236" s="2" t="s">
        <v>3</v>
      </c>
      <c r="I236" s="2" t="s">
        <v>3</v>
      </c>
      <c r="J236" s="12" t="s">
        <v>3</v>
      </c>
      <c r="K236" s="18">
        <v>3.3292157792894229E-3</v>
      </c>
      <c r="L236" s="12" t="s">
        <v>3</v>
      </c>
      <c r="M236" s="2" t="s">
        <v>3</v>
      </c>
      <c r="N236" s="2" t="s">
        <v>3</v>
      </c>
      <c r="O236" s="26">
        <v>4.3609680860000002E-4</v>
      </c>
      <c r="P236" s="12" t="s">
        <v>3</v>
      </c>
      <c r="Q236" s="22" t="s">
        <v>3</v>
      </c>
      <c r="R236" s="22" t="s">
        <v>3</v>
      </c>
      <c r="T236" s="29">
        <f t="shared" si="3"/>
        <v>-1.4042115181153725</v>
      </c>
    </row>
    <row r="237" spans="1:20" x14ac:dyDescent="0.25">
      <c r="A237" s="1">
        <v>189008</v>
      </c>
      <c r="B237" s="20">
        <v>5.41</v>
      </c>
      <c r="C237" s="2">
        <v>0.22</v>
      </c>
      <c r="D237" s="3">
        <v>0.29330000000000001</v>
      </c>
      <c r="E237" s="12" t="s">
        <v>3</v>
      </c>
      <c r="F237" s="2" t="s">
        <v>3</v>
      </c>
      <c r="G237" s="2" t="s">
        <v>3</v>
      </c>
      <c r="H237" s="2" t="s">
        <v>3</v>
      </c>
      <c r="I237" s="2" t="s">
        <v>3</v>
      </c>
      <c r="J237" s="12" t="s">
        <v>3</v>
      </c>
      <c r="K237" s="18">
        <v>3.366112303441015E-3</v>
      </c>
      <c r="L237" s="12" t="s">
        <v>3</v>
      </c>
      <c r="M237" s="2" t="s">
        <v>3</v>
      </c>
      <c r="N237" s="2" t="s">
        <v>3</v>
      </c>
      <c r="O237" s="26">
        <v>1.9591990101100001E-3</v>
      </c>
      <c r="P237" s="12" t="s">
        <v>3</v>
      </c>
      <c r="Q237" s="22" t="s">
        <v>3</v>
      </c>
      <c r="R237" s="22" t="s">
        <v>3</v>
      </c>
      <c r="T237" s="29">
        <f t="shared" si="3"/>
        <v>-1.4010870839062235</v>
      </c>
    </row>
    <row r="238" spans="1:20" x14ac:dyDescent="0.25">
      <c r="A238" s="1">
        <v>189009</v>
      </c>
      <c r="B238" s="20">
        <v>5.32</v>
      </c>
      <c r="C238" s="2">
        <v>0.22</v>
      </c>
      <c r="D238" s="3">
        <v>0.29249999999999998</v>
      </c>
      <c r="E238" s="12" t="s">
        <v>3</v>
      </c>
      <c r="F238" s="2" t="s">
        <v>3</v>
      </c>
      <c r="G238" s="2" t="s">
        <v>3</v>
      </c>
      <c r="H238" s="2" t="s">
        <v>3</v>
      </c>
      <c r="I238" s="2" t="s">
        <v>3</v>
      </c>
      <c r="J238" s="12" t="s">
        <v>3</v>
      </c>
      <c r="K238" s="18">
        <v>3.7645947642782084E-3</v>
      </c>
      <c r="L238" s="12" t="s">
        <v>3</v>
      </c>
      <c r="M238" s="2" t="s">
        <v>3</v>
      </c>
      <c r="N238" s="2" t="s">
        <v>3</v>
      </c>
      <c r="O238" s="26">
        <v>1.02159000374E-3</v>
      </c>
      <c r="P238" s="12" t="s">
        <v>3</v>
      </c>
      <c r="Q238" s="22" t="s">
        <v>3</v>
      </c>
      <c r="R238" s="22" t="s">
        <v>3</v>
      </c>
      <c r="T238" s="29">
        <f t="shared" si="3"/>
        <v>-1.3907745842843631</v>
      </c>
    </row>
    <row r="239" spans="1:20" x14ac:dyDescent="0.25">
      <c r="A239" s="1">
        <v>189010</v>
      </c>
      <c r="B239" s="20">
        <v>5.08</v>
      </c>
      <c r="C239" s="2">
        <v>0.22</v>
      </c>
      <c r="D239" s="3">
        <v>0.29170000000000001</v>
      </c>
      <c r="E239" s="12" t="s">
        <v>3</v>
      </c>
      <c r="F239" s="2" t="s">
        <v>3</v>
      </c>
      <c r="G239" s="2" t="s">
        <v>3</v>
      </c>
      <c r="H239" s="2" t="s">
        <v>3</v>
      </c>
      <c r="I239" s="2" t="s">
        <v>3</v>
      </c>
      <c r="J239" s="12" t="s">
        <v>3</v>
      </c>
      <c r="K239" s="18">
        <v>3.8826636415633035E-3</v>
      </c>
      <c r="L239" s="12" t="s">
        <v>3</v>
      </c>
      <c r="M239" s="2" t="s">
        <v>3</v>
      </c>
      <c r="N239" s="2" t="s">
        <v>3</v>
      </c>
      <c r="O239" s="26">
        <v>1.8990477396500004E-3</v>
      </c>
      <c r="P239" s="12" t="s">
        <v>3</v>
      </c>
      <c r="Q239" s="22" t="s">
        <v>3</v>
      </c>
      <c r="R239" s="22" t="s">
        <v>3</v>
      </c>
      <c r="T239" s="29">
        <f t="shared" si="3"/>
        <v>-1.3834889514728419</v>
      </c>
    </row>
    <row r="240" spans="1:20" x14ac:dyDescent="0.25">
      <c r="A240" s="1">
        <v>189011</v>
      </c>
      <c r="B240" s="20">
        <v>4.71</v>
      </c>
      <c r="C240" s="2">
        <v>0.22</v>
      </c>
      <c r="D240" s="3">
        <v>0.2908</v>
      </c>
      <c r="E240" s="12" t="s">
        <v>3</v>
      </c>
      <c r="F240" s="2" t="s">
        <v>3</v>
      </c>
      <c r="G240" s="2" t="s">
        <v>3</v>
      </c>
      <c r="H240" s="2" t="s">
        <v>3</v>
      </c>
      <c r="I240" s="2" t="s">
        <v>3</v>
      </c>
      <c r="J240" s="12" t="s">
        <v>3</v>
      </c>
      <c r="K240" s="18">
        <v>3.99335321401808E-3</v>
      </c>
      <c r="L240" s="12" t="s">
        <v>3</v>
      </c>
      <c r="M240" s="2" t="s">
        <v>3</v>
      </c>
      <c r="N240" s="2" t="s">
        <v>3</v>
      </c>
      <c r="O240" s="26">
        <v>8.5015896233200001E-3</v>
      </c>
      <c r="P240" s="12" t="s">
        <v>3</v>
      </c>
      <c r="Q240" s="22" t="s">
        <v>3</v>
      </c>
      <c r="R240" s="22" t="s">
        <v>3</v>
      </c>
      <c r="T240" s="29">
        <f t="shared" si="3"/>
        <v>-1.3634410314617131</v>
      </c>
    </row>
    <row r="241" spans="1:20" x14ac:dyDescent="0.25">
      <c r="A241" s="1">
        <v>189012</v>
      </c>
      <c r="B241" s="20">
        <v>4.5999999999999996</v>
      </c>
      <c r="C241" s="2">
        <v>0.22</v>
      </c>
      <c r="D241" s="3">
        <v>0.28999999999999998</v>
      </c>
      <c r="E241" s="12" t="s">
        <v>3</v>
      </c>
      <c r="F241" s="2" t="s">
        <v>3</v>
      </c>
      <c r="G241" s="2" t="s">
        <v>3</v>
      </c>
      <c r="H241" s="2" t="s">
        <v>3</v>
      </c>
      <c r="I241" s="2" t="s">
        <v>3</v>
      </c>
      <c r="J241" s="12" t="s">
        <v>3</v>
      </c>
      <c r="K241" s="18">
        <v>4.6205941245951437E-3</v>
      </c>
      <c r="L241" s="12" t="s">
        <v>3</v>
      </c>
      <c r="M241" s="2" t="s">
        <v>3</v>
      </c>
      <c r="N241" s="2" t="s">
        <v>3</v>
      </c>
      <c r="O241" s="26">
        <v>5.9447097853200003E-3</v>
      </c>
      <c r="P241" s="12" t="s">
        <v>3</v>
      </c>
      <c r="Q241" s="22" t="s">
        <v>3</v>
      </c>
      <c r="R241" s="22" t="s">
        <v>3</v>
      </c>
      <c r="T241" s="29">
        <f t="shared" si="3"/>
        <v>-1.33059822630669</v>
      </c>
    </row>
    <row r="242" spans="1:20" x14ac:dyDescent="0.25">
      <c r="A242" s="1">
        <v>189101</v>
      </c>
      <c r="B242" s="20">
        <v>4.84</v>
      </c>
      <c r="C242" s="2">
        <v>0.22</v>
      </c>
      <c r="D242" s="3">
        <v>0.29420000000000002</v>
      </c>
      <c r="E242" s="12" t="s">
        <v>3</v>
      </c>
      <c r="F242" s="2" t="s">
        <v>3</v>
      </c>
      <c r="G242" s="2" t="s">
        <v>3</v>
      </c>
      <c r="H242" s="2" t="s">
        <v>3</v>
      </c>
      <c r="I242" s="2" t="s">
        <v>3</v>
      </c>
      <c r="J242" s="12" t="s">
        <v>3</v>
      </c>
      <c r="K242" s="18">
        <v>5.0485938047536115E-3</v>
      </c>
      <c r="L242" s="12" t="s">
        <v>3</v>
      </c>
      <c r="M242" s="2" t="s">
        <v>3</v>
      </c>
      <c r="N242" s="2" t="s">
        <v>3</v>
      </c>
      <c r="O242" s="26">
        <v>1.6956909908800001E-3</v>
      </c>
      <c r="P242" s="12" t="s">
        <v>3</v>
      </c>
      <c r="Q242" s="22" t="s">
        <v>3</v>
      </c>
      <c r="R242" s="22" t="s">
        <v>3</v>
      </c>
      <c r="T242" s="29">
        <f t="shared" si="3"/>
        <v>-1.3203351508593677</v>
      </c>
    </row>
    <row r="243" spans="1:20" x14ac:dyDescent="0.25">
      <c r="A243" s="1">
        <v>189102</v>
      </c>
      <c r="B243" s="20">
        <v>4.9000000000000004</v>
      </c>
      <c r="C243" s="2">
        <v>0.22</v>
      </c>
      <c r="D243" s="3">
        <v>0.29830000000000001</v>
      </c>
      <c r="E243" s="12" t="s">
        <v>3</v>
      </c>
      <c r="F243" s="2" t="s">
        <v>3</v>
      </c>
      <c r="G243" s="2" t="s">
        <v>3</v>
      </c>
      <c r="H243" s="2" t="s">
        <v>3</v>
      </c>
      <c r="I243" s="2" t="s">
        <v>3</v>
      </c>
      <c r="J243" s="12" t="s">
        <v>3</v>
      </c>
      <c r="K243" s="18">
        <v>3.9416980802058502E-3</v>
      </c>
      <c r="L243" s="12" t="s">
        <v>3</v>
      </c>
      <c r="M243" s="2" t="s">
        <v>3</v>
      </c>
      <c r="N243" s="2" t="s">
        <v>3</v>
      </c>
      <c r="O243" s="26">
        <v>8.0549416817999968E-4</v>
      </c>
      <c r="P243" s="12" t="s">
        <v>3</v>
      </c>
      <c r="Q243" s="22" t="s">
        <v>3</v>
      </c>
      <c r="R243" s="22" t="s">
        <v>3</v>
      </c>
      <c r="T243" s="29">
        <f t="shared" si="3"/>
        <v>-1.3424226808222062</v>
      </c>
    </row>
    <row r="244" spans="1:20" x14ac:dyDescent="0.25">
      <c r="A244" s="1">
        <v>189103</v>
      </c>
      <c r="B244" s="20">
        <v>4.8099999999999996</v>
      </c>
      <c r="C244" s="2">
        <v>0.22</v>
      </c>
      <c r="D244" s="3">
        <v>0.30249999999999999</v>
      </c>
      <c r="E244" s="12" t="s">
        <v>3</v>
      </c>
      <c r="F244" s="2" t="s">
        <v>3</v>
      </c>
      <c r="G244" s="2" t="s">
        <v>3</v>
      </c>
      <c r="H244" s="2" t="s">
        <v>3</v>
      </c>
      <c r="I244" s="2" t="s">
        <v>3</v>
      </c>
      <c r="J244" s="12" t="s">
        <v>3</v>
      </c>
      <c r="K244" s="18">
        <v>3.3292157792894229E-3</v>
      </c>
      <c r="L244" s="12" t="s">
        <v>3</v>
      </c>
      <c r="M244" s="2" t="s">
        <v>3</v>
      </c>
      <c r="N244" s="2" t="s">
        <v>3</v>
      </c>
      <c r="O244" s="26">
        <v>1.0066134610700001E-3</v>
      </c>
      <c r="P244" s="12" t="s">
        <v>3</v>
      </c>
      <c r="Q244" s="22" t="s">
        <v>3</v>
      </c>
      <c r="R244" s="22" t="s">
        <v>3</v>
      </c>
      <c r="T244" s="29">
        <f t="shared" si="3"/>
        <v>-1.3477733992063075</v>
      </c>
    </row>
    <row r="245" spans="1:20" x14ac:dyDescent="0.25">
      <c r="A245" s="1">
        <v>189104</v>
      </c>
      <c r="B245" s="20">
        <v>4.97</v>
      </c>
      <c r="C245" s="2">
        <v>0.22</v>
      </c>
      <c r="D245" s="3">
        <v>0.30669999999999997</v>
      </c>
      <c r="E245" s="12" t="s">
        <v>3</v>
      </c>
      <c r="F245" s="2" t="s">
        <v>3</v>
      </c>
      <c r="G245" s="2" t="s">
        <v>3</v>
      </c>
      <c r="H245" s="2" t="s">
        <v>3</v>
      </c>
      <c r="I245" s="2" t="s">
        <v>3</v>
      </c>
      <c r="J245" s="12" t="s">
        <v>3</v>
      </c>
      <c r="K245" s="18">
        <v>3.5136984000473824E-3</v>
      </c>
      <c r="L245" s="12" t="s">
        <v>3</v>
      </c>
      <c r="M245" s="2" t="s">
        <v>3</v>
      </c>
      <c r="N245" s="2" t="s">
        <v>3</v>
      </c>
      <c r="O245" s="26">
        <v>1.35693891499E-3</v>
      </c>
      <c r="P245" s="12" t="s">
        <v>3</v>
      </c>
      <c r="Q245" s="22" t="s">
        <v>3</v>
      </c>
      <c r="R245" s="22" t="s">
        <v>3</v>
      </c>
      <c r="T245" s="29">
        <f t="shared" si="3"/>
        <v>-1.3397223955516253</v>
      </c>
    </row>
    <row r="246" spans="1:20" x14ac:dyDescent="0.25">
      <c r="A246" s="1">
        <v>189105</v>
      </c>
      <c r="B246" s="20">
        <v>4.95</v>
      </c>
      <c r="C246" s="2">
        <v>0.22</v>
      </c>
      <c r="D246" s="3">
        <v>0.31080000000000002</v>
      </c>
      <c r="E246" s="12" t="s">
        <v>3</v>
      </c>
      <c r="F246" s="2" t="s">
        <v>3</v>
      </c>
      <c r="G246" s="2" t="s">
        <v>3</v>
      </c>
      <c r="H246" s="2" t="s">
        <v>3</v>
      </c>
      <c r="I246" s="2" t="s">
        <v>3</v>
      </c>
      <c r="J246" s="12" t="s">
        <v>3</v>
      </c>
      <c r="K246" s="18">
        <v>3.3882502179319704E-3</v>
      </c>
      <c r="L246" s="12" t="s">
        <v>3</v>
      </c>
      <c r="M246" s="2" t="s">
        <v>3</v>
      </c>
      <c r="N246" s="2" t="s">
        <v>3</v>
      </c>
      <c r="O246" s="26">
        <v>1.9748725754999996E-3</v>
      </c>
      <c r="P246" s="12" t="s">
        <v>3</v>
      </c>
      <c r="Q246" s="22" t="s">
        <v>3</v>
      </c>
      <c r="R246" s="22" t="s">
        <v>3</v>
      </c>
      <c r="T246" s="29">
        <f t="shared" si="3"/>
        <v>-1.3539337079111258</v>
      </c>
    </row>
    <row r="247" spans="1:20" x14ac:dyDescent="0.25">
      <c r="A247" s="1">
        <v>189106</v>
      </c>
      <c r="B247" s="20">
        <v>4.8499999999999996</v>
      </c>
      <c r="C247" s="2">
        <v>0.22</v>
      </c>
      <c r="D247" s="3">
        <v>0.315</v>
      </c>
      <c r="E247" s="12" t="s">
        <v>3</v>
      </c>
      <c r="F247" s="2" t="s">
        <v>3</v>
      </c>
      <c r="G247" s="2" t="s">
        <v>3</v>
      </c>
      <c r="H247" s="2" t="s">
        <v>3</v>
      </c>
      <c r="I247" s="2" t="s">
        <v>3</v>
      </c>
      <c r="J247" s="12" t="s">
        <v>3</v>
      </c>
      <c r="K247" s="18">
        <v>3.6096293628415221E-3</v>
      </c>
      <c r="L247" s="12" t="s">
        <v>3</v>
      </c>
      <c r="M247" s="2" t="s">
        <v>3</v>
      </c>
      <c r="N247" s="2" t="s">
        <v>3</v>
      </c>
      <c r="O247" s="26">
        <v>9.9157056343999995E-4</v>
      </c>
      <c r="P247" s="12" t="s">
        <v>3</v>
      </c>
      <c r="Q247" s="22" t="s">
        <v>3</v>
      </c>
      <c r="R247" s="22" t="s">
        <v>3</v>
      </c>
      <c r="T247" s="29">
        <f t="shared" si="3"/>
        <v>-1.3521825181113625</v>
      </c>
    </row>
    <row r="248" spans="1:20" x14ac:dyDescent="0.25">
      <c r="A248" s="1">
        <v>189107</v>
      </c>
      <c r="B248" s="20">
        <v>4.7699999999999996</v>
      </c>
      <c r="C248" s="2">
        <v>0.22</v>
      </c>
      <c r="D248" s="3">
        <v>0.31919999999999998</v>
      </c>
      <c r="E248" s="12" t="s">
        <v>3</v>
      </c>
      <c r="F248" s="2" t="s">
        <v>3</v>
      </c>
      <c r="G248" s="2" t="s">
        <v>3</v>
      </c>
      <c r="H248" s="2" t="s">
        <v>3</v>
      </c>
      <c r="I248" s="2" t="s">
        <v>3</v>
      </c>
      <c r="J248" s="12" t="s">
        <v>3</v>
      </c>
      <c r="K248" s="18">
        <v>3.6981810208053432E-3</v>
      </c>
      <c r="L248" s="12" t="s">
        <v>3</v>
      </c>
      <c r="M248" s="2" t="s">
        <v>3</v>
      </c>
      <c r="N248" s="2" t="s">
        <v>3</v>
      </c>
      <c r="O248" s="26">
        <v>7.8497700986000015E-4</v>
      </c>
      <c r="P248" s="12" t="s">
        <v>3</v>
      </c>
      <c r="Q248" s="22" t="s">
        <v>3</v>
      </c>
      <c r="R248" s="22" t="s">
        <v>3</v>
      </c>
      <c r="T248" s="29">
        <f t="shared" si="3"/>
        <v>-1.3433190577800573</v>
      </c>
    </row>
    <row r="249" spans="1:20" x14ac:dyDescent="0.25">
      <c r="A249" s="1">
        <v>189108</v>
      </c>
      <c r="B249" s="20">
        <v>4.93</v>
      </c>
      <c r="C249" s="2">
        <v>0.22</v>
      </c>
      <c r="D249" s="3">
        <v>0.32329999999999998</v>
      </c>
      <c r="E249" s="12" t="s">
        <v>3</v>
      </c>
      <c r="F249" s="2" t="s">
        <v>3</v>
      </c>
      <c r="G249" s="2" t="s">
        <v>3</v>
      </c>
      <c r="H249" s="2" t="s">
        <v>3</v>
      </c>
      <c r="I249" s="2" t="s">
        <v>3</v>
      </c>
      <c r="J249" s="12" t="s">
        <v>3</v>
      </c>
      <c r="K249" s="18">
        <v>3.771974069108527E-3</v>
      </c>
      <c r="L249" s="12" t="s">
        <v>3</v>
      </c>
      <c r="M249" s="2" t="s">
        <v>3</v>
      </c>
      <c r="N249" s="2" t="s">
        <v>3</v>
      </c>
      <c r="O249" s="26">
        <v>1.7710528431600001E-3</v>
      </c>
      <c r="P249" s="12" t="s">
        <v>3</v>
      </c>
      <c r="Q249" s="22" t="s">
        <v>3</v>
      </c>
      <c r="R249" s="22" t="s">
        <v>3</v>
      </c>
      <c r="T249" s="29">
        <f t="shared" si="3"/>
        <v>-1.3360956982179077</v>
      </c>
    </row>
    <row r="250" spans="1:20" x14ac:dyDescent="0.25">
      <c r="A250" s="1">
        <v>189109</v>
      </c>
      <c r="B250" s="20">
        <v>5.33</v>
      </c>
      <c r="C250" s="2">
        <v>0.22</v>
      </c>
      <c r="D250" s="3">
        <v>0.32750000000000001</v>
      </c>
      <c r="E250" s="12" t="s">
        <v>3</v>
      </c>
      <c r="F250" s="2" t="s">
        <v>3</v>
      </c>
      <c r="G250" s="2" t="s">
        <v>3</v>
      </c>
      <c r="H250" s="2" t="s">
        <v>3</v>
      </c>
      <c r="I250" s="2" t="s">
        <v>3</v>
      </c>
      <c r="J250" s="12" t="s">
        <v>3</v>
      </c>
      <c r="K250" s="18">
        <v>3.8826636415633035E-3</v>
      </c>
      <c r="L250" s="12" t="s">
        <v>3</v>
      </c>
      <c r="M250" s="2" t="s">
        <v>3</v>
      </c>
      <c r="N250" s="2" t="s">
        <v>3</v>
      </c>
      <c r="O250" s="26">
        <v>2.1104052649299999E-3</v>
      </c>
      <c r="P250" s="12" t="s">
        <v>3</v>
      </c>
      <c r="Q250" s="22" t="s">
        <v>3</v>
      </c>
      <c r="R250" s="22" t="s">
        <v>3</v>
      </c>
      <c r="T250" s="29">
        <f t="shared" si="3"/>
        <v>-1.3504242384550236</v>
      </c>
    </row>
    <row r="251" spans="1:20" x14ac:dyDescent="0.25">
      <c r="A251" s="1">
        <v>189110</v>
      </c>
      <c r="B251" s="20">
        <v>5.33</v>
      </c>
      <c r="C251" s="2">
        <v>0.22</v>
      </c>
      <c r="D251" s="3">
        <v>0.33169999999999999</v>
      </c>
      <c r="E251" s="12" t="s">
        <v>3</v>
      </c>
      <c r="F251" s="2" t="s">
        <v>3</v>
      </c>
      <c r="G251" s="2" t="s">
        <v>3</v>
      </c>
      <c r="H251" s="2" t="s">
        <v>3</v>
      </c>
      <c r="I251" s="2" t="s">
        <v>3</v>
      </c>
      <c r="J251" s="12" t="s">
        <v>3</v>
      </c>
      <c r="K251" s="18">
        <v>3.9048015560542589E-3</v>
      </c>
      <c r="L251" s="12" t="s">
        <v>3</v>
      </c>
      <c r="M251" s="2" t="s">
        <v>3</v>
      </c>
      <c r="N251" s="2" t="s">
        <v>3</v>
      </c>
      <c r="O251" s="26">
        <v>1.6616208021099999E-3</v>
      </c>
      <c r="P251" s="12" t="s">
        <v>3</v>
      </c>
      <c r="Q251" s="22" t="s">
        <v>3</v>
      </c>
      <c r="R251" s="22" t="s">
        <v>3</v>
      </c>
      <c r="T251" s="29">
        <f t="shared" si="3"/>
        <v>-1.384304528204366</v>
      </c>
    </row>
    <row r="252" spans="1:20" x14ac:dyDescent="0.25">
      <c r="A252" s="1">
        <v>189111</v>
      </c>
      <c r="B252" s="20">
        <v>5.25</v>
      </c>
      <c r="C252" s="2">
        <v>0.22</v>
      </c>
      <c r="D252" s="3">
        <v>0.33579999999999999</v>
      </c>
      <c r="E252" s="12" t="s">
        <v>3</v>
      </c>
      <c r="F252" s="2" t="s">
        <v>3</v>
      </c>
      <c r="G252" s="2" t="s">
        <v>3</v>
      </c>
      <c r="H252" s="2" t="s">
        <v>3</v>
      </c>
      <c r="I252" s="2" t="s">
        <v>3</v>
      </c>
      <c r="J252" s="12" t="s">
        <v>3</v>
      </c>
      <c r="K252" s="18">
        <v>3.7572154594478907E-3</v>
      </c>
      <c r="L252" s="12" t="s">
        <v>3</v>
      </c>
      <c r="M252" s="2" t="s">
        <v>3</v>
      </c>
      <c r="N252" s="2" t="s">
        <v>3</v>
      </c>
      <c r="O252" s="26">
        <v>1.4091129198699997E-3</v>
      </c>
      <c r="P252" s="12" t="s">
        <v>3</v>
      </c>
      <c r="Q252" s="22" t="s">
        <v>3</v>
      </c>
      <c r="R252" s="22" t="s">
        <v>3</v>
      </c>
      <c r="T252" s="29">
        <f t="shared" si="3"/>
        <v>-1.384304528204366</v>
      </c>
    </row>
    <row r="253" spans="1:20" x14ac:dyDescent="0.25">
      <c r="A253" s="1">
        <v>189112</v>
      </c>
      <c r="B253" s="20">
        <v>5.41</v>
      </c>
      <c r="C253" s="2">
        <v>0.22</v>
      </c>
      <c r="D253" s="3">
        <v>0.34</v>
      </c>
      <c r="E253" s="12" t="s">
        <v>3</v>
      </c>
      <c r="F253" s="2" t="s">
        <v>3</v>
      </c>
      <c r="G253" s="2" t="s">
        <v>3</v>
      </c>
      <c r="H253" s="2" t="s">
        <v>3</v>
      </c>
      <c r="I253" s="2" t="s">
        <v>3</v>
      </c>
      <c r="J253" s="12" t="s">
        <v>3</v>
      </c>
      <c r="K253" s="18">
        <v>3.3734916082713328E-3</v>
      </c>
      <c r="L253" s="12" t="s">
        <v>3</v>
      </c>
      <c r="M253" s="2" t="s">
        <v>3</v>
      </c>
      <c r="N253" s="2" t="s">
        <v>3</v>
      </c>
      <c r="O253" s="26">
        <v>5.5518218627999998E-4</v>
      </c>
      <c r="P253" s="12" t="s">
        <v>3</v>
      </c>
      <c r="Q253" s="22" t="s">
        <v>3</v>
      </c>
      <c r="R253" s="22" t="s">
        <v>3</v>
      </c>
      <c r="T253" s="29">
        <f t="shared" si="3"/>
        <v>-1.3777366225837506</v>
      </c>
    </row>
    <row r="254" spans="1:20" x14ac:dyDescent="0.25">
      <c r="A254" s="1">
        <v>189201</v>
      </c>
      <c r="B254" s="20">
        <v>5.51</v>
      </c>
      <c r="C254" s="2">
        <v>0.22170000000000001</v>
      </c>
      <c r="D254" s="3">
        <v>0.34250000000000003</v>
      </c>
      <c r="E254" s="12" t="s">
        <v>3</v>
      </c>
      <c r="F254" s="2" t="s">
        <v>3</v>
      </c>
      <c r="G254" s="2" t="s">
        <v>3</v>
      </c>
      <c r="H254" s="2" t="s">
        <v>3</v>
      </c>
      <c r="I254" s="2" t="s">
        <v>3</v>
      </c>
      <c r="J254" s="12" t="s">
        <v>3</v>
      </c>
      <c r="K254" s="18">
        <v>3.2037675971740096E-3</v>
      </c>
      <c r="L254" s="12" t="s">
        <v>3</v>
      </c>
      <c r="M254" s="2" t="s">
        <v>3</v>
      </c>
      <c r="N254" s="2" t="s">
        <v>3</v>
      </c>
      <c r="O254" s="26">
        <v>1.5107813068E-3</v>
      </c>
      <c r="P254" s="12" t="s">
        <v>3</v>
      </c>
      <c r="Q254" s="22" t="s">
        <v>3</v>
      </c>
      <c r="R254" s="22" t="s">
        <v>3</v>
      </c>
      <c r="T254" s="29">
        <f t="shared" si="3"/>
        <v>-1.3874315719920811</v>
      </c>
    </row>
    <row r="255" spans="1:20" x14ac:dyDescent="0.25">
      <c r="A255" s="1">
        <v>189202</v>
      </c>
      <c r="B255" s="20">
        <v>5.52</v>
      </c>
      <c r="C255" s="2">
        <v>0.2233</v>
      </c>
      <c r="D255" s="3">
        <v>0.34499999999999997</v>
      </c>
      <c r="E255" s="12" t="s">
        <v>3</v>
      </c>
      <c r="F255" s="2" t="s">
        <v>3</v>
      </c>
      <c r="G255" s="2" t="s">
        <v>3</v>
      </c>
      <c r="H255" s="2" t="s">
        <v>3</v>
      </c>
      <c r="I255" s="2" t="s">
        <v>3</v>
      </c>
      <c r="J255" s="12" t="s">
        <v>3</v>
      </c>
      <c r="K255" s="18">
        <v>2.7093541735426765E-3</v>
      </c>
      <c r="L255" s="12" t="s">
        <v>3</v>
      </c>
      <c r="M255" s="2" t="s">
        <v>3</v>
      </c>
      <c r="N255" s="2" t="s">
        <v>3</v>
      </c>
      <c r="O255" s="26">
        <v>1.3500143837099998E-3</v>
      </c>
      <c r="P255" s="12" t="s">
        <v>3</v>
      </c>
      <c r="Q255" s="22" t="s">
        <v>3</v>
      </c>
      <c r="R255" s="22" t="s">
        <v>3</v>
      </c>
      <c r="T255" s="29">
        <f t="shared" si="3"/>
        <v>-1.392262875780347</v>
      </c>
    </row>
    <row r="256" spans="1:20" x14ac:dyDescent="0.25">
      <c r="A256" s="1">
        <v>189203</v>
      </c>
      <c r="B256" s="20">
        <v>5.58</v>
      </c>
      <c r="C256" s="2">
        <v>0.22500000000000001</v>
      </c>
      <c r="D256" s="3">
        <v>0.34749999999999998</v>
      </c>
      <c r="E256" s="12" t="s">
        <v>3</v>
      </c>
      <c r="F256" s="2" t="s">
        <v>3</v>
      </c>
      <c r="G256" s="2" t="s">
        <v>3</v>
      </c>
      <c r="H256" s="2" t="s">
        <v>3</v>
      </c>
      <c r="I256" s="2" t="s">
        <v>3</v>
      </c>
      <c r="J256" s="12" t="s">
        <v>3</v>
      </c>
      <c r="K256" s="18">
        <v>2.3625268465177116E-3</v>
      </c>
      <c r="L256" s="12" t="s">
        <v>3</v>
      </c>
      <c r="M256" s="2" t="s">
        <v>3</v>
      </c>
      <c r="N256" s="2" t="s">
        <v>3</v>
      </c>
      <c r="O256" s="26">
        <v>1.0302215641900001E-3</v>
      </c>
      <c r="P256" s="12" t="s">
        <v>3</v>
      </c>
      <c r="Q256" s="22" t="s">
        <v>3</v>
      </c>
      <c r="R256" s="22" t="s">
        <v>3</v>
      </c>
      <c r="T256" s="29">
        <f t="shared" si="3"/>
        <v>-1.3897565596178363</v>
      </c>
    </row>
    <row r="257" spans="1:20" x14ac:dyDescent="0.25">
      <c r="A257" s="1">
        <v>189204</v>
      </c>
      <c r="B257" s="20">
        <v>5.57</v>
      </c>
      <c r="C257" s="2">
        <v>0.22670000000000001</v>
      </c>
      <c r="D257" s="3">
        <v>0.35</v>
      </c>
      <c r="E257" s="12" t="s">
        <v>3</v>
      </c>
      <c r="F257" s="2" t="s">
        <v>3</v>
      </c>
      <c r="G257" s="2" t="s">
        <v>3</v>
      </c>
      <c r="H257" s="2" t="s">
        <v>3</v>
      </c>
      <c r="I257" s="2" t="s">
        <v>3</v>
      </c>
      <c r="J257" s="12" t="s">
        <v>3</v>
      </c>
      <c r="K257" s="18">
        <v>2.5765266865969455E-3</v>
      </c>
      <c r="L257" s="12" t="s">
        <v>3</v>
      </c>
      <c r="M257" s="2" t="s">
        <v>3</v>
      </c>
      <c r="N257" s="2" t="s">
        <v>3</v>
      </c>
      <c r="O257" s="26">
        <v>7.0600765534999999E-4</v>
      </c>
      <c r="P257" s="12" t="s">
        <v>3</v>
      </c>
      <c r="Q257" s="22" t="s">
        <v>3</v>
      </c>
      <c r="R257" s="22" t="s">
        <v>3</v>
      </c>
      <c r="T257" s="29">
        <f t="shared" si="3"/>
        <v>-1.3911826788110613</v>
      </c>
    </row>
    <row r="258" spans="1:20" x14ac:dyDescent="0.25">
      <c r="A258" s="1">
        <v>189205</v>
      </c>
      <c r="B258" s="20">
        <v>5.57</v>
      </c>
      <c r="C258" s="2">
        <v>0.2283</v>
      </c>
      <c r="D258" s="3">
        <v>0.35249999999999998</v>
      </c>
      <c r="E258" s="12" t="s">
        <v>3</v>
      </c>
      <c r="F258" s="2" t="s">
        <v>3</v>
      </c>
      <c r="G258" s="2" t="s">
        <v>3</v>
      </c>
      <c r="H258" s="2" t="s">
        <v>3</v>
      </c>
      <c r="I258" s="2" t="s">
        <v>3</v>
      </c>
      <c r="J258" s="12" t="s">
        <v>3</v>
      </c>
      <c r="K258" s="18">
        <v>2.2001821402507066E-3</v>
      </c>
      <c r="L258" s="12" t="s">
        <v>3</v>
      </c>
      <c r="M258" s="2" t="s">
        <v>3</v>
      </c>
      <c r="N258" s="2" t="s">
        <v>3</v>
      </c>
      <c r="O258" s="26">
        <v>7.1005264923000003E-4</v>
      </c>
      <c r="P258" s="12" t="s">
        <v>3</v>
      </c>
      <c r="Q258" s="22" t="s">
        <v>3</v>
      </c>
      <c r="R258" s="22" t="s">
        <v>3</v>
      </c>
      <c r="T258" s="29">
        <f t="shared" si="3"/>
        <v>-1.3873492836834935</v>
      </c>
    </row>
    <row r="259" spans="1:20" x14ac:dyDescent="0.25">
      <c r="A259" s="1">
        <v>189206</v>
      </c>
      <c r="B259" s="20">
        <v>5.54</v>
      </c>
      <c r="C259" s="2">
        <v>0.23</v>
      </c>
      <c r="D259" s="3">
        <v>0.35499999999999998</v>
      </c>
      <c r="E259" s="12" t="s">
        <v>3</v>
      </c>
      <c r="F259" s="2" t="s">
        <v>3</v>
      </c>
      <c r="G259" s="2" t="s">
        <v>3</v>
      </c>
      <c r="H259" s="2" t="s">
        <v>3</v>
      </c>
      <c r="I259" s="2" t="s">
        <v>3</v>
      </c>
      <c r="J259" s="12" t="s">
        <v>3</v>
      </c>
      <c r="K259" s="18">
        <v>1.9714236905108359E-3</v>
      </c>
      <c r="L259" s="12" t="s">
        <v>3</v>
      </c>
      <c r="M259" s="2" t="s">
        <v>3</v>
      </c>
      <c r="N259" s="2" t="s">
        <v>3</v>
      </c>
      <c r="O259" s="26">
        <v>7.0114369790000004E-4</v>
      </c>
      <c r="P259" s="12" t="s">
        <v>3</v>
      </c>
      <c r="Q259" s="22" t="s">
        <v>3</v>
      </c>
      <c r="R259" s="22" t="s">
        <v>3</v>
      </c>
      <c r="T259" s="29">
        <f t="shared" si="3"/>
        <v>-1.3841273591561358</v>
      </c>
    </row>
    <row r="260" spans="1:20" x14ac:dyDescent="0.25">
      <c r="A260" s="1">
        <v>189207</v>
      </c>
      <c r="B260" s="20">
        <v>5.54</v>
      </c>
      <c r="C260" s="2">
        <v>0.23169999999999999</v>
      </c>
      <c r="D260" s="3">
        <v>0.35749999999999998</v>
      </c>
      <c r="E260" s="12" t="s">
        <v>3</v>
      </c>
      <c r="F260" s="2" t="s">
        <v>3</v>
      </c>
      <c r="G260" s="2" t="s">
        <v>3</v>
      </c>
      <c r="H260" s="2" t="s">
        <v>3</v>
      </c>
      <c r="I260" s="2" t="s">
        <v>3</v>
      </c>
      <c r="J260" s="12" t="s">
        <v>3</v>
      </c>
      <c r="K260" s="18">
        <v>1.8164582890741496E-3</v>
      </c>
      <c r="L260" s="12" t="s">
        <v>3</v>
      </c>
      <c r="M260" s="2" t="s">
        <v>3</v>
      </c>
      <c r="N260" s="2" t="s">
        <v>3</v>
      </c>
      <c r="O260" s="26">
        <v>8.2788461763000007E-4</v>
      </c>
      <c r="P260" s="12" t="s">
        <v>3</v>
      </c>
      <c r="Q260" s="22" t="s">
        <v>3</v>
      </c>
      <c r="R260" s="22" t="s">
        <v>3</v>
      </c>
      <c r="T260" s="29">
        <f t="shared" ref="T260:T323" si="4">LOG(C260)-LOG(B259)</f>
        <v>-1.3785837309384541</v>
      </c>
    </row>
    <row r="261" spans="1:20" x14ac:dyDescent="0.25">
      <c r="A261" s="1">
        <v>189208</v>
      </c>
      <c r="B261" s="20">
        <v>5.62</v>
      </c>
      <c r="C261" s="2">
        <v>0.23330000000000001</v>
      </c>
      <c r="D261" s="3">
        <v>0.36</v>
      </c>
      <c r="E261" s="12" t="s">
        <v>3</v>
      </c>
      <c r="F261" s="2" t="s">
        <v>3</v>
      </c>
      <c r="G261" s="2" t="s">
        <v>3</v>
      </c>
      <c r="H261" s="2" t="s">
        <v>3</v>
      </c>
      <c r="I261" s="2" t="s">
        <v>3</v>
      </c>
      <c r="J261" s="12" t="s">
        <v>3</v>
      </c>
      <c r="K261" s="18">
        <v>2.2001821402507066E-3</v>
      </c>
      <c r="L261" s="12" t="s">
        <v>3</v>
      </c>
      <c r="M261" s="2" t="s">
        <v>3</v>
      </c>
      <c r="N261" s="2" t="s">
        <v>3</v>
      </c>
      <c r="O261" s="26">
        <v>9.3153473380000007E-4</v>
      </c>
      <c r="P261" s="12" t="s">
        <v>3</v>
      </c>
      <c r="Q261" s="22" t="s">
        <v>3</v>
      </c>
      <c r="R261" s="22" t="s">
        <v>3</v>
      </c>
      <c r="T261" s="29">
        <f t="shared" si="4"/>
        <v>-1.3755950259346772</v>
      </c>
    </row>
    <row r="262" spans="1:20" x14ac:dyDescent="0.25">
      <c r="A262" s="1">
        <v>189209</v>
      </c>
      <c r="B262" s="20">
        <v>5.48</v>
      </c>
      <c r="C262" s="2">
        <v>0.23499999999999999</v>
      </c>
      <c r="D262" s="3">
        <v>0.36249999999999999</v>
      </c>
      <c r="E262" s="12" t="s">
        <v>3</v>
      </c>
      <c r="F262" s="2" t="s">
        <v>3</v>
      </c>
      <c r="G262" s="2" t="s">
        <v>3</v>
      </c>
      <c r="H262" s="2" t="s">
        <v>3</v>
      </c>
      <c r="I262" s="2" t="s">
        <v>3</v>
      </c>
      <c r="J262" s="12" t="s">
        <v>3</v>
      </c>
      <c r="K262" s="18">
        <v>2.5617680769363083E-3</v>
      </c>
      <c r="L262" s="12" t="s">
        <v>3</v>
      </c>
      <c r="M262" s="2" t="s">
        <v>3</v>
      </c>
      <c r="N262" s="2" t="s">
        <v>3</v>
      </c>
      <c r="O262" s="26">
        <v>1.02379904271E-3</v>
      </c>
      <c r="P262" s="12" t="s">
        <v>3</v>
      </c>
      <c r="Q262" s="22" t="s">
        <v>3</v>
      </c>
      <c r="R262" s="22" t="s">
        <v>3</v>
      </c>
      <c r="T262" s="29">
        <f t="shared" si="4"/>
        <v>-1.3786684532973248</v>
      </c>
    </row>
    <row r="263" spans="1:20" x14ac:dyDescent="0.25">
      <c r="A263" s="1">
        <v>189210</v>
      </c>
      <c r="B263" s="20">
        <v>5.59</v>
      </c>
      <c r="C263" s="2">
        <v>0.23669999999999999</v>
      </c>
      <c r="D263" s="3">
        <v>0.36499999999999999</v>
      </c>
      <c r="E263" s="12" t="s">
        <v>3</v>
      </c>
      <c r="F263" s="2" t="s">
        <v>3</v>
      </c>
      <c r="G263" s="2" t="s">
        <v>3</v>
      </c>
      <c r="H263" s="2" t="s">
        <v>3</v>
      </c>
      <c r="I263" s="2" t="s">
        <v>3</v>
      </c>
      <c r="J263" s="12" t="s">
        <v>3</v>
      </c>
      <c r="K263" s="18">
        <v>3.115215939210189E-3</v>
      </c>
      <c r="L263" s="12" t="s">
        <v>3</v>
      </c>
      <c r="M263" s="2" t="s">
        <v>3</v>
      </c>
      <c r="N263" s="2" t="s">
        <v>3</v>
      </c>
      <c r="O263" s="26">
        <v>3.5982150817000003E-4</v>
      </c>
      <c r="P263" s="12" t="s">
        <v>3</v>
      </c>
      <c r="Q263" s="22" t="s">
        <v>3</v>
      </c>
      <c r="R263" s="22" t="s">
        <v>3</v>
      </c>
      <c r="T263" s="29">
        <f t="shared" si="4"/>
        <v>-1.3645823005552864</v>
      </c>
    </row>
    <row r="264" spans="1:20" x14ac:dyDescent="0.25">
      <c r="A264" s="1">
        <v>189211</v>
      </c>
      <c r="B264" s="20">
        <v>5.57</v>
      </c>
      <c r="C264" s="2">
        <v>0.23830000000000001</v>
      </c>
      <c r="D264" s="3">
        <v>0.36749999999999999</v>
      </c>
      <c r="E264" s="12" t="s">
        <v>3</v>
      </c>
      <c r="F264" s="2" t="s">
        <v>3</v>
      </c>
      <c r="G264" s="2" t="s">
        <v>3</v>
      </c>
      <c r="H264" s="2" t="s">
        <v>3</v>
      </c>
      <c r="I264" s="2" t="s">
        <v>3</v>
      </c>
      <c r="J264" s="12" t="s">
        <v>3</v>
      </c>
      <c r="K264" s="18">
        <v>3.4472846565745171E-3</v>
      </c>
      <c r="L264" s="12" t="s">
        <v>3</v>
      </c>
      <c r="M264" s="2" t="s">
        <v>3</v>
      </c>
      <c r="N264" s="2" t="s">
        <v>3</v>
      </c>
      <c r="O264" s="26">
        <v>7.783807987400001E-4</v>
      </c>
      <c r="P264" s="12" t="s">
        <v>3</v>
      </c>
      <c r="Q264" s="22" t="s">
        <v>3</v>
      </c>
      <c r="R264" s="22" t="s">
        <v>3</v>
      </c>
      <c r="T264" s="29">
        <f t="shared" si="4"/>
        <v>-1.3702877655399672</v>
      </c>
    </row>
    <row r="265" spans="1:20" x14ac:dyDescent="0.25">
      <c r="A265" s="1">
        <v>189212</v>
      </c>
      <c r="B265" s="20">
        <v>5.51</v>
      </c>
      <c r="C265" s="2">
        <v>0.24</v>
      </c>
      <c r="D265" s="3">
        <v>0.37</v>
      </c>
      <c r="E265" s="12" t="s">
        <v>3</v>
      </c>
      <c r="F265" s="2" t="s">
        <v>3</v>
      </c>
      <c r="G265" s="2" t="s">
        <v>3</v>
      </c>
      <c r="H265" s="2" t="s">
        <v>3</v>
      </c>
      <c r="I265" s="2" t="s">
        <v>3</v>
      </c>
      <c r="J265" s="12" t="s">
        <v>3</v>
      </c>
      <c r="K265" s="18">
        <v>3.4325260469138803E-3</v>
      </c>
      <c r="L265" s="12" t="s">
        <v>3</v>
      </c>
      <c r="M265" s="2" t="s">
        <v>3</v>
      </c>
      <c r="N265" s="2" t="s">
        <v>3</v>
      </c>
      <c r="O265" s="26">
        <v>9.5651779940000023E-4</v>
      </c>
      <c r="P265" s="12" t="s">
        <v>3</v>
      </c>
      <c r="Q265" s="22" t="s">
        <v>3</v>
      </c>
      <c r="R265" s="22" t="s">
        <v>3</v>
      </c>
      <c r="T265" s="29">
        <f t="shared" si="4"/>
        <v>-1.365643953462123</v>
      </c>
    </row>
    <row r="266" spans="1:20" x14ac:dyDescent="0.25">
      <c r="A266" s="1">
        <v>189301</v>
      </c>
      <c r="B266" s="20">
        <v>5.61</v>
      </c>
      <c r="C266" s="2">
        <v>0.24079999999999999</v>
      </c>
      <c r="D266" s="3">
        <v>0.36080000000000001</v>
      </c>
      <c r="E266" s="12" t="s">
        <v>3</v>
      </c>
      <c r="F266" s="2" t="s">
        <v>3</v>
      </c>
      <c r="G266" s="2" t="s">
        <v>3</v>
      </c>
      <c r="H266" s="2" t="s">
        <v>3</v>
      </c>
      <c r="I266" s="2" t="s">
        <v>3</v>
      </c>
      <c r="J266" s="12" t="s">
        <v>3</v>
      </c>
      <c r="K266" s="18">
        <v>3.6981810208053432E-3</v>
      </c>
      <c r="L266" s="12" t="s">
        <v>3</v>
      </c>
      <c r="M266" s="2" t="s">
        <v>3</v>
      </c>
      <c r="N266" s="2" t="s">
        <v>3</v>
      </c>
      <c r="O266" s="26">
        <v>9.0231873421999995E-4</v>
      </c>
      <c r="P266" s="12" t="s">
        <v>3</v>
      </c>
      <c r="Q266" s="22" t="s">
        <v>3</v>
      </c>
      <c r="R266" s="22" t="s">
        <v>3</v>
      </c>
      <c r="T266" s="29">
        <f t="shared" si="4"/>
        <v>-1.3594951162659981</v>
      </c>
    </row>
    <row r="267" spans="1:20" x14ac:dyDescent="0.25">
      <c r="A267" s="1">
        <v>189302</v>
      </c>
      <c r="B267" s="20">
        <v>5.51</v>
      </c>
      <c r="C267" s="2">
        <v>0.2417</v>
      </c>
      <c r="D267" s="3">
        <v>0.35170000000000001</v>
      </c>
      <c r="E267" s="12" t="s">
        <v>3</v>
      </c>
      <c r="F267" s="2" t="s">
        <v>3</v>
      </c>
      <c r="G267" s="2" t="s">
        <v>3</v>
      </c>
      <c r="H267" s="2" t="s">
        <v>3</v>
      </c>
      <c r="I267" s="2" t="s">
        <v>3</v>
      </c>
      <c r="J267" s="12" t="s">
        <v>3</v>
      </c>
      <c r="K267" s="18">
        <v>3.4030088275926063E-3</v>
      </c>
      <c r="L267" s="12" t="s">
        <v>3</v>
      </c>
      <c r="M267" s="2" t="s">
        <v>3</v>
      </c>
      <c r="N267" s="2" t="s">
        <v>3</v>
      </c>
      <c r="O267" s="26">
        <v>1.7157775737399997E-3</v>
      </c>
      <c r="P267" s="12" t="s">
        <v>3</v>
      </c>
      <c r="Q267" s="22" t="s">
        <v>3</v>
      </c>
      <c r="R267" s="22" t="s">
        <v>3</v>
      </c>
      <c r="T267" s="29">
        <f t="shared" si="4"/>
        <v>-1.3656862108485111</v>
      </c>
    </row>
    <row r="268" spans="1:20" x14ac:dyDescent="0.25">
      <c r="A268" s="1">
        <v>189303</v>
      </c>
      <c r="B268" s="20">
        <v>5.31</v>
      </c>
      <c r="C268" s="2">
        <v>0.24249999999999999</v>
      </c>
      <c r="D268" s="3">
        <v>0.34250000000000003</v>
      </c>
      <c r="E268" s="12" t="s">
        <v>3</v>
      </c>
      <c r="F268" s="2" t="s">
        <v>3</v>
      </c>
      <c r="G268" s="2" t="s">
        <v>3</v>
      </c>
      <c r="H268" s="2" t="s">
        <v>3</v>
      </c>
      <c r="I268" s="2" t="s">
        <v>3</v>
      </c>
      <c r="J268" s="12" t="s">
        <v>3</v>
      </c>
      <c r="K268" s="18">
        <v>3.3070778647984675E-3</v>
      </c>
      <c r="L268" s="12" t="s">
        <v>3</v>
      </c>
      <c r="M268" s="2" t="s">
        <v>3</v>
      </c>
      <c r="N268" s="2" t="s">
        <v>3</v>
      </c>
      <c r="O268" s="26">
        <v>1.2405728899900002E-3</v>
      </c>
      <c r="P268" s="12" t="s">
        <v>3</v>
      </c>
      <c r="Q268" s="22" t="s">
        <v>3</v>
      </c>
      <c r="R268" s="22" t="s">
        <v>3</v>
      </c>
      <c r="T268" s="29">
        <f t="shared" si="4"/>
        <v>-1.3564398559135027</v>
      </c>
    </row>
    <row r="269" spans="1:20" x14ac:dyDescent="0.25">
      <c r="A269" s="1">
        <v>189304</v>
      </c>
      <c r="B269" s="20">
        <v>5.31</v>
      </c>
      <c r="C269" s="2">
        <v>0.24329999999999999</v>
      </c>
      <c r="D269" s="3">
        <v>0.33329999999999999</v>
      </c>
      <c r="E269" s="12" t="s">
        <v>3</v>
      </c>
      <c r="F269" s="2" t="s">
        <v>3</v>
      </c>
      <c r="G269" s="2" t="s">
        <v>3</v>
      </c>
      <c r="H269" s="2" t="s">
        <v>3</v>
      </c>
      <c r="I269" s="2" t="s">
        <v>3</v>
      </c>
      <c r="J269" s="12" t="s">
        <v>3</v>
      </c>
      <c r="K269" s="18">
        <v>4.6574906487467363E-3</v>
      </c>
      <c r="L269" s="12" t="s">
        <v>3</v>
      </c>
      <c r="M269" s="2" t="s">
        <v>3</v>
      </c>
      <c r="N269" s="2" t="s">
        <v>3</v>
      </c>
      <c r="O269" s="26">
        <v>1.6310348374E-3</v>
      </c>
      <c r="P269" s="12" t="s">
        <v>3</v>
      </c>
      <c r="Q269" s="22" t="s">
        <v>3</v>
      </c>
      <c r="R269" s="22" t="s">
        <v>3</v>
      </c>
      <c r="T269" s="29">
        <f t="shared" si="4"/>
        <v>-1.3389524121506504</v>
      </c>
    </row>
    <row r="270" spans="1:20" x14ac:dyDescent="0.25">
      <c r="A270" s="1">
        <v>189305</v>
      </c>
      <c r="B270" s="20">
        <v>4.84</v>
      </c>
      <c r="C270" s="2">
        <v>0.2442</v>
      </c>
      <c r="D270" s="3">
        <v>0.32419999999999999</v>
      </c>
      <c r="E270" s="12" t="s">
        <v>3</v>
      </c>
      <c r="F270" s="2" t="s">
        <v>3</v>
      </c>
      <c r="G270" s="2" t="s">
        <v>3</v>
      </c>
      <c r="H270" s="2" t="s">
        <v>3</v>
      </c>
      <c r="I270" s="2" t="s">
        <v>3</v>
      </c>
      <c r="J270" s="12" t="s">
        <v>3</v>
      </c>
      <c r="K270" s="18">
        <v>3.8826636415633035E-3</v>
      </c>
      <c r="L270" s="12" t="s">
        <v>3</v>
      </c>
      <c r="M270" s="2" t="s">
        <v>3</v>
      </c>
      <c r="N270" s="2" t="s">
        <v>3</v>
      </c>
      <c r="O270" s="26">
        <v>6.0655018024200003E-3</v>
      </c>
      <c r="P270" s="12" t="s">
        <v>3</v>
      </c>
      <c r="Q270" s="22" t="s">
        <v>3</v>
      </c>
      <c r="R270" s="22" t="s">
        <v>3</v>
      </c>
      <c r="T270" s="29">
        <f t="shared" si="4"/>
        <v>-1.3373488614726052</v>
      </c>
    </row>
    <row r="271" spans="1:20" x14ac:dyDescent="0.25">
      <c r="A271" s="1">
        <v>189306</v>
      </c>
      <c r="B271" s="20">
        <v>4.6100000000000003</v>
      </c>
      <c r="C271" s="2">
        <v>0.245</v>
      </c>
      <c r="D271" s="3">
        <v>0.315</v>
      </c>
      <c r="E271" s="12" t="s">
        <v>3</v>
      </c>
      <c r="F271" s="2" t="s">
        <v>3</v>
      </c>
      <c r="G271" s="2" t="s">
        <v>3</v>
      </c>
      <c r="H271" s="2" t="s">
        <v>3</v>
      </c>
      <c r="I271" s="2" t="s">
        <v>3</v>
      </c>
      <c r="J271" s="12" t="s">
        <v>3</v>
      </c>
      <c r="K271" s="18">
        <v>4.5763182956132338E-3</v>
      </c>
      <c r="L271" s="12" t="s">
        <v>3</v>
      </c>
      <c r="M271" s="2" t="s">
        <v>3</v>
      </c>
      <c r="N271" s="2" t="s">
        <v>3</v>
      </c>
      <c r="O271" s="26">
        <v>2.9707873066799999E-3</v>
      </c>
      <c r="P271" s="12" t="s">
        <v>3</v>
      </c>
      <c r="Q271" s="22" t="s">
        <v>3</v>
      </c>
      <c r="R271" s="22" t="s">
        <v>3</v>
      </c>
      <c r="T271" s="29">
        <f t="shared" si="4"/>
        <v>-1.29567927727988</v>
      </c>
    </row>
    <row r="272" spans="1:20" x14ac:dyDescent="0.25">
      <c r="A272" s="1">
        <v>189307</v>
      </c>
      <c r="B272" s="20">
        <v>4.18</v>
      </c>
      <c r="C272" s="2">
        <v>0.24579999999999999</v>
      </c>
      <c r="D272" s="3">
        <v>0.30580000000000002</v>
      </c>
      <c r="E272" s="12" t="s">
        <v>3</v>
      </c>
      <c r="F272" s="2" t="s">
        <v>3</v>
      </c>
      <c r="G272" s="2" t="s">
        <v>3</v>
      </c>
      <c r="H272" s="2" t="s">
        <v>3</v>
      </c>
      <c r="I272" s="2" t="s">
        <v>3</v>
      </c>
      <c r="J272" s="12" t="s">
        <v>3</v>
      </c>
      <c r="K272" s="18">
        <v>5.8898345554099099E-3</v>
      </c>
      <c r="L272" s="12" t="s">
        <v>3</v>
      </c>
      <c r="M272" s="2" t="s">
        <v>3</v>
      </c>
      <c r="N272" s="2" t="s">
        <v>3</v>
      </c>
      <c r="O272" s="26">
        <v>1.7438716553730003E-2</v>
      </c>
      <c r="P272" s="12" t="s">
        <v>3</v>
      </c>
      <c r="Q272" s="22" t="s">
        <v>3</v>
      </c>
      <c r="R272" s="22" t="s">
        <v>3</v>
      </c>
      <c r="T272" s="29">
        <f t="shared" si="4"/>
        <v>-1.2731190468392128</v>
      </c>
    </row>
    <row r="273" spans="1:20" x14ac:dyDescent="0.25">
      <c r="A273" s="1">
        <v>189308</v>
      </c>
      <c r="B273" s="20">
        <v>4.08</v>
      </c>
      <c r="C273" s="2">
        <v>0.2467</v>
      </c>
      <c r="D273" s="3">
        <v>0.29670000000000002</v>
      </c>
      <c r="E273" s="12" t="s">
        <v>3</v>
      </c>
      <c r="F273" s="2" t="s">
        <v>3</v>
      </c>
      <c r="G273" s="2" t="s">
        <v>3</v>
      </c>
      <c r="H273" s="2" t="s">
        <v>3</v>
      </c>
      <c r="I273" s="2" t="s">
        <v>3</v>
      </c>
      <c r="J273" s="12" t="s">
        <v>3</v>
      </c>
      <c r="K273" s="18">
        <v>7.6682470195166465E-3</v>
      </c>
      <c r="L273" s="12" t="s">
        <v>3</v>
      </c>
      <c r="M273" s="2" t="s">
        <v>3</v>
      </c>
      <c r="N273" s="2" t="s">
        <v>3</v>
      </c>
      <c r="O273" s="26">
        <v>9.6775585946200036E-3</v>
      </c>
      <c r="P273" s="12" t="s">
        <v>3</v>
      </c>
      <c r="Q273" s="22" t="s">
        <v>3</v>
      </c>
      <c r="R273" s="22" t="s">
        <v>3</v>
      </c>
      <c r="T273" s="29">
        <f t="shared" si="4"/>
        <v>-1.2290071322852991</v>
      </c>
    </row>
    <row r="274" spans="1:20" x14ac:dyDescent="0.25">
      <c r="A274" s="1">
        <v>189309</v>
      </c>
      <c r="B274" s="20">
        <v>4.37</v>
      </c>
      <c r="C274" s="2">
        <v>0.2475</v>
      </c>
      <c r="D274" s="3">
        <v>0.28749999999999998</v>
      </c>
      <c r="E274" s="12" t="s">
        <v>3</v>
      </c>
      <c r="F274" s="2" t="s">
        <v>3</v>
      </c>
      <c r="G274" s="2" t="s">
        <v>3</v>
      </c>
      <c r="H274" s="2" t="s">
        <v>3</v>
      </c>
      <c r="I274" s="2" t="s">
        <v>3</v>
      </c>
      <c r="J274" s="12" t="s">
        <v>3</v>
      </c>
      <c r="K274" s="18">
        <v>7.4616264842677299E-3</v>
      </c>
      <c r="L274" s="12" t="s">
        <v>3</v>
      </c>
      <c r="M274" s="2" t="s">
        <v>3</v>
      </c>
      <c r="N274" s="2" t="s">
        <v>3</v>
      </c>
      <c r="O274" s="26">
        <v>4.4530379823599997E-3</v>
      </c>
      <c r="P274" s="12" t="s">
        <v>3</v>
      </c>
      <c r="Q274" s="22" t="s">
        <v>3</v>
      </c>
      <c r="R274" s="22" t="s">
        <v>3</v>
      </c>
      <c r="T274" s="29">
        <f t="shared" si="4"/>
        <v>-1.2170849598202924</v>
      </c>
    </row>
    <row r="275" spans="1:20" x14ac:dyDescent="0.25">
      <c r="A275" s="1">
        <v>189310</v>
      </c>
      <c r="B275" s="20">
        <v>4.5</v>
      </c>
      <c r="C275" s="2">
        <v>0.24829999999999999</v>
      </c>
      <c r="D275" s="3">
        <v>0.27829999999999999</v>
      </c>
      <c r="E275" s="12" t="s">
        <v>3</v>
      </c>
      <c r="F275" s="2" t="s">
        <v>3</v>
      </c>
      <c r="G275" s="2" t="s">
        <v>3</v>
      </c>
      <c r="H275" s="2" t="s">
        <v>3</v>
      </c>
      <c r="I275" s="2" t="s">
        <v>3</v>
      </c>
      <c r="J275" s="12" t="s">
        <v>3</v>
      </c>
      <c r="K275" s="18">
        <v>5.7496277636338603E-3</v>
      </c>
      <c r="L275" s="12" t="s">
        <v>3</v>
      </c>
      <c r="M275" s="2" t="s">
        <v>3</v>
      </c>
      <c r="N275" s="2" t="s">
        <v>3</v>
      </c>
      <c r="O275" s="26">
        <v>4.5942153743500002E-3</v>
      </c>
      <c r="P275" s="12" t="s">
        <v>3</v>
      </c>
      <c r="Q275" s="22" t="s">
        <v>3</v>
      </c>
      <c r="R275" s="22" t="s">
        <v>3</v>
      </c>
      <c r="T275" s="29">
        <f t="shared" si="4"/>
        <v>-1.2455047174158576</v>
      </c>
    </row>
    <row r="276" spans="1:20" x14ac:dyDescent="0.25">
      <c r="A276" s="1">
        <v>189311</v>
      </c>
      <c r="B276" s="20">
        <v>4.57</v>
      </c>
      <c r="C276" s="2">
        <v>0.2492</v>
      </c>
      <c r="D276" s="3">
        <v>0.26919999999999999</v>
      </c>
      <c r="E276" s="12" t="s">
        <v>3</v>
      </c>
      <c r="F276" s="2" t="s">
        <v>3</v>
      </c>
      <c r="G276" s="2" t="s">
        <v>3</v>
      </c>
      <c r="H276" s="2" t="s">
        <v>3</v>
      </c>
      <c r="I276" s="2" t="s">
        <v>3</v>
      </c>
      <c r="J276" s="12" t="s">
        <v>3</v>
      </c>
      <c r="K276" s="18">
        <v>4.0007325188483982E-3</v>
      </c>
      <c r="L276" s="12" t="s">
        <v>3</v>
      </c>
      <c r="M276" s="2" t="s">
        <v>3</v>
      </c>
      <c r="N276" s="2" t="s">
        <v>3</v>
      </c>
      <c r="O276" s="26">
        <v>2.2244476630900001E-3</v>
      </c>
      <c r="P276" s="12" t="s">
        <v>3</v>
      </c>
      <c r="Q276" s="22" t="s">
        <v>3</v>
      </c>
      <c r="R276" s="22" t="s">
        <v>3</v>
      </c>
      <c r="T276" s="29">
        <f t="shared" si="4"/>
        <v>-1.2566644757882117</v>
      </c>
    </row>
    <row r="277" spans="1:20" x14ac:dyDescent="0.25">
      <c r="A277" s="1">
        <v>189312</v>
      </c>
      <c r="B277" s="20">
        <v>4.41</v>
      </c>
      <c r="C277" s="2">
        <v>0.25</v>
      </c>
      <c r="D277" s="3">
        <v>0.26</v>
      </c>
      <c r="E277" s="12" t="s">
        <v>3</v>
      </c>
      <c r="F277" s="2" t="s">
        <v>3</v>
      </c>
      <c r="G277" s="2" t="s">
        <v>3</v>
      </c>
      <c r="H277" s="2" t="s">
        <v>3</v>
      </c>
      <c r="I277" s="2" t="s">
        <v>3</v>
      </c>
      <c r="J277" s="12" t="s">
        <v>3</v>
      </c>
      <c r="K277" s="18">
        <v>2.8716988798096815E-3</v>
      </c>
      <c r="L277" s="12" t="s">
        <v>3</v>
      </c>
      <c r="M277" s="2" t="s">
        <v>3</v>
      </c>
      <c r="N277" s="2" t="s">
        <v>3</v>
      </c>
      <c r="O277" s="26">
        <v>1.6704210653700001E-3</v>
      </c>
      <c r="P277" s="12" t="s">
        <v>3</v>
      </c>
      <c r="Q277" s="22" t="s">
        <v>3</v>
      </c>
      <c r="R277" s="22" t="s">
        <v>3</v>
      </c>
      <c r="T277" s="29">
        <f t="shared" si="4"/>
        <v>-1.2619761913978127</v>
      </c>
    </row>
    <row r="278" spans="1:20" x14ac:dyDescent="0.25">
      <c r="A278" s="1">
        <v>189401</v>
      </c>
      <c r="B278" s="20">
        <v>4.32</v>
      </c>
      <c r="C278" s="2">
        <v>0.2467</v>
      </c>
      <c r="D278" s="3">
        <v>0.25169999999999998</v>
      </c>
      <c r="E278" s="12" t="s">
        <v>3</v>
      </c>
      <c r="F278" s="2" t="s">
        <v>3</v>
      </c>
      <c r="G278" s="2" t="s">
        <v>3</v>
      </c>
      <c r="H278" s="2" t="s">
        <v>3</v>
      </c>
      <c r="I278" s="2" t="s">
        <v>3</v>
      </c>
      <c r="J278" s="12" t="s">
        <v>3</v>
      </c>
      <c r="K278" s="18">
        <v>2.3403889320267562E-3</v>
      </c>
      <c r="L278" s="12" t="s">
        <v>3</v>
      </c>
      <c r="M278" s="2" t="s">
        <v>3</v>
      </c>
      <c r="N278" s="2" t="s">
        <v>3</v>
      </c>
      <c r="O278" s="26">
        <v>3.06115464023E-3</v>
      </c>
      <c r="P278" s="12" t="s">
        <v>3</v>
      </c>
      <c r="Q278" s="22" t="s">
        <v>3</v>
      </c>
      <c r="R278" s="22" t="s">
        <v>3</v>
      </c>
      <c r="T278" s="29">
        <f t="shared" si="4"/>
        <v>-1.2522694399781025</v>
      </c>
    </row>
    <row r="279" spans="1:20" x14ac:dyDescent="0.25">
      <c r="A279" s="1">
        <v>189402</v>
      </c>
      <c r="B279" s="20">
        <v>4.38</v>
      </c>
      <c r="C279" s="2">
        <v>0.24329999999999999</v>
      </c>
      <c r="D279" s="3">
        <v>0.24329999999999999</v>
      </c>
      <c r="E279" s="12" t="s">
        <v>3</v>
      </c>
      <c r="F279" s="2" t="s">
        <v>3</v>
      </c>
      <c r="G279" s="2" t="s">
        <v>3</v>
      </c>
      <c r="H279" s="2" t="s">
        <v>3</v>
      </c>
      <c r="I279" s="2" t="s">
        <v>3</v>
      </c>
      <c r="J279" s="12" t="s">
        <v>3</v>
      </c>
      <c r="K279" s="18">
        <v>2.2075614450810248E-3</v>
      </c>
      <c r="L279" s="12" t="s">
        <v>3</v>
      </c>
      <c r="M279" s="2" t="s">
        <v>3</v>
      </c>
      <c r="N279" s="2" t="s">
        <v>3</v>
      </c>
      <c r="O279" s="26">
        <v>4.6876292897999992E-4</v>
      </c>
      <c r="P279" s="12" t="s">
        <v>3</v>
      </c>
      <c r="Q279" s="22" t="s">
        <v>3</v>
      </c>
      <c r="R279" s="22" t="s">
        <v>3</v>
      </c>
      <c r="T279" s="29">
        <f t="shared" si="4"/>
        <v>-1.2493416378840938</v>
      </c>
    </row>
    <row r="280" spans="1:20" x14ac:dyDescent="0.25">
      <c r="A280" s="1">
        <v>189403</v>
      </c>
      <c r="B280" s="20">
        <v>4.51</v>
      </c>
      <c r="C280" s="2">
        <v>0.24</v>
      </c>
      <c r="D280" s="3">
        <v>0.23499999999999999</v>
      </c>
      <c r="E280" s="12" t="s">
        <v>3</v>
      </c>
      <c r="F280" s="2" t="s">
        <v>3</v>
      </c>
      <c r="G280" s="2" t="s">
        <v>3</v>
      </c>
      <c r="H280" s="2" t="s">
        <v>3</v>
      </c>
      <c r="I280" s="2" t="s">
        <v>3</v>
      </c>
      <c r="J280" s="12" t="s">
        <v>3</v>
      </c>
      <c r="K280" s="18">
        <v>2.0747339581352934E-3</v>
      </c>
      <c r="L280" s="12" t="s">
        <v>3</v>
      </c>
      <c r="M280" s="2" t="s">
        <v>3</v>
      </c>
      <c r="N280" s="2" t="s">
        <v>3</v>
      </c>
      <c r="O280" s="26">
        <v>1.1852547163700002E-3</v>
      </c>
      <c r="P280" s="12" t="s">
        <v>3</v>
      </c>
      <c r="Q280" s="22" t="s">
        <v>3</v>
      </c>
      <c r="R280" s="22" t="s">
        <v>3</v>
      </c>
      <c r="T280" s="29">
        <f t="shared" si="4"/>
        <v>-1.2612628687924934</v>
      </c>
    </row>
    <row r="281" spans="1:20" x14ac:dyDescent="0.25">
      <c r="A281" s="1">
        <v>189404</v>
      </c>
      <c r="B281" s="20">
        <v>4.57</v>
      </c>
      <c r="C281" s="2">
        <v>0.23669999999999999</v>
      </c>
      <c r="D281" s="3">
        <v>0.22670000000000001</v>
      </c>
      <c r="E281" s="12" t="s">
        <v>3</v>
      </c>
      <c r="F281" s="2" t="s">
        <v>3</v>
      </c>
      <c r="G281" s="2" t="s">
        <v>3</v>
      </c>
      <c r="H281" s="2" t="s">
        <v>3</v>
      </c>
      <c r="I281" s="2" t="s">
        <v>3</v>
      </c>
      <c r="J281" s="12" t="s">
        <v>3</v>
      </c>
      <c r="K281" s="18">
        <v>1.8754927277166962E-3</v>
      </c>
      <c r="L281" s="12" t="s">
        <v>3</v>
      </c>
      <c r="M281" s="2" t="s">
        <v>3</v>
      </c>
      <c r="N281" s="2" t="s">
        <v>3</v>
      </c>
      <c r="O281" s="26">
        <v>7.0726817663999977E-4</v>
      </c>
      <c r="P281" s="12" t="s">
        <v>3</v>
      </c>
      <c r="Q281" s="22" t="s">
        <v>3</v>
      </c>
      <c r="R281" s="22" t="s">
        <v>3</v>
      </c>
      <c r="T281" s="29">
        <f t="shared" si="4"/>
        <v>-1.2799782839488778</v>
      </c>
    </row>
    <row r="282" spans="1:20" x14ac:dyDescent="0.25">
      <c r="A282" s="1">
        <v>189405</v>
      </c>
      <c r="B282" s="20">
        <v>4.4000000000000004</v>
      </c>
      <c r="C282" s="2">
        <v>0.23330000000000001</v>
      </c>
      <c r="D282" s="3">
        <v>0.21829999999999999</v>
      </c>
      <c r="E282" s="12" t="s">
        <v>3</v>
      </c>
      <c r="F282" s="2" t="s">
        <v>3</v>
      </c>
      <c r="G282" s="2" t="s">
        <v>3</v>
      </c>
      <c r="H282" s="2" t="s">
        <v>3</v>
      </c>
      <c r="I282" s="2" t="s">
        <v>3</v>
      </c>
      <c r="J282" s="12" t="s">
        <v>3</v>
      </c>
      <c r="K282" s="18">
        <v>1.9271478615289254E-3</v>
      </c>
      <c r="L282" s="12" t="s">
        <v>3</v>
      </c>
      <c r="M282" s="2" t="s">
        <v>3</v>
      </c>
      <c r="N282" s="2" t="s">
        <v>3</v>
      </c>
      <c r="O282" s="26">
        <v>1.6138179001000002E-3</v>
      </c>
      <c r="P282" s="12" t="s">
        <v>3</v>
      </c>
      <c r="Q282" s="22" t="s">
        <v>3</v>
      </c>
      <c r="R282" s="22" t="s">
        <v>3</v>
      </c>
      <c r="T282" s="29">
        <f t="shared" si="4"/>
        <v>-1.2920014612760977</v>
      </c>
    </row>
    <row r="283" spans="1:20" x14ac:dyDescent="0.25">
      <c r="A283" s="1">
        <v>189406</v>
      </c>
      <c r="B283" s="20">
        <v>4.34</v>
      </c>
      <c r="C283" s="2">
        <v>0.23</v>
      </c>
      <c r="D283" s="3">
        <v>0.21</v>
      </c>
      <c r="E283" s="12" t="s">
        <v>3</v>
      </c>
      <c r="F283" s="2" t="s">
        <v>3</v>
      </c>
      <c r="G283" s="2" t="s">
        <v>3</v>
      </c>
      <c r="H283" s="2" t="s">
        <v>3</v>
      </c>
      <c r="I283" s="2" t="s">
        <v>3</v>
      </c>
      <c r="J283" s="12" t="s">
        <v>3</v>
      </c>
      <c r="K283" s="18">
        <v>1.8016996794135124E-3</v>
      </c>
      <c r="L283" s="12" t="s">
        <v>3</v>
      </c>
      <c r="M283" s="2" t="s">
        <v>3</v>
      </c>
      <c r="N283" s="2" t="s">
        <v>3</v>
      </c>
      <c r="O283" s="26">
        <v>1.0679601930600002E-3</v>
      </c>
      <c r="P283" s="12" t="s">
        <v>3</v>
      </c>
      <c r="Q283" s="22" t="s">
        <v>3</v>
      </c>
      <c r="R283" s="22" t="s">
        <v>3</v>
      </c>
      <c r="T283" s="29">
        <f t="shared" si="4"/>
        <v>-1.2817248404685944</v>
      </c>
    </row>
    <row r="284" spans="1:20" x14ac:dyDescent="0.25">
      <c r="A284" s="1">
        <v>189407</v>
      </c>
      <c r="B284" s="20">
        <v>4.25</v>
      </c>
      <c r="C284" s="2">
        <v>0.22670000000000001</v>
      </c>
      <c r="D284" s="3">
        <v>0.20169999999999999</v>
      </c>
      <c r="E284" s="12" t="s">
        <v>3</v>
      </c>
      <c r="F284" s="2" t="s">
        <v>3</v>
      </c>
      <c r="G284" s="2" t="s">
        <v>3</v>
      </c>
      <c r="H284" s="2" t="s">
        <v>3</v>
      </c>
      <c r="I284" s="2" t="s">
        <v>3</v>
      </c>
      <c r="J284" s="12" t="s">
        <v>3</v>
      </c>
      <c r="K284" s="18">
        <v>1.7869410697528758E-3</v>
      </c>
      <c r="L284" s="12" t="s">
        <v>3</v>
      </c>
      <c r="M284" s="2" t="s">
        <v>3</v>
      </c>
      <c r="N284" s="2" t="s">
        <v>3</v>
      </c>
      <c r="O284" s="26">
        <v>6.0236038709999998E-4</v>
      </c>
      <c r="P284" s="12" t="s">
        <v>3</v>
      </c>
      <c r="Q284" s="22" t="s">
        <v>3</v>
      </c>
      <c r="R284" s="22" t="s">
        <v>3</v>
      </c>
      <c r="T284" s="29">
        <f t="shared" si="4"/>
        <v>-1.2820382093859934</v>
      </c>
    </row>
    <row r="285" spans="1:20" x14ac:dyDescent="0.25">
      <c r="A285" s="1">
        <v>189408</v>
      </c>
      <c r="B285" s="20">
        <v>4.41</v>
      </c>
      <c r="C285" s="2">
        <v>0.2233</v>
      </c>
      <c r="D285" s="3">
        <v>0.1933</v>
      </c>
      <c r="E285" s="12" t="s">
        <v>3</v>
      </c>
      <c r="F285" s="2" t="s">
        <v>3</v>
      </c>
      <c r="G285" s="2" t="s">
        <v>3</v>
      </c>
      <c r="H285" s="2" t="s">
        <v>3</v>
      </c>
      <c r="I285" s="2" t="s">
        <v>3</v>
      </c>
      <c r="J285" s="12" t="s">
        <v>3</v>
      </c>
      <c r="K285" s="18">
        <v>1.8533548132257413E-3</v>
      </c>
      <c r="L285" s="12" t="s">
        <v>3</v>
      </c>
      <c r="M285" s="2" t="s">
        <v>3</v>
      </c>
      <c r="N285" s="2" t="s">
        <v>3</v>
      </c>
      <c r="O285" s="26">
        <v>2.45405041055E-3</v>
      </c>
      <c r="P285" s="12" t="s">
        <v>3</v>
      </c>
      <c r="Q285" s="22" t="s">
        <v>3</v>
      </c>
      <c r="R285" s="22" t="s">
        <v>3</v>
      </c>
      <c r="T285" s="29">
        <f t="shared" si="4"/>
        <v>-1.2795002069788737</v>
      </c>
    </row>
    <row r="286" spans="1:20" x14ac:dyDescent="0.25">
      <c r="A286" s="1">
        <v>189409</v>
      </c>
      <c r="B286" s="20">
        <v>4.4800000000000004</v>
      </c>
      <c r="C286" s="2">
        <v>0.22</v>
      </c>
      <c r="D286" s="3">
        <v>0.185</v>
      </c>
      <c r="E286" s="12" t="s">
        <v>3</v>
      </c>
      <c r="F286" s="2" t="s">
        <v>3</v>
      </c>
      <c r="G286" s="2" t="s">
        <v>3</v>
      </c>
      <c r="H286" s="2" t="s">
        <v>3</v>
      </c>
      <c r="I286" s="2" t="s">
        <v>3</v>
      </c>
      <c r="J286" s="12" t="s">
        <v>3</v>
      </c>
      <c r="K286" s="18">
        <v>1.90500994703797E-3</v>
      </c>
      <c r="L286" s="12" t="s">
        <v>3</v>
      </c>
      <c r="M286" s="2" t="s">
        <v>3</v>
      </c>
      <c r="N286" s="2" t="s">
        <v>3</v>
      </c>
      <c r="O286" s="26">
        <v>1.1129513181900002E-3</v>
      </c>
      <c r="P286" s="12" t="s">
        <v>3</v>
      </c>
      <c r="Q286" s="22" t="s">
        <v>3</v>
      </c>
      <c r="R286" s="22" t="s">
        <v>3</v>
      </c>
      <c r="T286" s="29">
        <f t="shared" si="4"/>
        <v>-1.3020159086456322</v>
      </c>
    </row>
    <row r="287" spans="1:20" x14ac:dyDescent="0.25">
      <c r="A287" s="1">
        <v>189410</v>
      </c>
      <c r="B287" s="20">
        <v>4.34</v>
      </c>
      <c r="C287" s="2">
        <v>0.2167</v>
      </c>
      <c r="D287" s="3">
        <v>0.1767</v>
      </c>
      <c r="E287" s="12" t="s">
        <v>3</v>
      </c>
      <c r="F287" s="2" t="s">
        <v>3</v>
      </c>
      <c r="G287" s="2" t="s">
        <v>3</v>
      </c>
      <c r="H287" s="2" t="s">
        <v>3</v>
      </c>
      <c r="I287" s="2" t="s">
        <v>3</v>
      </c>
      <c r="J287" s="12" t="s">
        <v>3</v>
      </c>
      <c r="K287" s="18">
        <v>2.0599753484746566E-3</v>
      </c>
      <c r="L287" s="12" t="s">
        <v>3</v>
      </c>
      <c r="M287" s="2" t="s">
        <v>3</v>
      </c>
      <c r="N287" s="2" t="s">
        <v>3</v>
      </c>
      <c r="O287" s="26">
        <v>1.2013283346999999E-3</v>
      </c>
      <c r="P287" s="12" t="s">
        <v>3</v>
      </c>
      <c r="Q287" s="22" t="s">
        <v>3</v>
      </c>
      <c r="R287" s="22" t="s">
        <v>3</v>
      </c>
      <c r="T287" s="29">
        <f t="shared" si="4"/>
        <v>-1.3154191026783262</v>
      </c>
    </row>
    <row r="288" spans="1:20" x14ac:dyDescent="0.25">
      <c r="A288" s="1">
        <v>189411</v>
      </c>
      <c r="B288" s="20">
        <v>4.34</v>
      </c>
      <c r="C288" s="2">
        <v>0.21329999999999999</v>
      </c>
      <c r="D288" s="3">
        <v>0.16830000000000001</v>
      </c>
      <c r="E288" s="12" t="s">
        <v>3</v>
      </c>
      <c r="F288" s="2" t="s">
        <v>3</v>
      </c>
      <c r="G288" s="2" t="s">
        <v>3</v>
      </c>
      <c r="H288" s="2" t="s">
        <v>3</v>
      </c>
      <c r="I288" s="2" t="s">
        <v>3</v>
      </c>
      <c r="J288" s="12" t="s">
        <v>3</v>
      </c>
      <c r="K288" s="18">
        <v>1.6762514972980995E-3</v>
      </c>
      <c r="L288" s="12" t="s">
        <v>3</v>
      </c>
      <c r="M288" s="2" t="s">
        <v>3</v>
      </c>
      <c r="N288" s="2" t="s">
        <v>3</v>
      </c>
      <c r="O288" s="26">
        <v>1.9034742784299996E-3</v>
      </c>
      <c r="P288" s="12" t="s">
        <v>3</v>
      </c>
      <c r="Q288" s="22" t="s">
        <v>3</v>
      </c>
      <c r="R288" s="22" t="s">
        <v>3</v>
      </c>
      <c r="T288" s="29">
        <f t="shared" si="4"/>
        <v>-1.3084988740630821</v>
      </c>
    </row>
    <row r="289" spans="1:20" x14ac:dyDescent="0.25">
      <c r="A289" s="1">
        <v>189412</v>
      </c>
      <c r="B289" s="20">
        <v>4.3</v>
      </c>
      <c r="C289" s="2">
        <v>0.21</v>
      </c>
      <c r="D289" s="3">
        <v>0.16</v>
      </c>
      <c r="E289" s="12" t="s">
        <v>3</v>
      </c>
      <c r="F289" s="2" t="s">
        <v>3</v>
      </c>
      <c r="G289" s="2" t="s">
        <v>3</v>
      </c>
      <c r="H289" s="2" t="s">
        <v>3</v>
      </c>
      <c r="I289" s="2" t="s">
        <v>3</v>
      </c>
      <c r="J289" s="12" t="s">
        <v>3</v>
      </c>
      <c r="K289" s="18">
        <v>1.6983894117890549E-3</v>
      </c>
      <c r="L289" s="12" t="s">
        <v>3</v>
      </c>
      <c r="M289" s="2" t="s">
        <v>3</v>
      </c>
      <c r="N289" s="2" t="s">
        <v>3</v>
      </c>
      <c r="O289" s="26">
        <v>1.3603550609700003E-3</v>
      </c>
      <c r="P289" s="12" t="s">
        <v>3</v>
      </c>
      <c r="Q289" s="22" t="s">
        <v>3</v>
      </c>
      <c r="R289" s="22" t="s">
        <v>3</v>
      </c>
      <c r="T289" s="29">
        <f t="shared" si="4"/>
        <v>-1.3152704347785913</v>
      </c>
    </row>
    <row r="290" spans="1:20" x14ac:dyDescent="0.25">
      <c r="A290" s="1">
        <v>189501</v>
      </c>
      <c r="B290" s="20">
        <v>4.25</v>
      </c>
      <c r="C290" s="2">
        <v>0.20830000000000001</v>
      </c>
      <c r="D290" s="3">
        <v>0.16750000000000001</v>
      </c>
      <c r="E290" s="12" t="s">
        <v>3</v>
      </c>
      <c r="F290" s="2" t="s">
        <v>3</v>
      </c>
      <c r="G290" s="2" t="s">
        <v>3</v>
      </c>
      <c r="H290" s="2" t="s">
        <v>3</v>
      </c>
      <c r="I290" s="2" t="s">
        <v>3</v>
      </c>
      <c r="J290" s="12" t="s">
        <v>3</v>
      </c>
      <c r="K290" s="18">
        <v>1.7648031552619204E-3</v>
      </c>
      <c r="L290" s="12" t="s">
        <v>3</v>
      </c>
      <c r="M290" s="2" t="s">
        <v>3</v>
      </c>
      <c r="N290" s="2" t="s">
        <v>3</v>
      </c>
      <c r="O290" s="26">
        <v>9.261423531399998E-4</v>
      </c>
      <c r="P290" s="12" t="s">
        <v>3</v>
      </c>
      <c r="Q290" s="22" t="s">
        <v>3</v>
      </c>
      <c r="R290" s="22" t="s">
        <v>3</v>
      </c>
      <c r="T290" s="29">
        <f t="shared" si="4"/>
        <v>-1.3147791856318407</v>
      </c>
    </row>
    <row r="291" spans="1:20" x14ac:dyDescent="0.25">
      <c r="A291" s="1">
        <v>189502</v>
      </c>
      <c r="B291" s="20">
        <v>4.1900000000000004</v>
      </c>
      <c r="C291" s="2">
        <v>0.20669999999999999</v>
      </c>
      <c r="D291" s="3">
        <v>0.17499999999999999</v>
      </c>
      <c r="E291" s="12" t="s">
        <v>3</v>
      </c>
      <c r="F291" s="2" t="s">
        <v>3</v>
      </c>
      <c r="G291" s="2" t="s">
        <v>3</v>
      </c>
      <c r="H291" s="2" t="s">
        <v>3</v>
      </c>
      <c r="I291" s="2" t="s">
        <v>3</v>
      </c>
      <c r="J291" s="12" t="s">
        <v>3</v>
      </c>
      <c r="K291" s="18">
        <v>1.9271478615289254E-3</v>
      </c>
      <c r="L291" s="12" t="s">
        <v>3</v>
      </c>
      <c r="M291" s="2" t="s">
        <v>3</v>
      </c>
      <c r="N291" s="2" t="s">
        <v>3</v>
      </c>
      <c r="O291" s="26">
        <v>8.9989984001000015E-4</v>
      </c>
      <c r="P291" s="12" t="s">
        <v>3</v>
      </c>
      <c r="Q291" s="22" t="s">
        <v>3</v>
      </c>
      <c r="R291" s="22" t="s">
        <v>3</v>
      </c>
      <c r="T291" s="29">
        <f t="shared" si="4"/>
        <v>-1.3130484534230233</v>
      </c>
    </row>
    <row r="292" spans="1:20" x14ac:dyDescent="0.25">
      <c r="A292" s="1">
        <v>189503</v>
      </c>
      <c r="B292" s="20">
        <v>4.1900000000000004</v>
      </c>
      <c r="C292" s="2">
        <v>0.20499999999999999</v>
      </c>
      <c r="D292" s="3">
        <v>0.1825</v>
      </c>
      <c r="E292" s="12" t="s">
        <v>3</v>
      </c>
      <c r="F292" s="2" t="s">
        <v>3</v>
      </c>
      <c r="G292" s="2" t="s">
        <v>3</v>
      </c>
      <c r="H292" s="2" t="s">
        <v>3</v>
      </c>
      <c r="I292" s="2" t="s">
        <v>3</v>
      </c>
      <c r="J292" s="12" t="s">
        <v>3</v>
      </c>
      <c r="K292" s="18">
        <v>2.3108717127054827E-3</v>
      </c>
      <c r="L292" s="12" t="s">
        <v>3</v>
      </c>
      <c r="M292" s="2" t="s">
        <v>3</v>
      </c>
      <c r="N292" s="2" t="s">
        <v>3</v>
      </c>
      <c r="O292" s="26">
        <v>1.6711344353499999E-3</v>
      </c>
      <c r="P292" s="12" t="s">
        <v>3</v>
      </c>
      <c r="Q292" s="22" t="s">
        <v>3</v>
      </c>
      <c r="R292" s="22" t="s">
        <v>3</v>
      </c>
      <c r="T292" s="29">
        <f t="shared" si="4"/>
        <v>-1.3104601619105409</v>
      </c>
    </row>
    <row r="293" spans="1:20" x14ac:dyDescent="0.25">
      <c r="A293" s="1">
        <v>189504</v>
      </c>
      <c r="B293" s="20">
        <v>4.37</v>
      </c>
      <c r="C293" s="2">
        <v>0.20330000000000001</v>
      </c>
      <c r="D293" s="3">
        <v>0.19</v>
      </c>
      <c r="E293" s="12" t="s">
        <v>3</v>
      </c>
      <c r="F293" s="2" t="s">
        <v>3</v>
      </c>
      <c r="G293" s="2" t="s">
        <v>3</v>
      </c>
      <c r="H293" s="2" t="s">
        <v>3</v>
      </c>
      <c r="I293" s="2" t="s">
        <v>3</v>
      </c>
      <c r="J293" s="12" t="s">
        <v>3</v>
      </c>
      <c r="K293" s="18">
        <v>2.5248715527847166E-3</v>
      </c>
      <c r="L293" s="12" t="s">
        <v>3</v>
      </c>
      <c r="M293" s="2" t="s">
        <v>3</v>
      </c>
      <c r="N293" s="2" t="s">
        <v>3</v>
      </c>
      <c r="O293" s="26">
        <v>8.8474994322999985E-4</v>
      </c>
      <c r="P293" s="12" t="s">
        <v>3</v>
      </c>
      <c r="Q293" s="22" t="s">
        <v>3</v>
      </c>
      <c r="R293" s="22" t="s">
        <v>3</v>
      </c>
      <c r="T293" s="29">
        <f t="shared" si="4"/>
        <v>-1.3140766443282568</v>
      </c>
    </row>
    <row r="294" spans="1:20" x14ac:dyDescent="0.25">
      <c r="A294" s="1">
        <v>189505</v>
      </c>
      <c r="B294" s="20">
        <v>4.6100000000000003</v>
      </c>
      <c r="C294" s="2">
        <v>0.20169999999999999</v>
      </c>
      <c r="D294" s="3">
        <v>0.19750000000000001</v>
      </c>
      <c r="E294" s="12" t="s">
        <v>3</v>
      </c>
      <c r="F294" s="2" t="s">
        <v>3</v>
      </c>
      <c r="G294" s="2" t="s">
        <v>3</v>
      </c>
      <c r="H294" s="2" t="s">
        <v>3</v>
      </c>
      <c r="I294" s="2" t="s">
        <v>3</v>
      </c>
      <c r="J294" s="12" t="s">
        <v>3</v>
      </c>
      <c r="K294" s="18">
        <v>2.5691473817666269E-3</v>
      </c>
      <c r="L294" s="12" t="s">
        <v>3</v>
      </c>
      <c r="M294" s="2" t="s">
        <v>3</v>
      </c>
      <c r="N294" s="2" t="s">
        <v>3</v>
      </c>
      <c r="O294" s="26">
        <v>3.01111228207E-3</v>
      </c>
      <c r="P294" s="12" t="s">
        <v>3</v>
      </c>
      <c r="Q294" s="22" t="s">
        <v>3</v>
      </c>
      <c r="R294" s="22" t="s">
        <v>3</v>
      </c>
      <c r="T294" s="29">
        <f t="shared" si="4"/>
        <v>-1.3357755387576564</v>
      </c>
    </row>
    <row r="295" spans="1:20" x14ac:dyDescent="0.25">
      <c r="A295" s="1">
        <v>189506</v>
      </c>
      <c r="B295" s="20">
        <v>4.7</v>
      </c>
      <c r="C295" s="2">
        <v>0.2</v>
      </c>
      <c r="D295" s="3">
        <v>0.20499999999999999</v>
      </c>
      <c r="E295" s="12" t="s">
        <v>3</v>
      </c>
      <c r="F295" s="2" t="s">
        <v>3</v>
      </c>
      <c r="G295" s="2" t="s">
        <v>3</v>
      </c>
      <c r="H295" s="2" t="s">
        <v>3</v>
      </c>
      <c r="I295" s="2" t="s">
        <v>3</v>
      </c>
      <c r="J295" s="12" t="s">
        <v>3</v>
      </c>
      <c r="K295" s="18">
        <v>1.6836308021284177E-3</v>
      </c>
      <c r="L295" s="12" t="s">
        <v>3</v>
      </c>
      <c r="M295" s="2" t="s">
        <v>3</v>
      </c>
      <c r="N295" s="2" t="s">
        <v>3</v>
      </c>
      <c r="O295" s="26">
        <v>9.1371861263999992E-4</v>
      </c>
      <c r="P295" s="12" t="s">
        <v>3</v>
      </c>
      <c r="Q295" s="22" t="s">
        <v>3</v>
      </c>
      <c r="R295" s="22" t="s">
        <v>3</v>
      </c>
      <c r="T295" s="29">
        <f t="shared" si="4"/>
        <v>-1.3626709297256669</v>
      </c>
    </row>
    <row r="296" spans="1:20" x14ac:dyDescent="0.25">
      <c r="A296" s="1">
        <v>189507</v>
      </c>
      <c r="B296" s="20">
        <v>4.72</v>
      </c>
      <c r="C296" s="2">
        <v>0.1983</v>
      </c>
      <c r="D296" s="3">
        <v>0.21249999999999999</v>
      </c>
      <c r="E296" s="12" t="s">
        <v>3</v>
      </c>
      <c r="F296" s="2" t="s">
        <v>3</v>
      </c>
      <c r="G296" s="2" t="s">
        <v>3</v>
      </c>
      <c r="H296" s="2" t="s">
        <v>3</v>
      </c>
      <c r="I296" s="2" t="s">
        <v>3</v>
      </c>
      <c r="J296" s="12" t="s">
        <v>3</v>
      </c>
      <c r="K296" s="18">
        <v>1.5729412296736419E-3</v>
      </c>
      <c r="L296" s="12" t="s">
        <v>3</v>
      </c>
      <c r="M296" s="2" t="s">
        <v>3</v>
      </c>
      <c r="N296" s="2" t="s">
        <v>3</v>
      </c>
      <c r="O296" s="26">
        <v>8.3800140366999988E-4</v>
      </c>
      <c r="P296" s="12" t="s">
        <v>3</v>
      </c>
      <c r="Q296" s="22" t="s">
        <v>3</v>
      </c>
      <c r="R296" s="22" t="s">
        <v>3</v>
      </c>
      <c r="T296" s="29">
        <f t="shared" si="4"/>
        <v>-1.3747751437304148</v>
      </c>
    </row>
    <row r="297" spans="1:20" x14ac:dyDescent="0.25">
      <c r="A297" s="1">
        <v>189508</v>
      </c>
      <c r="B297" s="20">
        <v>4.79</v>
      </c>
      <c r="C297" s="2">
        <v>0.19670000000000001</v>
      </c>
      <c r="D297" s="3">
        <v>0.22</v>
      </c>
      <c r="E297" s="12" t="s">
        <v>3</v>
      </c>
      <c r="F297" s="2" t="s">
        <v>3</v>
      </c>
      <c r="G297" s="2" t="s">
        <v>3</v>
      </c>
      <c r="H297" s="2" t="s">
        <v>3</v>
      </c>
      <c r="I297" s="2" t="s">
        <v>3</v>
      </c>
      <c r="J297" s="12" t="s">
        <v>3</v>
      </c>
      <c r="K297" s="18">
        <v>1.8090789842438307E-3</v>
      </c>
      <c r="L297" s="12" t="s">
        <v>3</v>
      </c>
      <c r="M297" s="2" t="s">
        <v>3</v>
      </c>
      <c r="N297" s="2" t="s">
        <v>3</v>
      </c>
      <c r="O297" s="26">
        <v>5.8099419715999996E-4</v>
      </c>
      <c r="P297" s="12" t="s">
        <v>3</v>
      </c>
      <c r="Q297" s="22" t="s">
        <v>3</v>
      </c>
      <c r="R297" s="22" t="s">
        <v>3</v>
      </c>
      <c r="T297" s="29">
        <f t="shared" si="4"/>
        <v>-1.380137638714751</v>
      </c>
    </row>
    <row r="298" spans="1:20" x14ac:dyDescent="0.25">
      <c r="A298" s="1">
        <v>189509</v>
      </c>
      <c r="B298" s="20">
        <v>4.82</v>
      </c>
      <c r="C298" s="2">
        <v>0.19500000000000001</v>
      </c>
      <c r="D298" s="3">
        <v>0.22750000000000001</v>
      </c>
      <c r="E298" s="12" t="s">
        <v>3</v>
      </c>
      <c r="F298" s="2" t="s">
        <v>3</v>
      </c>
      <c r="G298" s="2" t="s">
        <v>3</v>
      </c>
      <c r="H298" s="2" t="s">
        <v>3</v>
      </c>
      <c r="I298" s="2" t="s">
        <v>3</v>
      </c>
      <c r="J298" s="12" t="s">
        <v>3</v>
      </c>
      <c r="K298" s="18">
        <v>2.2001821402507066E-3</v>
      </c>
      <c r="L298" s="12" t="s">
        <v>3</v>
      </c>
      <c r="M298" s="2" t="s">
        <v>3</v>
      </c>
      <c r="N298" s="2" t="s">
        <v>3</v>
      </c>
      <c r="O298" s="26">
        <v>2.0191395568599996E-3</v>
      </c>
      <c r="P298" s="12" t="s">
        <v>3</v>
      </c>
      <c r="Q298" s="22" t="s">
        <v>3</v>
      </c>
      <c r="R298" s="22" t="s">
        <v>3</v>
      </c>
      <c r="T298" s="29">
        <f t="shared" si="4"/>
        <v>-1.3903009020520452</v>
      </c>
    </row>
    <row r="299" spans="1:20" x14ac:dyDescent="0.25">
      <c r="A299" s="1">
        <v>189510</v>
      </c>
      <c r="B299" s="20">
        <v>4.75</v>
      </c>
      <c r="C299" s="2">
        <v>0.1933</v>
      </c>
      <c r="D299" s="3">
        <v>0.23499999999999999</v>
      </c>
      <c r="E299" s="12" t="s">
        <v>3</v>
      </c>
      <c r="F299" s="2" t="s">
        <v>3</v>
      </c>
      <c r="G299" s="2" t="s">
        <v>3</v>
      </c>
      <c r="H299" s="2" t="s">
        <v>3</v>
      </c>
      <c r="I299" s="2" t="s">
        <v>3</v>
      </c>
      <c r="J299" s="12" t="s">
        <v>3</v>
      </c>
      <c r="K299" s="18">
        <v>2.6134232107485372E-3</v>
      </c>
      <c r="L299" s="12" t="s">
        <v>3</v>
      </c>
      <c r="M299" s="2" t="s">
        <v>3</v>
      </c>
      <c r="N299" s="2" t="s">
        <v>3</v>
      </c>
      <c r="O299" s="26">
        <v>9.0026137977999995E-4</v>
      </c>
      <c r="P299" s="12" t="s">
        <v>3</v>
      </c>
      <c r="Q299" s="22" t="s">
        <v>3</v>
      </c>
      <c r="R299" s="22" t="s">
        <v>3</v>
      </c>
      <c r="T299" s="29">
        <f t="shared" si="4"/>
        <v>-1.3968151842102965</v>
      </c>
    </row>
    <row r="300" spans="1:20" x14ac:dyDescent="0.25">
      <c r="A300" s="1">
        <v>189511</v>
      </c>
      <c r="B300" s="20">
        <v>4.59</v>
      </c>
      <c r="C300" s="2">
        <v>0.19170000000000001</v>
      </c>
      <c r="D300" s="3">
        <v>0.24249999999999999</v>
      </c>
      <c r="E300" s="12" t="s">
        <v>3</v>
      </c>
      <c r="F300" s="2" t="s">
        <v>3</v>
      </c>
      <c r="G300" s="2" t="s">
        <v>3</v>
      </c>
      <c r="H300" s="2" t="s">
        <v>3</v>
      </c>
      <c r="I300" s="2" t="s">
        <v>3</v>
      </c>
      <c r="J300" s="12" t="s">
        <v>3</v>
      </c>
      <c r="K300" s="18">
        <v>3.1668710730224179E-3</v>
      </c>
      <c r="L300" s="12" t="s">
        <v>3</v>
      </c>
      <c r="M300" s="2" t="s">
        <v>3</v>
      </c>
      <c r="N300" s="2" t="s">
        <v>3</v>
      </c>
      <c r="O300" s="26">
        <v>1.5394193937999998E-3</v>
      </c>
      <c r="P300" s="12" t="s">
        <v>3</v>
      </c>
      <c r="Q300" s="22" t="s">
        <v>3</v>
      </c>
      <c r="R300" s="22" t="s">
        <v>3</v>
      </c>
      <c r="T300" s="29">
        <f t="shared" si="4"/>
        <v>-1.394071496746804</v>
      </c>
    </row>
    <row r="301" spans="1:20" x14ac:dyDescent="0.25">
      <c r="A301" s="1">
        <v>189512</v>
      </c>
      <c r="B301" s="20">
        <v>4.32</v>
      </c>
      <c r="C301" s="2">
        <v>0.19</v>
      </c>
      <c r="D301" s="3">
        <v>0.25</v>
      </c>
      <c r="E301" s="12" t="s">
        <v>3</v>
      </c>
      <c r="F301" s="2" t="s">
        <v>3</v>
      </c>
      <c r="G301" s="2" t="s">
        <v>3</v>
      </c>
      <c r="H301" s="2" t="s">
        <v>3</v>
      </c>
      <c r="I301" s="2" t="s">
        <v>3</v>
      </c>
      <c r="J301" s="12" t="s">
        <v>3</v>
      </c>
      <c r="K301" s="18">
        <v>2.6872162590517211E-3</v>
      </c>
      <c r="L301" s="12" t="s">
        <v>3</v>
      </c>
      <c r="M301" s="2" t="s">
        <v>3</v>
      </c>
      <c r="N301" s="2" t="s">
        <v>3</v>
      </c>
      <c r="O301" s="26">
        <v>1.4505132333170001E-2</v>
      </c>
      <c r="P301" s="12" t="s">
        <v>3</v>
      </c>
      <c r="Q301" s="22" t="s">
        <v>3</v>
      </c>
      <c r="R301" s="22" t="s">
        <v>3</v>
      </c>
      <c r="T301" s="29">
        <f t="shared" si="4"/>
        <v>-1.3830590845844322</v>
      </c>
    </row>
    <row r="302" spans="1:20" x14ac:dyDescent="0.25">
      <c r="A302" s="1">
        <v>189601</v>
      </c>
      <c r="B302" s="20">
        <v>4.2699999999999996</v>
      </c>
      <c r="C302" s="2">
        <v>0.18920000000000001</v>
      </c>
      <c r="D302" s="3">
        <v>0.2467</v>
      </c>
      <c r="E302" s="12" t="s">
        <v>3</v>
      </c>
      <c r="F302" s="2" t="s">
        <v>3</v>
      </c>
      <c r="G302" s="2" t="s">
        <v>3</v>
      </c>
      <c r="H302" s="2" t="s">
        <v>3</v>
      </c>
      <c r="I302" s="2" t="s">
        <v>3</v>
      </c>
      <c r="J302" s="12" t="s">
        <v>3</v>
      </c>
      <c r="K302" s="18">
        <v>3.1447331585314625E-3</v>
      </c>
      <c r="L302" s="12" t="s">
        <v>3</v>
      </c>
      <c r="M302" s="2" t="s">
        <v>3</v>
      </c>
      <c r="N302" s="2" t="s">
        <v>3</v>
      </c>
      <c r="O302" s="26">
        <v>3.4854131703400005E-3</v>
      </c>
      <c r="P302" s="12" t="s">
        <v>3</v>
      </c>
      <c r="Q302" s="22" t="s">
        <v>3</v>
      </c>
      <c r="R302" s="22" t="s">
        <v>3</v>
      </c>
      <c r="T302" s="29">
        <f t="shared" si="4"/>
        <v>-1.3585626147491383</v>
      </c>
    </row>
    <row r="303" spans="1:20" x14ac:dyDescent="0.25">
      <c r="A303" s="1">
        <v>189602</v>
      </c>
      <c r="B303" s="20">
        <v>4.45</v>
      </c>
      <c r="C303" s="2">
        <v>0.1883</v>
      </c>
      <c r="D303" s="3">
        <v>0.24329999999999999</v>
      </c>
      <c r="E303" s="12" t="s">
        <v>3</v>
      </c>
      <c r="F303" s="2" t="s">
        <v>3</v>
      </c>
      <c r="G303" s="2" t="s">
        <v>3</v>
      </c>
      <c r="H303" s="2" t="s">
        <v>3</v>
      </c>
      <c r="I303" s="2" t="s">
        <v>3</v>
      </c>
      <c r="J303" s="12" t="s">
        <v>3</v>
      </c>
      <c r="K303" s="18">
        <v>4.0671462623212635E-3</v>
      </c>
      <c r="L303" s="12" t="s">
        <v>3</v>
      </c>
      <c r="M303" s="2" t="s">
        <v>3</v>
      </c>
      <c r="N303" s="2" t="s">
        <v>3</v>
      </c>
      <c r="O303" s="26">
        <v>1.7888724857999998E-3</v>
      </c>
      <c r="P303" s="12" t="s">
        <v>3</v>
      </c>
      <c r="Q303" s="22" t="s">
        <v>3</v>
      </c>
      <c r="R303" s="22" t="s">
        <v>3</v>
      </c>
      <c r="T303" s="29">
        <f t="shared" si="4"/>
        <v>-1.3555775550083591</v>
      </c>
    </row>
    <row r="304" spans="1:20" x14ac:dyDescent="0.25">
      <c r="A304" s="1">
        <v>189603</v>
      </c>
      <c r="B304" s="20">
        <v>4.38</v>
      </c>
      <c r="C304" s="2">
        <v>0.1875</v>
      </c>
      <c r="D304" s="3">
        <v>0.24</v>
      </c>
      <c r="E304" s="12" t="s">
        <v>3</v>
      </c>
      <c r="F304" s="2" t="s">
        <v>3</v>
      </c>
      <c r="G304" s="2" t="s">
        <v>3</v>
      </c>
      <c r="H304" s="2" t="s">
        <v>3</v>
      </c>
      <c r="I304" s="2" t="s">
        <v>3</v>
      </c>
      <c r="J304" s="12" t="s">
        <v>3</v>
      </c>
      <c r="K304" s="18">
        <v>3.9269394705452139E-3</v>
      </c>
      <c r="L304" s="12" t="s">
        <v>3</v>
      </c>
      <c r="M304" s="2" t="s">
        <v>3</v>
      </c>
      <c r="N304" s="2" t="s">
        <v>3</v>
      </c>
      <c r="O304" s="26">
        <v>1.45664339319E-3</v>
      </c>
      <c r="P304" s="12" t="s">
        <v>3</v>
      </c>
      <c r="Q304" s="22" t="s">
        <v>3</v>
      </c>
      <c r="R304" s="22" t="s">
        <v>3</v>
      </c>
      <c r="T304" s="29">
        <f t="shared" si="4"/>
        <v>-1.375358738917194</v>
      </c>
    </row>
    <row r="305" spans="1:20" x14ac:dyDescent="0.25">
      <c r="A305" s="1">
        <v>189604</v>
      </c>
      <c r="B305" s="20">
        <v>4.42</v>
      </c>
      <c r="C305" s="2">
        <v>0.1867</v>
      </c>
      <c r="D305" s="3">
        <v>0.23669999999999999</v>
      </c>
      <c r="E305" s="12" t="s">
        <v>3</v>
      </c>
      <c r="F305" s="2" t="s">
        <v>3</v>
      </c>
      <c r="G305" s="2" t="s">
        <v>3</v>
      </c>
      <c r="H305" s="2" t="s">
        <v>3</v>
      </c>
      <c r="I305" s="2" t="s">
        <v>3</v>
      </c>
      <c r="J305" s="12" t="s">
        <v>3</v>
      </c>
      <c r="K305" s="18">
        <v>3.491560485556427E-3</v>
      </c>
      <c r="L305" s="12" t="s">
        <v>3</v>
      </c>
      <c r="M305" s="2" t="s">
        <v>3</v>
      </c>
      <c r="N305" s="2" t="s">
        <v>3</v>
      </c>
      <c r="O305" s="26">
        <v>6.5320044587000004E-4</v>
      </c>
      <c r="P305" s="12" t="s">
        <v>3</v>
      </c>
      <c r="Q305" s="22" t="s">
        <v>3</v>
      </c>
      <c r="R305" s="22" t="s">
        <v>3</v>
      </c>
      <c r="T305" s="29">
        <f t="shared" si="4"/>
        <v>-1.3703297925550211</v>
      </c>
    </row>
    <row r="306" spans="1:20" x14ac:dyDescent="0.25">
      <c r="A306" s="1">
        <v>189605</v>
      </c>
      <c r="B306" s="20">
        <v>4.4000000000000004</v>
      </c>
      <c r="C306" s="2">
        <v>0.18579999999999999</v>
      </c>
      <c r="D306" s="3">
        <v>0.23330000000000001</v>
      </c>
      <c r="E306" s="12" t="s">
        <v>3</v>
      </c>
      <c r="F306" s="2" t="s">
        <v>3</v>
      </c>
      <c r="G306" s="2" t="s">
        <v>3</v>
      </c>
      <c r="H306" s="2" t="s">
        <v>3</v>
      </c>
      <c r="I306" s="2" t="s">
        <v>3</v>
      </c>
      <c r="J306" s="12" t="s">
        <v>3</v>
      </c>
      <c r="K306" s="18">
        <v>3.5284570097080191E-3</v>
      </c>
      <c r="L306" s="12" t="s">
        <v>3</v>
      </c>
      <c r="M306" s="2" t="s">
        <v>3</v>
      </c>
      <c r="N306" s="2" t="s">
        <v>3</v>
      </c>
      <c r="O306" s="26">
        <v>1.0398273912300001E-3</v>
      </c>
      <c r="P306" s="12" t="s">
        <v>3</v>
      </c>
      <c r="Q306" s="22" t="s">
        <v>3</v>
      </c>
      <c r="R306" s="22" t="s">
        <v>3</v>
      </c>
      <c r="T306" s="29">
        <f t="shared" si="4"/>
        <v>-1.3763765596914688</v>
      </c>
    </row>
    <row r="307" spans="1:20" x14ac:dyDescent="0.25">
      <c r="A307" s="1">
        <v>189606</v>
      </c>
      <c r="B307" s="20">
        <v>4.32</v>
      </c>
      <c r="C307" s="2">
        <v>0.185</v>
      </c>
      <c r="D307" s="3">
        <v>0.23</v>
      </c>
      <c r="E307" s="12" t="s">
        <v>3</v>
      </c>
      <c r="F307" s="2" t="s">
        <v>3</v>
      </c>
      <c r="G307" s="2" t="s">
        <v>3</v>
      </c>
      <c r="H307" s="2" t="s">
        <v>3</v>
      </c>
      <c r="I307" s="2" t="s">
        <v>3</v>
      </c>
      <c r="J307" s="12" t="s">
        <v>3</v>
      </c>
      <c r="K307" s="18">
        <v>2.982388452264458E-3</v>
      </c>
      <c r="L307" s="12" t="s">
        <v>3</v>
      </c>
      <c r="M307" s="2" t="s">
        <v>3</v>
      </c>
      <c r="N307" s="2" t="s">
        <v>3</v>
      </c>
      <c r="O307" s="26">
        <v>4.3587504613700001E-3</v>
      </c>
      <c r="P307" s="12" t="s">
        <v>3</v>
      </c>
      <c r="Q307" s="22" t="s">
        <v>3</v>
      </c>
      <c r="R307" s="22" t="s">
        <v>3</v>
      </c>
      <c r="T307" s="29">
        <f t="shared" si="4"/>
        <v>-1.3762809480831737</v>
      </c>
    </row>
    <row r="308" spans="1:20" x14ac:dyDescent="0.25">
      <c r="A308" s="1">
        <v>189607</v>
      </c>
      <c r="B308" s="20">
        <v>4.04</v>
      </c>
      <c r="C308" s="2">
        <v>0.1842</v>
      </c>
      <c r="D308" s="3">
        <v>0.22670000000000001</v>
      </c>
      <c r="E308" s="12" t="s">
        <v>3</v>
      </c>
      <c r="F308" s="2" t="s">
        <v>3</v>
      </c>
      <c r="G308" s="2" t="s">
        <v>3</v>
      </c>
      <c r="H308" s="2" t="s">
        <v>3</v>
      </c>
      <c r="I308" s="2" t="s">
        <v>3</v>
      </c>
      <c r="J308" s="12" t="s">
        <v>3</v>
      </c>
      <c r="K308" s="18">
        <v>2.7757679170155422E-3</v>
      </c>
      <c r="L308" s="12" t="s">
        <v>3</v>
      </c>
      <c r="M308" s="2" t="s">
        <v>3</v>
      </c>
      <c r="N308" s="2" t="s">
        <v>3</v>
      </c>
      <c r="O308" s="26">
        <v>7.68569378864E-3</v>
      </c>
      <c r="P308" s="12" t="s">
        <v>3</v>
      </c>
      <c r="Q308" s="22" t="s">
        <v>3</v>
      </c>
      <c r="R308" s="22" t="s">
        <v>3</v>
      </c>
      <c r="T308" s="29">
        <f t="shared" si="4"/>
        <v>-1.370194120954082</v>
      </c>
    </row>
    <row r="309" spans="1:20" x14ac:dyDescent="0.25">
      <c r="A309" s="1">
        <v>189608</v>
      </c>
      <c r="B309" s="20">
        <v>3.81</v>
      </c>
      <c r="C309" s="2">
        <v>0.18329999999999999</v>
      </c>
      <c r="D309" s="3">
        <v>0.2233</v>
      </c>
      <c r="E309" s="12" t="s">
        <v>3</v>
      </c>
      <c r="F309" s="2" t="s">
        <v>3</v>
      </c>
      <c r="G309" s="2" t="s">
        <v>3</v>
      </c>
      <c r="H309" s="2" t="s">
        <v>3</v>
      </c>
      <c r="I309" s="2" t="s">
        <v>3</v>
      </c>
      <c r="J309" s="12" t="s">
        <v>3</v>
      </c>
      <c r="K309" s="18">
        <v>3.366112303441015E-3</v>
      </c>
      <c r="L309" s="12" t="s">
        <v>3</v>
      </c>
      <c r="M309" s="2" t="s">
        <v>3</v>
      </c>
      <c r="N309" s="2" t="s">
        <v>3</v>
      </c>
      <c r="O309" s="26">
        <v>7.9656372720799985E-3</v>
      </c>
      <c r="P309" s="12" t="s">
        <v>3</v>
      </c>
      <c r="Q309" s="22" t="s">
        <v>3</v>
      </c>
      <c r="R309" s="22" t="s">
        <v>3</v>
      </c>
      <c r="T309" s="29">
        <f t="shared" si="4"/>
        <v>-1.3432189001483883</v>
      </c>
    </row>
    <row r="310" spans="1:20" x14ac:dyDescent="0.25">
      <c r="A310" s="1">
        <v>189609</v>
      </c>
      <c r="B310" s="20">
        <v>4.01</v>
      </c>
      <c r="C310" s="2">
        <v>0.1825</v>
      </c>
      <c r="D310" s="3">
        <v>0.22</v>
      </c>
      <c r="E310" s="12" t="s">
        <v>3</v>
      </c>
      <c r="F310" s="2" t="s">
        <v>3</v>
      </c>
      <c r="G310" s="2" t="s">
        <v>3</v>
      </c>
      <c r="H310" s="2" t="s">
        <v>3</v>
      </c>
      <c r="I310" s="2" t="s">
        <v>3</v>
      </c>
      <c r="J310" s="12" t="s">
        <v>3</v>
      </c>
      <c r="K310" s="18">
        <v>5.402800436608895E-3</v>
      </c>
      <c r="L310" s="12" t="s">
        <v>3</v>
      </c>
      <c r="M310" s="2" t="s">
        <v>3</v>
      </c>
      <c r="N310" s="2" t="s">
        <v>3</v>
      </c>
      <c r="O310" s="26">
        <v>4.3088770294899999E-3</v>
      </c>
      <c r="P310" s="12" t="s">
        <v>3</v>
      </c>
      <c r="Q310" s="22" t="s">
        <v>3</v>
      </c>
      <c r="R310" s="22" t="s">
        <v>3</v>
      </c>
      <c r="T310" s="29">
        <f t="shared" si="4"/>
        <v>-1.3196621068831258</v>
      </c>
    </row>
    <row r="311" spans="1:20" x14ac:dyDescent="0.25">
      <c r="A311" s="1">
        <v>189610</v>
      </c>
      <c r="B311" s="20">
        <v>4.0999999999999996</v>
      </c>
      <c r="C311" s="2">
        <v>0.1817</v>
      </c>
      <c r="D311" s="3">
        <v>0.2167</v>
      </c>
      <c r="E311" s="12" t="s">
        <v>3</v>
      </c>
      <c r="F311" s="2" t="s">
        <v>3</v>
      </c>
      <c r="G311" s="2" t="s">
        <v>3</v>
      </c>
      <c r="H311" s="2" t="s">
        <v>3</v>
      </c>
      <c r="I311" s="2" t="s">
        <v>3</v>
      </c>
      <c r="J311" s="12" t="s">
        <v>3</v>
      </c>
      <c r="K311" s="18">
        <v>5.7643863732944976E-3</v>
      </c>
      <c r="L311" s="12" t="s">
        <v>3</v>
      </c>
      <c r="M311" s="2" t="s">
        <v>3</v>
      </c>
      <c r="N311" s="2" t="s">
        <v>3</v>
      </c>
      <c r="O311" s="26">
        <v>4.5148133468899997E-3</v>
      </c>
      <c r="P311" s="12" t="s">
        <v>3</v>
      </c>
      <c r="Q311" s="22" t="s">
        <v>3</v>
      </c>
      <c r="R311" s="22" t="s">
        <v>3</v>
      </c>
      <c r="T311" s="29">
        <f t="shared" si="4"/>
        <v>-1.3437894453121479</v>
      </c>
    </row>
    <row r="312" spans="1:20" x14ac:dyDescent="0.25">
      <c r="A312" s="1">
        <v>189611</v>
      </c>
      <c r="B312" s="20">
        <v>4.38</v>
      </c>
      <c r="C312" s="2">
        <v>0.18079999999999999</v>
      </c>
      <c r="D312" s="3">
        <v>0.21329999999999999</v>
      </c>
      <c r="E312" s="12" t="s">
        <v>3</v>
      </c>
      <c r="F312" s="2" t="s">
        <v>3</v>
      </c>
      <c r="G312" s="2" t="s">
        <v>3</v>
      </c>
      <c r="H312" s="2" t="s">
        <v>3</v>
      </c>
      <c r="I312" s="2" t="s">
        <v>3</v>
      </c>
      <c r="J312" s="12" t="s">
        <v>3</v>
      </c>
      <c r="K312" s="18">
        <v>5.8086622022764066E-3</v>
      </c>
      <c r="L312" s="12" t="s">
        <v>3</v>
      </c>
      <c r="M312" s="2" t="s">
        <v>3</v>
      </c>
      <c r="N312" s="2" t="s">
        <v>3</v>
      </c>
      <c r="O312" s="26">
        <v>4.2137166294300005E-3</v>
      </c>
      <c r="P312" s="12" t="s">
        <v>3</v>
      </c>
      <c r="Q312" s="22" t="s">
        <v>3</v>
      </c>
      <c r="R312" s="22" t="s">
        <v>3</v>
      </c>
      <c r="T312" s="29">
        <f t="shared" si="4"/>
        <v>-1.3555854305803909</v>
      </c>
    </row>
    <row r="313" spans="1:20" x14ac:dyDescent="0.25">
      <c r="A313" s="1">
        <v>189612</v>
      </c>
      <c r="B313" s="20">
        <v>4.22</v>
      </c>
      <c r="C313" s="2">
        <v>0.18</v>
      </c>
      <c r="D313" s="3">
        <v>0.21</v>
      </c>
      <c r="E313" s="12" t="s">
        <v>3</v>
      </c>
      <c r="F313" s="2" t="s">
        <v>3</v>
      </c>
      <c r="G313" s="2" t="s">
        <v>3</v>
      </c>
      <c r="H313" s="2" t="s">
        <v>3</v>
      </c>
      <c r="I313" s="2" t="s">
        <v>3</v>
      </c>
      <c r="J313" s="12" t="s">
        <v>3</v>
      </c>
      <c r="K313" s="18">
        <v>3.5801121435202489E-3</v>
      </c>
      <c r="L313" s="12" t="s">
        <v>3</v>
      </c>
      <c r="M313" s="2" t="s">
        <v>3</v>
      </c>
      <c r="N313" s="2" t="s">
        <v>3</v>
      </c>
      <c r="O313" s="26">
        <v>4.9617890941900016E-3</v>
      </c>
      <c r="P313" s="12" t="s">
        <v>3</v>
      </c>
      <c r="Q313" s="22" t="s">
        <v>3</v>
      </c>
      <c r="R313" s="22" t="s">
        <v>3</v>
      </c>
      <c r="T313" s="29">
        <f t="shared" si="4"/>
        <v>-1.3862016054007935</v>
      </c>
    </row>
    <row r="314" spans="1:20" x14ac:dyDescent="0.25">
      <c r="A314" s="1">
        <v>189701</v>
      </c>
      <c r="B314" s="20">
        <v>4.22</v>
      </c>
      <c r="C314" s="2">
        <v>0.18</v>
      </c>
      <c r="D314" s="3">
        <v>0.21829999999999999</v>
      </c>
      <c r="E314" s="12" t="s">
        <v>3</v>
      </c>
      <c r="F314" s="2" t="s">
        <v>3</v>
      </c>
      <c r="G314" s="2" t="s">
        <v>3</v>
      </c>
      <c r="H314" s="2" t="s">
        <v>3</v>
      </c>
      <c r="I314" s="2" t="s">
        <v>3</v>
      </c>
      <c r="J314" s="12" t="s">
        <v>3</v>
      </c>
      <c r="K314" s="18">
        <v>2.3920440658389847E-3</v>
      </c>
      <c r="L314" s="12" t="s">
        <v>3</v>
      </c>
      <c r="M314" s="2" t="s">
        <v>3</v>
      </c>
      <c r="N314" s="2" t="s">
        <v>3</v>
      </c>
      <c r="O314" s="26">
        <v>1.4186861679999999E-3</v>
      </c>
      <c r="P314" s="12" t="s">
        <v>3</v>
      </c>
      <c r="Q314" s="22" t="s">
        <v>3</v>
      </c>
      <c r="R314" s="22" t="s">
        <v>3</v>
      </c>
      <c r="T314" s="29">
        <f t="shared" si="4"/>
        <v>-1.3700399458583679</v>
      </c>
    </row>
    <row r="315" spans="1:20" x14ac:dyDescent="0.25">
      <c r="A315" s="1">
        <v>189702</v>
      </c>
      <c r="B315" s="20">
        <v>4.18</v>
      </c>
      <c r="C315" s="2">
        <v>0.18</v>
      </c>
      <c r="D315" s="3">
        <v>0.22670000000000001</v>
      </c>
      <c r="E315" s="12" t="s">
        <v>3</v>
      </c>
      <c r="F315" s="2" t="s">
        <v>3</v>
      </c>
      <c r="G315" s="2" t="s">
        <v>3</v>
      </c>
      <c r="H315" s="2" t="s">
        <v>3</v>
      </c>
      <c r="I315" s="2" t="s">
        <v>3</v>
      </c>
      <c r="J315" s="12" t="s">
        <v>3</v>
      </c>
      <c r="K315" s="18">
        <v>2.082113262965612E-3</v>
      </c>
      <c r="L315" s="12" t="s">
        <v>3</v>
      </c>
      <c r="M315" s="2" t="s">
        <v>3</v>
      </c>
      <c r="N315" s="2" t="s">
        <v>3</v>
      </c>
      <c r="O315" s="26">
        <v>1.0347079022399999E-3</v>
      </c>
      <c r="P315" s="12" t="s">
        <v>3</v>
      </c>
      <c r="Q315" s="22" t="s">
        <v>3</v>
      </c>
      <c r="R315" s="22" t="s">
        <v>3</v>
      </c>
      <c r="T315" s="29">
        <f t="shared" si="4"/>
        <v>-1.3700399458583679</v>
      </c>
    </row>
    <row r="316" spans="1:20" x14ac:dyDescent="0.25">
      <c r="A316" s="1">
        <v>189703</v>
      </c>
      <c r="B316" s="20">
        <v>4.1900000000000004</v>
      </c>
      <c r="C316" s="2">
        <v>0.18</v>
      </c>
      <c r="D316" s="3">
        <v>0.23499999999999999</v>
      </c>
      <c r="E316" s="12" t="s">
        <v>3</v>
      </c>
      <c r="F316" s="2" t="s">
        <v>3</v>
      </c>
      <c r="G316" s="2" t="s">
        <v>3</v>
      </c>
      <c r="H316" s="2" t="s">
        <v>3</v>
      </c>
      <c r="I316" s="2" t="s">
        <v>3</v>
      </c>
      <c r="J316" s="12" t="s">
        <v>3</v>
      </c>
      <c r="K316" s="18">
        <v>1.8533548132257413E-3</v>
      </c>
      <c r="L316" s="12" t="s">
        <v>3</v>
      </c>
      <c r="M316" s="2" t="s">
        <v>3</v>
      </c>
      <c r="N316" s="2" t="s">
        <v>3</v>
      </c>
      <c r="O316" s="26">
        <v>1.9187940886100001E-3</v>
      </c>
      <c r="P316" s="12" t="s">
        <v>3</v>
      </c>
      <c r="Q316" s="22" t="s">
        <v>3</v>
      </c>
      <c r="R316" s="22" t="s">
        <v>3</v>
      </c>
      <c r="T316" s="29">
        <f t="shared" si="4"/>
        <v>-1.365903776671729</v>
      </c>
    </row>
    <row r="317" spans="1:20" x14ac:dyDescent="0.25">
      <c r="A317" s="1">
        <v>189704</v>
      </c>
      <c r="B317" s="20">
        <v>4.0599999999999996</v>
      </c>
      <c r="C317" s="2">
        <v>0.18</v>
      </c>
      <c r="D317" s="3">
        <v>0.24329999999999999</v>
      </c>
      <c r="E317" s="12" t="s">
        <v>3</v>
      </c>
      <c r="F317" s="2" t="s">
        <v>3</v>
      </c>
      <c r="G317" s="2" t="s">
        <v>3</v>
      </c>
      <c r="H317" s="2" t="s">
        <v>3</v>
      </c>
      <c r="I317" s="2" t="s">
        <v>3</v>
      </c>
      <c r="J317" s="12" t="s">
        <v>3</v>
      </c>
      <c r="K317" s="18">
        <v>2.0968718726262488E-3</v>
      </c>
      <c r="L317" s="12" t="s">
        <v>3</v>
      </c>
      <c r="M317" s="2" t="s">
        <v>3</v>
      </c>
      <c r="N317" s="2" t="s">
        <v>3</v>
      </c>
      <c r="O317" s="26">
        <v>2.0920643889600003E-3</v>
      </c>
      <c r="P317" s="12" t="s">
        <v>3</v>
      </c>
      <c r="Q317" s="22" t="s">
        <v>3</v>
      </c>
      <c r="R317" s="22" t="s">
        <v>3</v>
      </c>
      <c r="T317" s="29">
        <f t="shared" si="4"/>
        <v>-1.3669415178629893</v>
      </c>
    </row>
    <row r="318" spans="1:20" x14ac:dyDescent="0.25">
      <c r="A318" s="1">
        <v>189705</v>
      </c>
      <c r="B318" s="20">
        <v>4.08</v>
      </c>
      <c r="C318" s="2">
        <v>0.18</v>
      </c>
      <c r="D318" s="3">
        <v>0.25169999999999998</v>
      </c>
      <c r="E318" s="12" t="s">
        <v>3</v>
      </c>
      <c r="F318" s="2" t="s">
        <v>3</v>
      </c>
      <c r="G318" s="2" t="s">
        <v>3</v>
      </c>
      <c r="H318" s="2" t="s">
        <v>3</v>
      </c>
      <c r="I318" s="2" t="s">
        <v>3</v>
      </c>
      <c r="J318" s="12" t="s">
        <v>3</v>
      </c>
      <c r="K318" s="18">
        <v>2.244457969232617E-3</v>
      </c>
      <c r="L318" s="12" t="s">
        <v>3</v>
      </c>
      <c r="M318" s="2" t="s">
        <v>3</v>
      </c>
      <c r="N318" s="2" t="s">
        <v>3</v>
      </c>
      <c r="O318" s="26">
        <v>1.0858079705800001E-3</v>
      </c>
      <c r="P318" s="12" t="s">
        <v>3</v>
      </c>
      <c r="Q318" s="22" t="s">
        <v>3</v>
      </c>
      <c r="R318" s="22" t="s">
        <v>3</v>
      </c>
      <c r="T318" s="29">
        <f t="shared" si="4"/>
        <v>-1.353253528473888</v>
      </c>
    </row>
    <row r="319" spans="1:20" x14ac:dyDescent="0.25">
      <c r="A319" s="1">
        <v>189706</v>
      </c>
      <c r="B319" s="20">
        <v>4.2699999999999996</v>
      </c>
      <c r="C319" s="2">
        <v>0.18</v>
      </c>
      <c r="D319" s="3">
        <v>0.26</v>
      </c>
      <c r="E319" s="12" t="s">
        <v>3</v>
      </c>
      <c r="F319" s="2" t="s">
        <v>3</v>
      </c>
      <c r="G319" s="2" t="s">
        <v>3</v>
      </c>
      <c r="H319" s="2" t="s">
        <v>3</v>
      </c>
      <c r="I319" s="2" t="s">
        <v>3</v>
      </c>
      <c r="J319" s="12" t="s">
        <v>3</v>
      </c>
      <c r="K319" s="18">
        <v>2.244457969232617E-3</v>
      </c>
      <c r="L319" s="12" t="s">
        <v>3</v>
      </c>
      <c r="M319" s="2" t="s">
        <v>3</v>
      </c>
      <c r="N319" s="2" t="s">
        <v>3</v>
      </c>
      <c r="O319" s="26">
        <v>1.16497594726E-3</v>
      </c>
      <c r="P319" s="12" t="s">
        <v>3</v>
      </c>
      <c r="Q319" s="22" t="s">
        <v>3</v>
      </c>
      <c r="R319" s="22" t="s">
        <v>3</v>
      </c>
      <c r="T319" s="29">
        <f t="shared" si="4"/>
        <v>-1.355387657986574</v>
      </c>
    </row>
    <row r="320" spans="1:20" x14ac:dyDescent="0.25">
      <c r="A320" s="1">
        <v>189707</v>
      </c>
      <c r="B320" s="20">
        <v>4.46</v>
      </c>
      <c r="C320" s="2">
        <v>0.18</v>
      </c>
      <c r="D320" s="3">
        <v>0.26829999999999998</v>
      </c>
      <c r="E320" s="12" t="s">
        <v>3</v>
      </c>
      <c r="F320" s="2" t="s">
        <v>3</v>
      </c>
      <c r="G320" s="2" t="s">
        <v>3</v>
      </c>
      <c r="H320" s="2" t="s">
        <v>3</v>
      </c>
      <c r="I320" s="2" t="s">
        <v>3</v>
      </c>
      <c r="J320" s="12" t="s">
        <v>3</v>
      </c>
      <c r="K320" s="18">
        <v>1.9419064711895622E-3</v>
      </c>
      <c r="L320" s="12" t="s">
        <v>3</v>
      </c>
      <c r="M320" s="2" t="s">
        <v>3</v>
      </c>
      <c r="N320" s="2" t="s">
        <v>3</v>
      </c>
      <c r="O320" s="26">
        <v>9.9829650323000007E-4</v>
      </c>
      <c r="P320" s="12" t="s">
        <v>3</v>
      </c>
      <c r="Q320" s="22" t="s">
        <v>3</v>
      </c>
      <c r="R320" s="22" t="s">
        <v>3</v>
      </c>
      <c r="T320" s="29">
        <f t="shared" si="4"/>
        <v>-1.3751553699217178</v>
      </c>
    </row>
    <row r="321" spans="1:20" x14ac:dyDescent="0.25">
      <c r="A321" s="1">
        <v>189708</v>
      </c>
      <c r="B321" s="20">
        <v>4.75</v>
      </c>
      <c r="C321" s="2">
        <v>0.18</v>
      </c>
      <c r="D321" s="3">
        <v>0.2767</v>
      </c>
      <c r="E321" s="12" t="s">
        <v>3</v>
      </c>
      <c r="F321" s="2" t="s">
        <v>3</v>
      </c>
      <c r="G321" s="2" t="s">
        <v>3</v>
      </c>
      <c r="H321" s="2" t="s">
        <v>3</v>
      </c>
      <c r="I321" s="2" t="s">
        <v>3</v>
      </c>
      <c r="J321" s="12" t="s">
        <v>3</v>
      </c>
      <c r="K321" s="18">
        <v>2.1485270064384777E-3</v>
      </c>
      <c r="L321" s="12" t="s">
        <v>3</v>
      </c>
      <c r="M321" s="2" t="s">
        <v>3</v>
      </c>
      <c r="N321" s="2" t="s">
        <v>3</v>
      </c>
      <c r="O321" s="26">
        <v>2.0235290435900001E-3</v>
      </c>
      <c r="P321" s="12" t="s">
        <v>3</v>
      </c>
      <c r="Q321" s="22" t="s">
        <v>3</v>
      </c>
      <c r="R321" s="22" t="s">
        <v>3</v>
      </c>
      <c r="T321" s="29">
        <f t="shared" si="4"/>
        <v>-1.3940623536088359</v>
      </c>
    </row>
    <row r="322" spans="1:20" x14ac:dyDescent="0.25">
      <c r="A322" s="1">
        <v>189709</v>
      </c>
      <c r="B322" s="20">
        <v>4.9800000000000004</v>
      </c>
      <c r="C322" s="2">
        <v>0.18</v>
      </c>
      <c r="D322" s="3">
        <v>0.28499999999999998</v>
      </c>
      <c r="E322" s="12" t="s">
        <v>3</v>
      </c>
      <c r="F322" s="2" t="s">
        <v>3</v>
      </c>
      <c r="G322" s="2" t="s">
        <v>3</v>
      </c>
      <c r="H322" s="2" t="s">
        <v>3</v>
      </c>
      <c r="I322" s="2" t="s">
        <v>3</v>
      </c>
      <c r="J322" s="12" t="s">
        <v>3</v>
      </c>
      <c r="K322" s="18">
        <v>2.384664761008667E-3</v>
      </c>
      <c r="L322" s="12" t="s">
        <v>3</v>
      </c>
      <c r="M322" s="2" t="s">
        <v>3</v>
      </c>
      <c r="N322" s="2" t="s">
        <v>3</v>
      </c>
      <c r="O322" s="26">
        <v>3.1743871818300006E-3</v>
      </c>
      <c r="P322" s="12" t="s">
        <v>3</v>
      </c>
      <c r="Q322" s="22" t="s">
        <v>3</v>
      </c>
      <c r="R322" s="22" t="s">
        <v>3</v>
      </c>
      <c r="T322" s="29">
        <f t="shared" si="4"/>
        <v>-1.4214211045215606</v>
      </c>
    </row>
    <row r="323" spans="1:20" x14ac:dyDescent="0.25">
      <c r="A323" s="1">
        <v>189710</v>
      </c>
      <c r="B323" s="20">
        <v>4.82</v>
      </c>
      <c r="C323" s="2">
        <v>0.18</v>
      </c>
      <c r="D323" s="3">
        <v>0.29330000000000001</v>
      </c>
      <c r="E323" s="12" t="s">
        <v>3</v>
      </c>
      <c r="F323" s="2" t="s">
        <v>3</v>
      </c>
      <c r="G323" s="2" t="s">
        <v>3</v>
      </c>
      <c r="H323" s="2" t="s">
        <v>3</v>
      </c>
      <c r="I323" s="2" t="s">
        <v>3</v>
      </c>
      <c r="J323" s="12" t="s">
        <v>3</v>
      </c>
      <c r="K323" s="18">
        <v>2.6650783445607657E-3</v>
      </c>
      <c r="L323" s="12" t="s">
        <v>3</v>
      </c>
      <c r="M323" s="2" t="s">
        <v>3</v>
      </c>
      <c r="N323" s="2" t="s">
        <v>3</v>
      </c>
      <c r="O323" s="26">
        <v>3.4575288158699997E-3</v>
      </c>
      <c r="P323" s="12" t="s">
        <v>3</v>
      </c>
      <c r="Q323" s="22" t="s">
        <v>3</v>
      </c>
      <c r="R323" s="22" t="s">
        <v>3</v>
      </c>
      <c r="T323" s="29">
        <f t="shared" si="4"/>
        <v>-1.4419568376564116</v>
      </c>
    </row>
    <row r="324" spans="1:20" x14ac:dyDescent="0.25">
      <c r="A324" s="1">
        <v>189711</v>
      </c>
      <c r="B324" s="20">
        <v>4.6500000000000004</v>
      </c>
      <c r="C324" s="2">
        <v>0.18</v>
      </c>
      <c r="D324" s="3">
        <v>0.30170000000000002</v>
      </c>
      <c r="E324" s="12" t="s">
        <v>3</v>
      </c>
      <c r="F324" s="2" t="s">
        <v>3</v>
      </c>
      <c r="G324" s="2" t="s">
        <v>3</v>
      </c>
      <c r="H324" s="2" t="s">
        <v>3</v>
      </c>
      <c r="I324" s="2" t="s">
        <v>3</v>
      </c>
      <c r="J324" s="12" t="s">
        <v>3</v>
      </c>
      <c r="K324" s="18">
        <v>2.7314920880336319E-3</v>
      </c>
      <c r="L324" s="12" t="s">
        <v>3</v>
      </c>
      <c r="M324" s="2" t="s">
        <v>3</v>
      </c>
      <c r="N324" s="2" t="s">
        <v>3</v>
      </c>
      <c r="O324" s="26">
        <v>3.1859507793299997E-3</v>
      </c>
      <c r="P324" s="12" t="s">
        <v>3</v>
      </c>
      <c r="Q324" s="22" t="s">
        <v>3</v>
      </c>
      <c r="R324" s="22" t="s">
        <v>3</v>
      </c>
      <c r="T324" s="29">
        <f t="shared" ref="T324:T387" si="5">LOG(C324)-LOG(B323)</f>
        <v>-1.4277745331355436</v>
      </c>
    </row>
    <row r="325" spans="1:20" x14ac:dyDescent="0.25">
      <c r="A325" s="1">
        <v>189712</v>
      </c>
      <c r="B325" s="20">
        <v>4.75</v>
      </c>
      <c r="C325" s="2">
        <v>0.18</v>
      </c>
      <c r="D325" s="3">
        <v>0.31</v>
      </c>
      <c r="E325" s="12" t="s">
        <v>3</v>
      </c>
      <c r="F325" s="2" t="s">
        <v>3</v>
      </c>
      <c r="G325" s="2" t="s">
        <v>3</v>
      </c>
      <c r="H325" s="2" t="s">
        <v>3</v>
      </c>
      <c r="I325" s="2" t="s">
        <v>3</v>
      </c>
      <c r="J325" s="12" t="s">
        <v>3</v>
      </c>
      <c r="K325" s="18">
        <v>2.1337683967778405E-3</v>
      </c>
      <c r="L325" s="12" t="s">
        <v>3</v>
      </c>
      <c r="M325" s="2" t="s">
        <v>3</v>
      </c>
      <c r="N325" s="2" t="s">
        <v>3</v>
      </c>
      <c r="O325" s="26">
        <v>1.1967886542E-3</v>
      </c>
      <c r="P325" s="12" t="s">
        <v>3</v>
      </c>
      <c r="Q325" s="22" t="s">
        <v>3</v>
      </c>
      <c r="R325" s="22" t="s">
        <v>3</v>
      </c>
      <c r="T325" s="29">
        <f t="shared" si="5"/>
        <v>-1.412180447786648</v>
      </c>
    </row>
    <row r="326" spans="1:20" x14ac:dyDescent="0.25">
      <c r="A326" s="1">
        <v>189801</v>
      </c>
      <c r="B326" s="20">
        <v>4.88</v>
      </c>
      <c r="C326" s="2">
        <v>0.1817</v>
      </c>
      <c r="D326" s="3">
        <v>0.31330000000000002</v>
      </c>
      <c r="E326" s="12" t="s">
        <v>3</v>
      </c>
      <c r="F326" s="2" t="s">
        <v>3</v>
      </c>
      <c r="G326" s="2" t="s">
        <v>3</v>
      </c>
      <c r="H326" s="2" t="s">
        <v>3</v>
      </c>
      <c r="I326" s="2" t="s">
        <v>3</v>
      </c>
      <c r="J326" s="12" t="s">
        <v>3</v>
      </c>
      <c r="K326" s="18">
        <v>2.1632856160991145E-3</v>
      </c>
      <c r="L326" s="12" t="s">
        <v>3</v>
      </c>
      <c r="M326" s="2" t="s">
        <v>3</v>
      </c>
      <c r="N326" s="2" t="s">
        <v>3</v>
      </c>
      <c r="O326" s="26">
        <v>2.0065062407999996E-3</v>
      </c>
      <c r="P326" s="12" t="s">
        <v>3</v>
      </c>
      <c r="Q326" s="22" t="s">
        <v>3</v>
      </c>
      <c r="R326" s="22" t="s">
        <v>3</v>
      </c>
      <c r="T326" s="29">
        <f t="shared" si="5"/>
        <v>-1.4173386823168324</v>
      </c>
    </row>
    <row r="327" spans="1:20" x14ac:dyDescent="0.25">
      <c r="A327" s="1">
        <v>189802</v>
      </c>
      <c r="B327" s="20">
        <v>4.87</v>
      </c>
      <c r="C327" s="2">
        <v>0.18329999999999999</v>
      </c>
      <c r="D327" s="3">
        <v>0.31669999999999998</v>
      </c>
      <c r="E327" s="12" t="s">
        <v>3</v>
      </c>
      <c r="F327" s="2" t="s">
        <v>3</v>
      </c>
      <c r="G327" s="2" t="s">
        <v>3</v>
      </c>
      <c r="H327" s="2" t="s">
        <v>3</v>
      </c>
      <c r="I327" s="2" t="s">
        <v>3</v>
      </c>
      <c r="J327" s="12" t="s">
        <v>3</v>
      </c>
      <c r="K327" s="18">
        <v>2.0378374339837012E-3</v>
      </c>
      <c r="L327" s="12" t="s">
        <v>3</v>
      </c>
      <c r="M327" s="2" t="s">
        <v>3</v>
      </c>
      <c r="N327" s="2" t="s">
        <v>3</v>
      </c>
      <c r="O327" s="26">
        <v>2.8627302331999996E-3</v>
      </c>
      <c r="P327" s="12" t="s">
        <v>3</v>
      </c>
      <c r="Q327" s="22" t="s">
        <v>3</v>
      </c>
      <c r="R327" s="22" t="s">
        <v>3</v>
      </c>
      <c r="T327" s="29">
        <f t="shared" si="5"/>
        <v>-1.4252573570404938</v>
      </c>
    </row>
    <row r="328" spans="1:20" x14ac:dyDescent="0.25">
      <c r="A328" s="1">
        <v>189803</v>
      </c>
      <c r="B328" s="20">
        <v>4.6500000000000004</v>
      </c>
      <c r="C328" s="2">
        <v>0.185</v>
      </c>
      <c r="D328" s="3">
        <v>0.32</v>
      </c>
      <c r="E328" s="12" t="s">
        <v>3</v>
      </c>
      <c r="F328" s="2" t="s">
        <v>3</v>
      </c>
      <c r="G328" s="2" t="s">
        <v>3</v>
      </c>
      <c r="H328" s="2" t="s">
        <v>3</v>
      </c>
      <c r="I328" s="2" t="s">
        <v>3</v>
      </c>
      <c r="J328" s="12" t="s">
        <v>3</v>
      </c>
      <c r="K328" s="18">
        <v>1.9419064711895622E-3</v>
      </c>
      <c r="L328" s="12" t="s">
        <v>3</v>
      </c>
      <c r="M328" s="2" t="s">
        <v>3</v>
      </c>
      <c r="N328" s="2" t="s">
        <v>3</v>
      </c>
      <c r="O328" s="26">
        <v>1.09767556163E-2</v>
      </c>
      <c r="P328" s="12" t="s">
        <v>3</v>
      </c>
      <c r="Q328" s="22" t="s">
        <v>3</v>
      </c>
      <c r="R328" s="22" t="s">
        <v>3</v>
      </c>
      <c r="T328" s="29">
        <f t="shared" si="5"/>
        <v>-1.4203572328116205</v>
      </c>
    </row>
    <row r="329" spans="1:20" x14ac:dyDescent="0.25">
      <c r="A329" s="1">
        <v>189804</v>
      </c>
      <c r="B329" s="20">
        <v>4.57</v>
      </c>
      <c r="C329" s="2">
        <v>0.1867</v>
      </c>
      <c r="D329" s="3">
        <v>0.32329999999999998</v>
      </c>
      <c r="E329" s="12" t="s">
        <v>3</v>
      </c>
      <c r="F329" s="2" t="s">
        <v>3</v>
      </c>
      <c r="G329" s="2" t="s">
        <v>3</v>
      </c>
      <c r="H329" s="2" t="s">
        <v>3</v>
      </c>
      <c r="I329" s="2" t="s">
        <v>3</v>
      </c>
      <c r="J329" s="12" t="s">
        <v>3</v>
      </c>
      <c r="K329" s="18">
        <v>3.0709401102282791E-3</v>
      </c>
      <c r="L329" s="12" t="s">
        <v>3</v>
      </c>
      <c r="M329" s="2" t="s">
        <v>3</v>
      </c>
      <c r="N329" s="2" t="s">
        <v>3</v>
      </c>
      <c r="O329" s="26">
        <v>4.3488034651900003E-3</v>
      </c>
      <c r="P329" s="12" t="s">
        <v>3</v>
      </c>
      <c r="Q329" s="22" t="s">
        <v>3</v>
      </c>
      <c r="R329" s="22" t="s">
        <v>3</v>
      </c>
      <c r="T329" s="29">
        <f t="shared" si="5"/>
        <v>-1.3963086349408758</v>
      </c>
    </row>
    <row r="330" spans="1:20" x14ac:dyDescent="0.25">
      <c r="A330" s="1">
        <v>189805</v>
      </c>
      <c r="B330" s="20">
        <v>4.87</v>
      </c>
      <c r="C330" s="2">
        <v>0.1883</v>
      </c>
      <c r="D330" s="3">
        <v>0.32669999999999999</v>
      </c>
      <c r="E330" s="12" t="s">
        <v>3</v>
      </c>
      <c r="F330" s="2" t="s">
        <v>3</v>
      </c>
      <c r="G330" s="2" t="s">
        <v>3</v>
      </c>
      <c r="H330" s="2" t="s">
        <v>3</v>
      </c>
      <c r="I330" s="2" t="s">
        <v>3</v>
      </c>
      <c r="J330" s="12" t="s">
        <v>3</v>
      </c>
      <c r="K330" s="18">
        <v>3.8826636415633035E-3</v>
      </c>
      <c r="L330" s="12" t="s">
        <v>3</v>
      </c>
      <c r="M330" s="2" t="s">
        <v>3</v>
      </c>
      <c r="N330" s="2" t="s">
        <v>3</v>
      </c>
      <c r="O330" s="26">
        <v>4.6970237525099986E-3</v>
      </c>
      <c r="P330" s="12" t="s">
        <v>3</v>
      </c>
      <c r="Q330" s="22" t="s">
        <v>3</v>
      </c>
      <c r="R330" s="22" t="s">
        <v>3</v>
      </c>
      <c r="T330" s="29">
        <f t="shared" si="5"/>
        <v>-1.3850658800531854</v>
      </c>
    </row>
    <row r="331" spans="1:20" x14ac:dyDescent="0.25">
      <c r="A331" s="1">
        <v>189806</v>
      </c>
      <c r="B331" s="20">
        <v>5.0599999999999996</v>
      </c>
      <c r="C331" s="2">
        <v>0.19</v>
      </c>
      <c r="D331" s="3">
        <v>0.33</v>
      </c>
      <c r="E331" s="12" t="s">
        <v>3</v>
      </c>
      <c r="F331" s="2" t="s">
        <v>3</v>
      </c>
      <c r="G331" s="2" t="s">
        <v>3</v>
      </c>
      <c r="H331" s="2" t="s">
        <v>3</v>
      </c>
      <c r="I331" s="2" t="s">
        <v>3</v>
      </c>
      <c r="J331" s="12" t="s">
        <v>3</v>
      </c>
      <c r="K331" s="18">
        <v>3.0709401102282791E-3</v>
      </c>
      <c r="L331" s="12" t="s">
        <v>3</v>
      </c>
      <c r="M331" s="2" t="s">
        <v>3</v>
      </c>
      <c r="N331" s="2" t="s">
        <v>3</v>
      </c>
      <c r="O331" s="26">
        <v>1.2237441496299997E-3</v>
      </c>
      <c r="P331" s="12" t="s">
        <v>3</v>
      </c>
      <c r="Q331" s="22" t="s">
        <v>3</v>
      </c>
      <c r="R331" s="22" t="s">
        <v>3</v>
      </c>
      <c r="T331" s="29">
        <f t="shared" si="5"/>
        <v>-1.4087753602618054</v>
      </c>
    </row>
    <row r="332" spans="1:20" x14ac:dyDescent="0.25">
      <c r="A332" s="1">
        <v>189807</v>
      </c>
      <c r="B332" s="20">
        <v>5.08</v>
      </c>
      <c r="C332" s="2">
        <v>0.19170000000000001</v>
      </c>
      <c r="D332" s="3">
        <v>0.33329999999999999</v>
      </c>
      <c r="E332" s="12" t="s">
        <v>3</v>
      </c>
      <c r="F332" s="2" t="s">
        <v>3</v>
      </c>
      <c r="G332" s="2" t="s">
        <v>3</v>
      </c>
      <c r="H332" s="2" t="s">
        <v>3</v>
      </c>
      <c r="I332" s="2" t="s">
        <v>3</v>
      </c>
      <c r="J332" s="12" t="s">
        <v>3</v>
      </c>
      <c r="K332" s="18">
        <v>2.0304581291533835E-3</v>
      </c>
      <c r="L332" s="12" t="s">
        <v>3</v>
      </c>
      <c r="M332" s="2" t="s">
        <v>3</v>
      </c>
      <c r="N332" s="2" t="s">
        <v>3</v>
      </c>
      <c r="O332" s="26">
        <v>8.5202889831000007E-4</v>
      </c>
      <c r="P332" s="12" t="s">
        <v>3</v>
      </c>
      <c r="Q332" s="22" t="s">
        <v>3</v>
      </c>
      <c r="R332" s="22" t="s">
        <v>3</v>
      </c>
      <c r="T332" s="29">
        <f t="shared" si="5"/>
        <v>-1.4215284039617364</v>
      </c>
    </row>
    <row r="333" spans="1:20" x14ac:dyDescent="0.25">
      <c r="A333" s="1">
        <v>189808</v>
      </c>
      <c r="B333" s="20">
        <v>5.27</v>
      </c>
      <c r="C333" s="2">
        <v>0.1933</v>
      </c>
      <c r="D333" s="3">
        <v>0.3367</v>
      </c>
      <c r="E333" s="12" t="s">
        <v>3</v>
      </c>
      <c r="F333" s="2" t="s">
        <v>3</v>
      </c>
      <c r="G333" s="2" t="s">
        <v>3</v>
      </c>
      <c r="H333" s="2" t="s">
        <v>3</v>
      </c>
      <c r="I333" s="2" t="s">
        <v>3</v>
      </c>
      <c r="J333" s="12" t="s">
        <v>3</v>
      </c>
      <c r="K333" s="18">
        <v>2.3403889320267562E-3</v>
      </c>
      <c r="L333" s="12" t="s">
        <v>3</v>
      </c>
      <c r="M333" s="2" t="s">
        <v>3</v>
      </c>
      <c r="N333" s="2" t="s">
        <v>3</v>
      </c>
      <c r="O333" s="26">
        <v>1.3010349424900001E-3</v>
      </c>
      <c r="P333" s="12" t="s">
        <v>3</v>
      </c>
      <c r="Q333" s="22" t="s">
        <v>3</v>
      </c>
      <c r="R333" s="22" t="s">
        <v>3</v>
      </c>
      <c r="T333" s="29">
        <f t="shared" si="5"/>
        <v>-1.4196318582553662</v>
      </c>
    </row>
    <row r="334" spans="1:20" x14ac:dyDescent="0.25">
      <c r="A334" s="1">
        <v>189809</v>
      </c>
      <c r="B334" s="20">
        <v>5.26</v>
      </c>
      <c r="C334" s="2">
        <v>0.19500000000000001</v>
      </c>
      <c r="D334" s="3">
        <v>0.34</v>
      </c>
      <c r="E334" s="12" t="s">
        <v>3</v>
      </c>
      <c r="F334" s="2" t="s">
        <v>3</v>
      </c>
      <c r="G334" s="2" t="s">
        <v>3</v>
      </c>
      <c r="H334" s="2" t="s">
        <v>3</v>
      </c>
      <c r="I334" s="2" t="s">
        <v>3</v>
      </c>
      <c r="J334" s="12" t="s">
        <v>3</v>
      </c>
      <c r="K334" s="18">
        <v>2.3256303223661194E-3</v>
      </c>
      <c r="L334" s="12" t="s">
        <v>3</v>
      </c>
      <c r="M334" s="2" t="s">
        <v>3</v>
      </c>
      <c r="N334" s="2" t="s">
        <v>3</v>
      </c>
      <c r="O334" s="26">
        <v>1.4933782417000001E-3</v>
      </c>
      <c r="P334" s="12" t="s">
        <v>3</v>
      </c>
      <c r="Q334" s="22" t="s">
        <v>3</v>
      </c>
      <c r="R334" s="22" t="s">
        <v>3</v>
      </c>
      <c r="T334" s="29">
        <f t="shared" si="5"/>
        <v>-1.4317760038500285</v>
      </c>
    </row>
    <row r="335" spans="1:20" x14ac:dyDescent="0.25">
      <c r="A335" s="1">
        <v>189810</v>
      </c>
      <c r="B335" s="20">
        <v>5.15</v>
      </c>
      <c r="C335" s="2">
        <v>0.19670000000000001</v>
      </c>
      <c r="D335" s="3">
        <v>0.34329999999999999</v>
      </c>
      <c r="E335" s="12" t="s">
        <v>3</v>
      </c>
      <c r="F335" s="2" t="s">
        <v>3</v>
      </c>
      <c r="G335" s="2" t="s">
        <v>3</v>
      </c>
      <c r="H335" s="2" t="s">
        <v>3</v>
      </c>
      <c r="I335" s="2" t="s">
        <v>3</v>
      </c>
      <c r="J335" s="12" t="s">
        <v>3</v>
      </c>
      <c r="K335" s="18">
        <v>2.6724576493910844E-3</v>
      </c>
      <c r="L335" s="12" t="s">
        <v>3</v>
      </c>
      <c r="M335" s="2" t="s">
        <v>3</v>
      </c>
      <c r="N335" s="2" t="s">
        <v>3</v>
      </c>
      <c r="O335" s="26">
        <v>1.0858962639800002E-3</v>
      </c>
      <c r="P335" s="12" t="s">
        <v>3</v>
      </c>
      <c r="Q335" s="22" t="s">
        <v>3</v>
      </c>
      <c r="R335" s="22" t="s">
        <v>3</v>
      </c>
      <c r="T335" s="29">
        <f t="shared" si="5"/>
        <v>-1.4271813842344023</v>
      </c>
    </row>
    <row r="336" spans="1:20" x14ac:dyDescent="0.25">
      <c r="A336" s="1">
        <v>189811</v>
      </c>
      <c r="B336" s="20">
        <v>5.32</v>
      </c>
      <c r="C336" s="2">
        <v>0.1983</v>
      </c>
      <c r="D336" s="3">
        <v>0.34670000000000001</v>
      </c>
      <c r="E336" s="12" t="s">
        <v>3</v>
      </c>
      <c r="F336" s="2" t="s">
        <v>3</v>
      </c>
      <c r="G336" s="2" t="s">
        <v>3</v>
      </c>
      <c r="H336" s="2" t="s">
        <v>3</v>
      </c>
      <c r="I336" s="2" t="s">
        <v>3</v>
      </c>
      <c r="J336" s="12" t="s">
        <v>3</v>
      </c>
      <c r="K336" s="18">
        <v>2.1559063112687959E-3</v>
      </c>
      <c r="L336" s="12" t="s">
        <v>3</v>
      </c>
      <c r="M336" s="2" t="s">
        <v>3</v>
      </c>
      <c r="N336" s="2" t="s">
        <v>3</v>
      </c>
      <c r="O336" s="26">
        <v>7.4602384709999991E-4</v>
      </c>
      <c r="P336" s="12" t="s">
        <v>3</v>
      </c>
      <c r="Q336" s="22" t="s">
        <v>3</v>
      </c>
      <c r="R336" s="22" t="s">
        <v>3</v>
      </c>
      <c r="T336" s="29">
        <f t="shared" si="5"/>
        <v>-1.4144845148358884</v>
      </c>
    </row>
    <row r="337" spans="1:20" x14ac:dyDescent="0.25">
      <c r="A337" s="1">
        <v>189812</v>
      </c>
      <c r="B337" s="20">
        <v>5.65</v>
      </c>
      <c r="C337" s="2">
        <v>0.2</v>
      </c>
      <c r="D337" s="3">
        <v>0.35</v>
      </c>
      <c r="E337" s="12" t="s">
        <v>3</v>
      </c>
      <c r="F337" s="2" t="s">
        <v>3</v>
      </c>
      <c r="G337" s="2" t="s">
        <v>3</v>
      </c>
      <c r="H337" s="2" t="s">
        <v>3</v>
      </c>
      <c r="I337" s="2" t="s">
        <v>3</v>
      </c>
      <c r="J337" s="12" t="s">
        <v>3</v>
      </c>
      <c r="K337" s="18">
        <v>2.0747339581352934E-3</v>
      </c>
      <c r="L337" s="12" t="s">
        <v>3</v>
      </c>
      <c r="M337" s="2" t="s">
        <v>3</v>
      </c>
      <c r="N337" s="2" t="s">
        <v>3</v>
      </c>
      <c r="O337" s="26">
        <v>8.3048220603999996E-4</v>
      </c>
      <c r="P337" s="12" t="s">
        <v>3</v>
      </c>
      <c r="Q337" s="22" t="s">
        <v>3</v>
      </c>
      <c r="R337" s="22" t="s">
        <v>3</v>
      </c>
      <c r="T337" s="29">
        <f t="shared" si="5"/>
        <v>-1.424881636631067</v>
      </c>
    </row>
    <row r="338" spans="1:20" x14ac:dyDescent="0.25">
      <c r="A338" s="1">
        <v>189901</v>
      </c>
      <c r="B338" s="20">
        <v>6.08</v>
      </c>
      <c r="C338" s="2">
        <v>0.20080000000000001</v>
      </c>
      <c r="D338" s="3">
        <v>0.36080000000000001</v>
      </c>
      <c r="E338" s="12" t="s">
        <v>3</v>
      </c>
      <c r="F338" s="2" t="s">
        <v>3</v>
      </c>
      <c r="G338" s="2" t="s">
        <v>3</v>
      </c>
      <c r="H338" s="2" t="s">
        <v>3</v>
      </c>
      <c r="I338" s="2" t="s">
        <v>3</v>
      </c>
      <c r="J338" s="12" t="s">
        <v>3</v>
      </c>
      <c r="K338" s="18">
        <v>1.8754927277166962E-3</v>
      </c>
      <c r="L338" s="12" t="s">
        <v>3</v>
      </c>
      <c r="M338" s="2" t="s">
        <v>3</v>
      </c>
      <c r="N338" s="2" t="s">
        <v>3</v>
      </c>
      <c r="O338" s="26">
        <v>1.7113599129200002E-3</v>
      </c>
      <c r="P338" s="12" t="s">
        <v>3</v>
      </c>
      <c r="Q338" s="22" t="s">
        <v>3</v>
      </c>
      <c r="R338" s="22" t="s">
        <v>3</v>
      </c>
      <c r="T338" s="29">
        <f t="shared" si="5"/>
        <v>-1.449284739346457</v>
      </c>
    </row>
    <row r="339" spans="1:20" x14ac:dyDescent="0.25">
      <c r="A339" s="1">
        <v>189902</v>
      </c>
      <c r="B339" s="20">
        <v>6.31</v>
      </c>
      <c r="C339" s="2">
        <v>0.20169999999999999</v>
      </c>
      <c r="D339" s="3">
        <v>0.37169999999999997</v>
      </c>
      <c r="E339" s="12" t="s">
        <v>3</v>
      </c>
      <c r="F339" s="2" t="s">
        <v>3</v>
      </c>
      <c r="G339" s="2" t="s">
        <v>3</v>
      </c>
      <c r="H339" s="2" t="s">
        <v>3</v>
      </c>
      <c r="I339" s="2" t="s">
        <v>3</v>
      </c>
      <c r="J339" s="12" t="s">
        <v>3</v>
      </c>
      <c r="K339" s="18">
        <v>1.779561764922557E-3</v>
      </c>
      <c r="L339" s="12" t="s">
        <v>3</v>
      </c>
      <c r="M339" s="2" t="s">
        <v>3</v>
      </c>
      <c r="N339" s="2" t="s">
        <v>3</v>
      </c>
      <c r="O339" s="26">
        <v>8.9452591392999989E-4</v>
      </c>
      <c r="P339" s="12" t="s">
        <v>3</v>
      </c>
      <c r="Q339" s="22" t="s">
        <v>3</v>
      </c>
      <c r="R339" s="22" t="s">
        <v>3</v>
      </c>
      <c r="T339" s="29">
        <f t="shared" si="5"/>
        <v>-1.4791976810599694</v>
      </c>
    </row>
    <row r="340" spans="1:20" x14ac:dyDescent="0.25">
      <c r="A340" s="1">
        <v>189903</v>
      </c>
      <c r="B340" s="20">
        <v>6.4</v>
      </c>
      <c r="C340" s="2">
        <v>0.20250000000000001</v>
      </c>
      <c r="D340" s="3">
        <v>0.38250000000000001</v>
      </c>
      <c r="E340" s="12" t="s">
        <v>3</v>
      </c>
      <c r="F340" s="2" t="s">
        <v>3</v>
      </c>
      <c r="G340" s="2" t="s">
        <v>3</v>
      </c>
      <c r="H340" s="2" t="s">
        <v>3</v>
      </c>
      <c r="I340" s="2" t="s">
        <v>3</v>
      </c>
      <c r="J340" s="12" t="s">
        <v>3</v>
      </c>
      <c r="K340" s="18">
        <v>1.8902513373773332E-3</v>
      </c>
      <c r="L340" s="12" t="s">
        <v>3</v>
      </c>
      <c r="M340" s="2" t="s">
        <v>3</v>
      </c>
      <c r="N340" s="2" t="s">
        <v>3</v>
      </c>
      <c r="O340" s="26">
        <v>1.29131018011E-3</v>
      </c>
      <c r="P340" s="12" t="s">
        <v>3</v>
      </c>
      <c r="Q340" s="22" t="s">
        <v>3</v>
      </c>
      <c r="R340" s="22" t="s">
        <v>3</v>
      </c>
      <c r="T340" s="29">
        <f t="shared" si="5"/>
        <v>-1.4936043316934469</v>
      </c>
    </row>
    <row r="341" spans="1:20" x14ac:dyDescent="0.25">
      <c r="A341" s="1">
        <v>189904</v>
      </c>
      <c r="B341" s="20">
        <v>6.48</v>
      </c>
      <c r="C341" s="2">
        <v>0.20330000000000001</v>
      </c>
      <c r="D341" s="3">
        <v>0.39329999999999998</v>
      </c>
      <c r="E341" s="12" t="s">
        <v>3</v>
      </c>
      <c r="F341" s="2" t="s">
        <v>3</v>
      </c>
      <c r="G341" s="2" t="s">
        <v>3</v>
      </c>
      <c r="H341" s="2" t="s">
        <v>3</v>
      </c>
      <c r="I341" s="2" t="s">
        <v>3</v>
      </c>
      <c r="J341" s="12" t="s">
        <v>3</v>
      </c>
      <c r="K341" s="18">
        <v>2.487975028633124E-3</v>
      </c>
      <c r="L341" s="12" t="s">
        <v>3</v>
      </c>
      <c r="M341" s="2" t="s">
        <v>3</v>
      </c>
      <c r="N341" s="2" t="s">
        <v>3</v>
      </c>
      <c r="O341" s="26">
        <v>1.2558573274300002E-3</v>
      </c>
      <c r="P341" s="12" t="s">
        <v>3</v>
      </c>
      <c r="Q341" s="22" t="s">
        <v>3</v>
      </c>
      <c r="R341" s="22" t="s">
        <v>3</v>
      </c>
      <c r="T341" s="29">
        <f t="shared" si="5"/>
        <v>-1.4980425953458485</v>
      </c>
    </row>
    <row r="342" spans="1:20" x14ac:dyDescent="0.25">
      <c r="A342" s="1">
        <v>189905</v>
      </c>
      <c r="B342" s="20">
        <v>6.21</v>
      </c>
      <c r="C342" s="2">
        <v>0.20419999999999999</v>
      </c>
      <c r="D342" s="3">
        <v>0.4042</v>
      </c>
      <c r="E342" s="12" t="s">
        <v>3</v>
      </c>
      <c r="F342" s="2" t="s">
        <v>3</v>
      </c>
      <c r="G342" s="2" t="s">
        <v>3</v>
      </c>
      <c r="H342" s="2" t="s">
        <v>3</v>
      </c>
      <c r="I342" s="2" t="s">
        <v>3</v>
      </c>
      <c r="J342" s="12" t="s">
        <v>3</v>
      </c>
      <c r="K342" s="18">
        <v>2.3625268465177116E-3</v>
      </c>
      <c r="L342" s="12" t="s">
        <v>3</v>
      </c>
      <c r="M342" s="2" t="s">
        <v>3</v>
      </c>
      <c r="N342" s="2" t="s">
        <v>3</v>
      </c>
      <c r="O342" s="26">
        <v>5.0315494948699998E-3</v>
      </c>
      <c r="P342" s="12" t="s">
        <v>3</v>
      </c>
      <c r="Q342" s="22" t="s">
        <v>3</v>
      </c>
      <c r="R342" s="22" t="s">
        <v>3</v>
      </c>
      <c r="T342" s="29">
        <f t="shared" si="5"/>
        <v>-1.501519268119702</v>
      </c>
    </row>
    <row r="343" spans="1:20" x14ac:dyDescent="0.25">
      <c r="A343" s="1">
        <v>189906</v>
      </c>
      <c r="B343" s="20">
        <v>6.07</v>
      </c>
      <c r="C343" s="2">
        <v>0.20499999999999999</v>
      </c>
      <c r="D343" s="3">
        <v>0.41499999999999998</v>
      </c>
      <c r="E343" s="12" t="s">
        <v>3</v>
      </c>
      <c r="F343" s="2" t="s">
        <v>3</v>
      </c>
      <c r="G343" s="2" t="s">
        <v>3</v>
      </c>
      <c r="H343" s="2" t="s">
        <v>3</v>
      </c>
      <c r="I343" s="2" t="s">
        <v>3</v>
      </c>
      <c r="J343" s="12" t="s">
        <v>3</v>
      </c>
      <c r="K343" s="18">
        <v>2.2961131030448455E-3</v>
      </c>
      <c r="L343" s="12" t="s">
        <v>3</v>
      </c>
      <c r="M343" s="2" t="s">
        <v>3</v>
      </c>
      <c r="N343" s="2" t="s">
        <v>3</v>
      </c>
      <c r="O343" s="26">
        <v>1.5474261674999999E-3</v>
      </c>
      <c r="P343" s="12" t="s">
        <v>3</v>
      </c>
      <c r="Q343" s="22" t="s">
        <v>3</v>
      </c>
      <c r="R343" s="22" t="s">
        <v>3</v>
      </c>
      <c r="T343" s="29">
        <f t="shared" si="5"/>
        <v>-1.4813377391208258</v>
      </c>
    </row>
    <row r="344" spans="1:20" x14ac:dyDescent="0.25">
      <c r="A344" s="1">
        <v>189907</v>
      </c>
      <c r="B344" s="20">
        <v>6.28</v>
      </c>
      <c r="C344" s="2">
        <v>0.20580000000000001</v>
      </c>
      <c r="D344" s="3">
        <v>0.42580000000000001</v>
      </c>
      <c r="E344" s="12" t="s">
        <v>3</v>
      </c>
      <c r="F344" s="2" t="s">
        <v>3</v>
      </c>
      <c r="G344" s="2" t="s">
        <v>3</v>
      </c>
      <c r="H344" s="2" t="s">
        <v>3</v>
      </c>
      <c r="I344" s="2" t="s">
        <v>3</v>
      </c>
      <c r="J344" s="12" t="s">
        <v>3</v>
      </c>
      <c r="K344" s="18">
        <v>2.082113262965612E-3</v>
      </c>
      <c r="L344" s="12" t="s">
        <v>3</v>
      </c>
      <c r="M344" s="2" t="s">
        <v>3</v>
      </c>
      <c r="N344" s="2" t="s">
        <v>3</v>
      </c>
      <c r="O344" s="26">
        <v>8.6712366107000031E-4</v>
      </c>
      <c r="P344" s="12" t="s">
        <v>3</v>
      </c>
      <c r="Q344" s="22" t="s">
        <v>3</v>
      </c>
      <c r="R344" s="22" t="s">
        <v>3</v>
      </c>
      <c r="T344" s="29">
        <f t="shared" si="5"/>
        <v>-1.4697433206488433</v>
      </c>
    </row>
    <row r="345" spans="1:20" x14ac:dyDescent="0.25">
      <c r="A345" s="1">
        <v>189908</v>
      </c>
      <c r="B345" s="20">
        <v>6.44</v>
      </c>
      <c r="C345" s="2">
        <v>0.20669999999999999</v>
      </c>
      <c r="D345" s="3">
        <v>0.43669999999999998</v>
      </c>
      <c r="E345" s="12" t="s">
        <v>3</v>
      </c>
      <c r="F345" s="2" t="s">
        <v>3</v>
      </c>
      <c r="G345" s="2" t="s">
        <v>3</v>
      </c>
      <c r="H345" s="2" t="s">
        <v>3</v>
      </c>
      <c r="I345" s="2" t="s">
        <v>3</v>
      </c>
      <c r="J345" s="12" t="s">
        <v>3</v>
      </c>
      <c r="K345" s="18">
        <v>2.3403889320267562E-3</v>
      </c>
      <c r="L345" s="12" t="s">
        <v>3</v>
      </c>
      <c r="M345" s="2" t="s">
        <v>3</v>
      </c>
      <c r="N345" s="2" t="s">
        <v>3</v>
      </c>
      <c r="O345" s="26">
        <v>5.065934002900001E-4</v>
      </c>
      <c r="P345" s="12" t="s">
        <v>3</v>
      </c>
      <c r="Q345" s="22" t="s">
        <v>3</v>
      </c>
      <c r="R345" s="22" t="s">
        <v>3</v>
      </c>
      <c r="T345" s="29">
        <f t="shared" si="5"/>
        <v>-1.4826191671099078</v>
      </c>
    </row>
    <row r="346" spans="1:20" x14ac:dyDescent="0.25">
      <c r="A346" s="1">
        <v>189909</v>
      </c>
      <c r="B346" s="20">
        <v>6.37</v>
      </c>
      <c r="C346" s="2">
        <v>0.20749999999999999</v>
      </c>
      <c r="D346" s="3">
        <v>0.44750000000000001</v>
      </c>
      <c r="E346" s="12" t="s">
        <v>3</v>
      </c>
      <c r="F346" s="2" t="s">
        <v>3</v>
      </c>
      <c r="G346" s="2" t="s">
        <v>3</v>
      </c>
      <c r="H346" s="2" t="s">
        <v>3</v>
      </c>
      <c r="I346" s="2" t="s">
        <v>3</v>
      </c>
      <c r="J346" s="12" t="s">
        <v>3</v>
      </c>
      <c r="K346" s="18">
        <v>2.8495609653187261E-3</v>
      </c>
      <c r="L346" s="12" t="s">
        <v>3</v>
      </c>
      <c r="M346" s="2" t="s">
        <v>3</v>
      </c>
      <c r="N346" s="2" t="s">
        <v>3</v>
      </c>
      <c r="O346" s="26">
        <v>1.9000421185799998E-3</v>
      </c>
      <c r="P346" s="12" t="s">
        <v>3</v>
      </c>
      <c r="Q346" s="22" t="s">
        <v>3</v>
      </c>
      <c r="R346" s="22" t="s">
        <v>3</v>
      </c>
      <c r="T346" s="29">
        <f t="shared" si="5"/>
        <v>-1.4918677663117008</v>
      </c>
    </row>
    <row r="347" spans="1:20" x14ac:dyDescent="0.25">
      <c r="A347" s="1">
        <v>189910</v>
      </c>
      <c r="B347" s="20">
        <v>6.34</v>
      </c>
      <c r="C347" s="2">
        <v>0.20830000000000001</v>
      </c>
      <c r="D347" s="3">
        <v>0.45829999999999999</v>
      </c>
      <c r="E347" s="12" t="s">
        <v>3</v>
      </c>
      <c r="F347" s="2" t="s">
        <v>3</v>
      </c>
      <c r="G347" s="2" t="s">
        <v>3</v>
      </c>
      <c r="H347" s="2" t="s">
        <v>3</v>
      </c>
      <c r="I347" s="2" t="s">
        <v>3</v>
      </c>
      <c r="J347" s="12" t="s">
        <v>3</v>
      </c>
      <c r="K347" s="18">
        <v>3.2849399503075125E-3</v>
      </c>
      <c r="L347" s="12" t="s">
        <v>3</v>
      </c>
      <c r="M347" s="2" t="s">
        <v>3</v>
      </c>
      <c r="N347" s="2" t="s">
        <v>3</v>
      </c>
      <c r="O347" s="26">
        <v>1.2869480558600002E-3</v>
      </c>
      <c r="P347" s="12" t="s">
        <v>3</v>
      </c>
      <c r="Q347" s="22" t="s">
        <v>3</v>
      </c>
      <c r="R347" s="22" t="s">
        <v>3</v>
      </c>
      <c r="T347" s="29">
        <f t="shared" si="5"/>
        <v>-1.4854501623876044</v>
      </c>
    </row>
    <row r="348" spans="1:20" x14ac:dyDescent="0.25">
      <c r="A348" s="1">
        <v>189911</v>
      </c>
      <c r="B348" s="20">
        <v>6.46</v>
      </c>
      <c r="C348" s="2">
        <v>0.2092</v>
      </c>
      <c r="D348" s="3">
        <v>0.46920000000000001</v>
      </c>
      <c r="E348" s="12" t="s">
        <v>3</v>
      </c>
      <c r="F348" s="2" t="s">
        <v>3</v>
      </c>
      <c r="G348" s="2" t="s">
        <v>3</v>
      </c>
      <c r="H348" s="2" t="s">
        <v>3</v>
      </c>
      <c r="I348" s="2" t="s">
        <v>3</v>
      </c>
      <c r="J348" s="12" t="s">
        <v>3</v>
      </c>
      <c r="K348" s="18">
        <v>3.4694225710654725E-3</v>
      </c>
      <c r="L348" s="12" t="s">
        <v>3</v>
      </c>
      <c r="M348" s="2" t="s">
        <v>3</v>
      </c>
      <c r="N348" s="2" t="s">
        <v>3</v>
      </c>
      <c r="O348" s="26">
        <v>9.1893481556000001E-4</v>
      </c>
      <c r="P348" s="12" t="s">
        <v>3</v>
      </c>
      <c r="Q348" s="22" t="s">
        <v>3</v>
      </c>
      <c r="R348" s="22" t="s">
        <v>3</v>
      </c>
      <c r="T348" s="29">
        <f t="shared" si="5"/>
        <v>-1.481527577686496</v>
      </c>
    </row>
    <row r="349" spans="1:20" x14ac:dyDescent="0.25">
      <c r="A349" s="1">
        <v>189912</v>
      </c>
      <c r="B349" s="20">
        <v>6.02</v>
      </c>
      <c r="C349" s="2">
        <v>0.21</v>
      </c>
      <c r="D349" s="3">
        <v>0.48</v>
      </c>
      <c r="E349" s="12" t="s">
        <v>3</v>
      </c>
      <c r="F349" s="2" t="s">
        <v>3</v>
      </c>
      <c r="G349" s="2" t="s">
        <v>3</v>
      </c>
      <c r="H349" s="2" t="s">
        <v>3</v>
      </c>
      <c r="I349" s="2" t="s">
        <v>3</v>
      </c>
      <c r="J349" s="12" t="s">
        <v>3</v>
      </c>
      <c r="K349" s="18">
        <v>3.6391465821627956E-3</v>
      </c>
      <c r="L349" s="12" t="s">
        <v>3</v>
      </c>
      <c r="M349" s="2" t="s">
        <v>3</v>
      </c>
      <c r="N349" s="2" t="s">
        <v>3</v>
      </c>
      <c r="O349" s="26">
        <v>9.8848708534999986E-3</v>
      </c>
      <c r="P349" s="12" t="s">
        <v>3</v>
      </c>
      <c r="Q349" s="22" t="s">
        <v>3</v>
      </c>
      <c r="R349" s="22" t="s">
        <v>3</v>
      </c>
      <c r="T349" s="29">
        <f t="shared" si="5"/>
        <v>-1.4880132232611647</v>
      </c>
    </row>
    <row r="350" spans="1:20" x14ac:dyDescent="0.25">
      <c r="A350" s="1">
        <v>190001</v>
      </c>
      <c r="B350" s="20">
        <v>6.1</v>
      </c>
      <c r="C350" s="2">
        <v>0.2175</v>
      </c>
      <c r="D350" s="3">
        <v>0.48</v>
      </c>
      <c r="E350" s="12" t="s">
        <v>3</v>
      </c>
      <c r="F350" s="2" t="s">
        <v>3</v>
      </c>
      <c r="G350" s="2" t="s">
        <v>3</v>
      </c>
      <c r="H350" s="2" t="s">
        <v>3</v>
      </c>
      <c r="I350" s="2" t="s">
        <v>3</v>
      </c>
      <c r="J350" s="12" t="s">
        <v>3</v>
      </c>
      <c r="K350" s="18">
        <v>3.9785946043574419E-3</v>
      </c>
      <c r="L350" s="12" t="s">
        <v>3</v>
      </c>
      <c r="M350" s="2" t="s">
        <v>3</v>
      </c>
      <c r="N350" s="2" t="s">
        <v>3</v>
      </c>
      <c r="O350" s="26">
        <v>2.4324623746399998E-3</v>
      </c>
      <c r="P350" s="12" t="s">
        <v>3</v>
      </c>
      <c r="Q350" s="22" t="s">
        <v>3</v>
      </c>
      <c r="R350" s="22" t="s">
        <v>3</v>
      </c>
      <c r="T350" s="29">
        <f t="shared" si="5"/>
        <v>-1.4421372299671682</v>
      </c>
    </row>
    <row r="351" spans="1:20" x14ac:dyDescent="0.25">
      <c r="A351" s="1">
        <v>190002</v>
      </c>
      <c r="B351" s="20">
        <v>6.21</v>
      </c>
      <c r="C351" s="2">
        <v>0.22500000000000001</v>
      </c>
      <c r="D351" s="3">
        <v>0.48</v>
      </c>
      <c r="E351" s="12" t="s">
        <v>3</v>
      </c>
      <c r="F351" s="2" t="s">
        <v>3</v>
      </c>
      <c r="G351" s="2" t="s">
        <v>3</v>
      </c>
      <c r="H351" s="2" t="s">
        <v>3</v>
      </c>
      <c r="I351" s="2" t="s">
        <v>3</v>
      </c>
      <c r="J351" s="12" t="s">
        <v>3</v>
      </c>
      <c r="K351" s="18">
        <v>3.2775606454771939E-3</v>
      </c>
      <c r="L351" s="12" t="s">
        <v>3</v>
      </c>
      <c r="M351" s="2" t="s">
        <v>3</v>
      </c>
      <c r="N351" s="2" t="s">
        <v>3</v>
      </c>
      <c r="O351" s="26">
        <v>8.3804069584000006E-4</v>
      </c>
      <c r="P351" s="12" t="s">
        <v>3</v>
      </c>
      <c r="Q351" s="22" t="s">
        <v>3</v>
      </c>
      <c r="R351" s="22" t="s">
        <v>3</v>
      </c>
      <c r="T351" s="29">
        <f t="shared" si="5"/>
        <v>-1.4331473168994044</v>
      </c>
    </row>
    <row r="352" spans="1:20" x14ac:dyDescent="0.25">
      <c r="A352" s="1">
        <v>190003</v>
      </c>
      <c r="B352" s="20">
        <v>6.26</v>
      </c>
      <c r="C352" s="2">
        <v>0.23250000000000001</v>
      </c>
      <c r="D352" s="3">
        <v>0.48</v>
      </c>
      <c r="E352" s="12" t="s">
        <v>3</v>
      </c>
      <c r="F352" s="2" t="s">
        <v>3</v>
      </c>
      <c r="G352" s="2" t="s">
        <v>3</v>
      </c>
      <c r="H352" s="2" t="s">
        <v>3</v>
      </c>
      <c r="I352" s="2" t="s">
        <v>3</v>
      </c>
      <c r="J352" s="12" t="s">
        <v>3</v>
      </c>
      <c r="K352" s="18">
        <v>2.8864574894703183E-3</v>
      </c>
      <c r="L352" s="12" t="s">
        <v>3</v>
      </c>
      <c r="M352" s="2" t="s">
        <v>3</v>
      </c>
      <c r="N352" s="2" t="s">
        <v>3</v>
      </c>
      <c r="O352" s="26">
        <v>1.2217033085299999E-3</v>
      </c>
      <c r="P352" s="12" t="s">
        <v>3</v>
      </c>
      <c r="Q352" s="22" t="s">
        <v>3</v>
      </c>
      <c r="R352" s="22" t="s">
        <v>3</v>
      </c>
      <c r="T352" s="29">
        <f t="shared" si="5"/>
        <v>-1.4266686429506075</v>
      </c>
    </row>
    <row r="353" spans="1:20" x14ac:dyDescent="0.25">
      <c r="A353" s="1">
        <v>190004</v>
      </c>
      <c r="B353" s="20">
        <v>6.34</v>
      </c>
      <c r="C353" s="2">
        <v>0.24</v>
      </c>
      <c r="D353" s="3">
        <v>0.48</v>
      </c>
      <c r="E353" s="12" t="s">
        <v>3</v>
      </c>
      <c r="F353" s="2" t="s">
        <v>3</v>
      </c>
      <c r="G353" s="2" t="s">
        <v>3</v>
      </c>
      <c r="H353" s="2" t="s">
        <v>3</v>
      </c>
      <c r="I353" s="2" t="s">
        <v>3</v>
      </c>
      <c r="J353" s="12" t="s">
        <v>3</v>
      </c>
      <c r="K353" s="18">
        <v>3.2406641213256018E-3</v>
      </c>
      <c r="L353" s="12" t="s">
        <v>3</v>
      </c>
      <c r="M353" s="2" t="s">
        <v>3</v>
      </c>
      <c r="N353" s="2" t="s">
        <v>3</v>
      </c>
      <c r="O353" s="26">
        <v>1.4254608784100005E-3</v>
      </c>
      <c r="P353" s="12" t="s">
        <v>3</v>
      </c>
      <c r="Q353" s="22" t="s">
        <v>3</v>
      </c>
      <c r="R353" s="22" t="s">
        <v>3</v>
      </c>
      <c r="T353" s="29">
        <f t="shared" si="5"/>
        <v>-1.4163630914988237</v>
      </c>
    </row>
    <row r="354" spans="1:20" x14ac:dyDescent="0.25">
      <c r="A354" s="1">
        <v>190005</v>
      </c>
      <c r="B354" s="20">
        <v>6.04</v>
      </c>
      <c r="C354" s="2">
        <v>0.2475</v>
      </c>
      <c r="D354" s="3">
        <v>0.48</v>
      </c>
      <c r="E354" s="12" t="s">
        <v>3</v>
      </c>
      <c r="F354" s="2" t="s">
        <v>3</v>
      </c>
      <c r="G354" s="2" t="s">
        <v>3</v>
      </c>
      <c r="H354" s="2" t="s">
        <v>3</v>
      </c>
      <c r="I354" s="2" t="s">
        <v>3</v>
      </c>
      <c r="J354" s="12" t="s">
        <v>3</v>
      </c>
      <c r="K354" s="18">
        <v>2.7757679170155422E-3</v>
      </c>
      <c r="L354" s="12" t="s">
        <v>3</v>
      </c>
      <c r="M354" s="2" t="s">
        <v>3</v>
      </c>
      <c r="N354" s="2" t="s">
        <v>3</v>
      </c>
      <c r="O354" s="26">
        <v>1.6912917175700003E-3</v>
      </c>
      <c r="P354" s="12" t="s">
        <v>3</v>
      </c>
      <c r="Q354" s="22" t="s">
        <v>3</v>
      </c>
      <c r="R354" s="22" t="s">
        <v>3</v>
      </c>
      <c r="T354" s="29">
        <f t="shared" si="5"/>
        <v>-1.4085140546121453</v>
      </c>
    </row>
    <row r="355" spans="1:20" x14ac:dyDescent="0.25">
      <c r="A355" s="1">
        <v>190006</v>
      </c>
      <c r="B355" s="20">
        <v>5.86</v>
      </c>
      <c r="C355" s="2">
        <v>0.255</v>
      </c>
      <c r="D355" s="3">
        <v>0.48</v>
      </c>
      <c r="E355" s="12" t="s">
        <v>3</v>
      </c>
      <c r="F355" s="2" t="s">
        <v>3</v>
      </c>
      <c r="G355" s="2" t="s">
        <v>3</v>
      </c>
      <c r="H355" s="2" t="s">
        <v>3</v>
      </c>
      <c r="I355" s="2" t="s">
        <v>3</v>
      </c>
      <c r="J355" s="12" t="s">
        <v>3</v>
      </c>
      <c r="K355" s="18">
        <v>2.3699061513480298E-3</v>
      </c>
      <c r="L355" s="12" t="s">
        <v>3</v>
      </c>
      <c r="M355" s="2" t="s">
        <v>3</v>
      </c>
      <c r="N355" s="2" t="s">
        <v>3</v>
      </c>
      <c r="O355" s="26">
        <v>1.5714950633200001E-3</v>
      </c>
      <c r="P355" s="12" t="s">
        <v>3</v>
      </c>
      <c r="Q355" s="22" t="s">
        <v>3</v>
      </c>
      <c r="R355" s="22" t="s">
        <v>3</v>
      </c>
      <c r="T355" s="29">
        <f t="shared" si="5"/>
        <v>-1.3744967581871768</v>
      </c>
    </row>
    <row r="356" spans="1:20" x14ac:dyDescent="0.25">
      <c r="A356" s="1">
        <v>190007</v>
      </c>
      <c r="B356" s="20">
        <v>5.86</v>
      </c>
      <c r="C356" s="2">
        <v>0.26250000000000001</v>
      </c>
      <c r="D356" s="3">
        <v>0.48</v>
      </c>
      <c r="E356" s="12" t="s">
        <v>3</v>
      </c>
      <c r="F356" s="2" t="s">
        <v>3</v>
      </c>
      <c r="G356" s="2" t="s">
        <v>3</v>
      </c>
      <c r="H356" s="2" t="s">
        <v>3</v>
      </c>
      <c r="I356" s="2" t="s">
        <v>3</v>
      </c>
      <c r="J356" s="12" t="s">
        <v>3</v>
      </c>
      <c r="K356" s="18">
        <v>2.355147541687393E-3</v>
      </c>
      <c r="L356" s="12" t="s">
        <v>3</v>
      </c>
      <c r="M356" s="2" t="s">
        <v>3</v>
      </c>
      <c r="N356" s="2" t="s">
        <v>3</v>
      </c>
      <c r="O356" s="26">
        <v>1.2871560902099999E-3</v>
      </c>
      <c r="P356" s="12" t="s">
        <v>3</v>
      </c>
      <c r="Q356" s="22" t="s">
        <v>3</v>
      </c>
      <c r="R356" s="22" t="s">
        <v>3</v>
      </c>
      <c r="T356" s="29">
        <f t="shared" si="5"/>
        <v>-1.348768308276115</v>
      </c>
    </row>
    <row r="357" spans="1:20" x14ac:dyDescent="0.25">
      <c r="A357" s="1">
        <v>190008</v>
      </c>
      <c r="B357" s="20">
        <v>5.94</v>
      </c>
      <c r="C357" s="2">
        <v>0.27</v>
      </c>
      <c r="D357" s="3">
        <v>0.48</v>
      </c>
      <c r="E357" s="12" t="s">
        <v>3</v>
      </c>
      <c r="F357" s="2" t="s">
        <v>3</v>
      </c>
      <c r="G357" s="2" t="s">
        <v>3</v>
      </c>
      <c r="H357" s="2" t="s">
        <v>3</v>
      </c>
      <c r="I357" s="2" t="s">
        <v>3</v>
      </c>
      <c r="J357" s="12" t="s">
        <v>3</v>
      </c>
      <c r="K357" s="18">
        <v>2.6134232107485372E-3</v>
      </c>
      <c r="L357" s="12" t="s">
        <v>3</v>
      </c>
      <c r="M357" s="2" t="s">
        <v>3</v>
      </c>
      <c r="N357" s="2" t="s">
        <v>3</v>
      </c>
      <c r="O357" s="26">
        <v>3.0482126537000005E-4</v>
      </c>
      <c r="P357" s="12" t="s">
        <v>3</v>
      </c>
      <c r="Q357" s="22" t="s">
        <v>3</v>
      </c>
      <c r="R357" s="22" t="s">
        <v>3</v>
      </c>
      <c r="T357" s="29">
        <f t="shared" si="5"/>
        <v>-1.3365338518591035</v>
      </c>
    </row>
    <row r="358" spans="1:20" x14ac:dyDescent="0.25">
      <c r="A358" s="1">
        <v>190009</v>
      </c>
      <c r="B358" s="20">
        <v>5.8</v>
      </c>
      <c r="C358" s="2">
        <v>0.27750000000000002</v>
      </c>
      <c r="D358" s="3">
        <v>0.48</v>
      </c>
      <c r="E358" s="12" t="s">
        <v>3</v>
      </c>
      <c r="F358" s="2" t="s">
        <v>3</v>
      </c>
      <c r="G358" s="2" t="s">
        <v>3</v>
      </c>
      <c r="H358" s="2" t="s">
        <v>3</v>
      </c>
      <c r="I358" s="2" t="s">
        <v>3</v>
      </c>
      <c r="J358" s="12" t="s">
        <v>3</v>
      </c>
      <c r="K358" s="18">
        <v>2.7314920880336319E-3</v>
      </c>
      <c r="L358" s="12" t="s">
        <v>3</v>
      </c>
      <c r="M358" s="2" t="s">
        <v>3</v>
      </c>
      <c r="N358" s="2" t="s">
        <v>3</v>
      </c>
      <c r="O358" s="26">
        <v>1.44585376423E-3</v>
      </c>
      <c r="P358" s="12" t="s">
        <v>3</v>
      </c>
      <c r="Q358" s="22" t="s">
        <v>3</v>
      </c>
      <c r="R358" s="22" t="s">
        <v>3</v>
      </c>
      <c r="T358" s="29">
        <f t="shared" si="5"/>
        <v>-1.3305234575224985</v>
      </c>
    </row>
    <row r="359" spans="1:20" x14ac:dyDescent="0.25">
      <c r="A359" s="1">
        <v>190010</v>
      </c>
      <c r="B359" s="20">
        <v>6.01</v>
      </c>
      <c r="C359" s="2">
        <v>0.28499999999999998</v>
      </c>
      <c r="D359" s="3">
        <v>0.48</v>
      </c>
      <c r="E359" s="12" t="s">
        <v>3</v>
      </c>
      <c r="F359" s="2" t="s">
        <v>3</v>
      </c>
      <c r="G359" s="2" t="s">
        <v>3</v>
      </c>
      <c r="H359" s="2" t="s">
        <v>3</v>
      </c>
      <c r="I359" s="2" t="s">
        <v>3</v>
      </c>
      <c r="J359" s="12" t="s">
        <v>3</v>
      </c>
      <c r="K359" s="18">
        <v>2.8421816604884075E-3</v>
      </c>
      <c r="L359" s="12" t="s">
        <v>3</v>
      </c>
      <c r="M359" s="2" t="s">
        <v>3</v>
      </c>
      <c r="N359" s="2" t="s">
        <v>3</v>
      </c>
      <c r="O359" s="26">
        <v>1.2551926920699996E-3</v>
      </c>
      <c r="P359" s="12" t="s">
        <v>3</v>
      </c>
      <c r="Q359" s="22" t="s">
        <v>3</v>
      </c>
      <c r="R359" s="22" t="s">
        <v>3</v>
      </c>
      <c r="T359" s="29">
        <f t="shared" si="5"/>
        <v>-1.3085831335544271</v>
      </c>
    </row>
    <row r="360" spans="1:20" x14ac:dyDescent="0.25">
      <c r="A360" s="1">
        <v>190011</v>
      </c>
      <c r="B360" s="20">
        <v>6.48</v>
      </c>
      <c r="C360" s="2">
        <v>0.29249999999999998</v>
      </c>
      <c r="D360" s="3">
        <v>0.48</v>
      </c>
      <c r="E360" s="12" t="s">
        <v>3</v>
      </c>
      <c r="F360" s="2" t="s">
        <v>3</v>
      </c>
      <c r="G360" s="2" t="s">
        <v>3</v>
      </c>
      <c r="H360" s="2" t="s">
        <v>3</v>
      </c>
      <c r="I360" s="2" t="s">
        <v>3</v>
      </c>
      <c r="J360" s="12" t="s">
        <v>3</v>
      </c>
      <c r="K360" s="18">
        <v>3.366112303441015E-3</v>
      </c>
      <c r="L360" s="12" t="s">
        <v>3</v>
      </c>
      <c r="M360" s="2" t="s">
        <v>3</v>
      </c>
      <c r="N360" s="2" t="s">
        <v>3</v>
      </c>
      <c r="O360" s="26">
        <v>2.4582298407699993E-3</v>
      </c>
      <c r="P360" s="12" t="s">
        <v>3</v>
      </c>
      <c r="Q360" s="22" t="s">
        <v>3</v>
      </c>
      <c r="R360" s="22" t="s">
        <v>3</v>
      </c>
      <c r="T360" s="29">
        <f t="shared" si="5"/>
        <v>-1.3127486015845404</v>
      </c>
    </row>
    <row r="361" spans="1:20" x14ac:dyDescent="0.25">
      <c r="A361" s="1">
        <v>190012</v>
      </c>
      <c r="B361" s="20">
        <v>6.87</v>
      </c>
      <c r="C361" s="2">
        <v>0.3</v>
      </c>
      <c r="D361" s="3">
        <v>0.48</v>
      </c>
      <c r="E361" s="12" t="s">
        <v>3</v>
      </c>
      <c r="F361" s="2" t="s">
        <v>3</v>
      </c>
      <c r="G361" s="2" t="s">
        <v>3</v>
      </c>
      <c r="H361" s="2" t="s">
        <v>3</v>
      </c>
      <c r="I361" s="2" t="s">
        <v>3</v>
      </c>
      <c r="J361" s="12" t="s">
        <v>3</v>
      </c>
      <c r="K361" s="18">
        <v>2.8864574894703183E-3</v>
      </c>
      <c r="L361" s="12" t="s">
        <v>3</v>
      </c>
      <c r="M361" s="2" t="s">
        <v>3</v>
      </c>
      <c r="N361" s="2" t="s">
        <v>3</v>
      </c>
      <c r="O361" s="26">
        <v>1.2284067080299999E-3</v>
      </c>
      <c r="P361" s="12" t="s">
        <v>3</v>
      </c>
      <c r="Q361" s="22" t="s">
        <v>3</v>
      </c>
      <c r="R361" s="22" t="s">
        <v>3</v>
      </c>
      <c r="T361" s="29">
        <f t="shared" si="5"/>
        <v>-1.3344537511509311</v>
      </c>
    </row>
    <row r="362" spans="1:20" x14ac:dyDescent="0.25">
      <c r="A362" s="1">
        <v>190101</v>
      </c>
      <c r="B362" s="20">
        <v>7.07</v>
      </c>
      <c r="C362" s="2">
        <v>0.30170000000000002</v>
      </c>
      <c r="D362" s="3">
        <v>0.48170000000000002</v>
      </c>
      <c r="E362" s="12" t="s">
        <v>3</v>
      </c>
      <c r="F362" s="2" t="s">
        <v>3</v>
      </c>
      <c r="G362" s="2" t="s">
        <v>3</v>
      </c>
      <c r="H362" s="2" t="s">
        <v>3</v>
      </c>
      <c r="I362" s="2" t="s">
        <v>3</v>
      </c>
      <c r="J362" s="12" t="s">
        <v>3</v>
      </c>
      <c r="K362" s="18">
        <v>3.1447331585314625E-3</v>
      </c>
      <c r="L362" s="12" t="s">
        <v>3</v>
      </c>
      <c r="M362" s="2" t="s">
        <v>3</v>
      </c>
      <c r="N362" s="2" t="s">
        <v>3</v>
      </c>
      <c r="O362" s="26">
        <v>2.5292516632300002E-3</v>
      </c>
      <c r="P362" s="12" t="s">
        <v>3</v>
      </c>
      <c r="Q362" s="22" t="s">
        <v>3</v>
      </c>
      <c r="R362" s="22" t="s">
        <v>3</v>
      </c>
      <c r="T362" s="29">
        <f t="shared" si="5"/>
        <v>-1.3573814268845621</v>
      </c>
    </row>
    <row r="363" spans="1:20" x14ac:dyDescent="0.25">
      <c r="A363" s="1">
        <v>190102</v>
      </c>
      <c r="B363" s="20">
        <v>7.25</v>
      </c>
      <c r="C363" s="2">
        <v>0.30330000000000001</v>
      </c>
      <c r="D363" s="3">
        <v>0.48330000000000001</v>
      </c>
      <c r="E363" s="12" t="s">
        <v>3</v>
      </c>
      <c r="F363" s="2" t="s">
        <v>3</v>
      </c>
      <c r="G363" s="2" t="s">
        <v>3</v>
      </c>
      <c r="H363" s="2" t="s">
        <v>3</v>
      </c>
      <c r="I363" s="2" t="s">
        <v>3</v>
      </c>
      <c r="J363" s="12" t="s">
        <v>3</v>
      </c>
      <c r="K363" s="18">
        <v>2.6134232107485372E-3</v>
      </c>
      <c r="L363" s="12" t="s">
        <v>3</v>
      </c>
      <c r="M363" s="2" t="s">
        <v>3</v>
      </c>
      <c r="N363" s="2" t="s">
        <v>3</v>
      </c>
      <c r="O363" s="26">
        <v>9.4355734881000001E-4</v>
      </c>
      <c r="P363" s="12" t="s">
        <v>3</v>
      </c>
      <c r="Q363" s="22" t="s">
        <v>3</v>
      </c>
      <c r="R363" s="22" t="s">
        <v>3</v>
      </c>
      <c r="T363" s="29">
        <f t="shared" si="5"/>
        <v>-1.3675470034862358</v>
      </c>
    </row>
    <row r="364" spans="1:20" x14ac:dyDescent="0.25">
      <c r="A364" s="1">
        <v>190103</v>
      </c>
      <c r="B364" s="20">
        <v>7.51</v>
      </c>
      <c r="C364" s="2">
        <v>0.30499999999999999</v>
      </c>
      <c r="D364" s="3">
        <v>0.48499999999999999</v>
      </c>
      <c r="E364" s="12" t="s">
        <v>3</v>
      </c>
      <c r="F364" s="2" t="s">
        <v>3</v>
      </c>
      <c r="G364" s="2" t="s">
        <v>3</v>
      </c>
      <c r="H364" s="2" t="s">
        <v>3</v>
      </c>
      <c r="I364" s="2" t="s">
        <v>3</v>
      </c>
      <c r="J364" s="12" t="s">
        <v>3</v>
      </c>
      <c r="K364" s="18">
        <v>2.3625268465177116E-3</v>
      </c>
      <c r="L364" s="12" t="s">
        <v>3</v>
      </c>
      <c r="M364" s="2" t="s">
        <v>3</v>
      </c>
      <c r="N364" s="2" t="s">
        <v>3</v>
      </c>
      <c r="O364" s="26">
        <v>4.4761178193000002E-4</v>
      </c>
      <c r="P364" s="12" t="s">
        <v>3</v>
      </c>
      <c r="Q364" s="22" t="s">
        <v>3</v>
      </c>
      <c r="R364" s="22" t="s">
        <v>3</v>
      </c>
      <c r="T364" s="29">
        <f t="shared" si="5"/>
        <v>-1.3760381672242079</v>
      </c>
    </row>
    <row r="365" spans="1:20" x14ac:dyDescent="0.25">
      <c r="A365" s="1">
        <v>190104</v>
      </c>
      <c r="B365" s="20">
        <v>8.14</v>
      </c>
      <c r="C365" s="2">
        <v>0.30669999999999997</v>
      </c>
      <c r="D365" s="3">
        <v>0.48670000000000002</v>
      </c>
      <c r="E365" s="12" t="s">
        <v>3</v>
      </c>
      <c r="F365" s="2" t="s">
        <v>3</v>
      </c>
      <c r="G365" s="2" t="s">
        <v>3</v>
      </c>
      <c r="H365" s="2" t="s">
        <v>3</v>
      </c>
      <c r="I365" s="2" t="s">
        <v>3</v>
      </c>
      <c r="J365" s="12" t="s">
        <v>3</v>
      </c>
      <c r="K365" s="18">
        <v>2.4068026754996219E-3</v>
      </c>
      <c r="L365" s="12" t="s">
        <v>3</v>
      </c>
      <c r="M365" s="2" t="s">
        <v>3</v>
      </c>
      <c r="N365" s="2" t="s">
        <v>3</v>
      </c>
      <c r="O365" s="26">
        <v>1.80414523207E-3</v>
      </c>
      <c r="P365" s="12" t="s">
        <v>3</v>
      </c>
      <c r="Q365" s="22" t="s">
        <v>3</v>
      </c>
      <c r="R365" s="22" t="s">
        <v>3</v>
      </c>
      <c r="T365" s="29">
        <f t="shared" si="5"/>
        <v>-1.388926161021683</v>
      </c>
    </row>
    <row r="366" spans="1:20" x14ac:dyDescent="0.25">
      <c r="A366" s="1">
        <v>190105</v>
      </c>
      <c r="B366" s="20">
        <v>7.73</v>
      </c>
      <c r="C366" s="2">
        <v>0.30830000000000002</v>
      </c>
      <c r="D366" s="3">
        <v>0.48830000000000001</v>
      </c>
      <c r="E366" s="12" t="s">
        <v>3</v>
      </c>
      <c r="F366" s="2" t="s">
        <v>3</v>
      </c>
      <c r="G366" s="2" t="s">
        <v>3</v>
      </c>
      <c r="H366" s="2" t="s">
        <v>3</v>
      </c>
      <c r="I366" s="2" t="s">
        <v>3</v>
      </c>
      <c r="J366" s="12" t="s">
        <v>3</v>
      </c>
      <c r="K366" s="18">
        <v>2.5691473817666269E-3</v>
      </c>
      <c r="L366" s="12" t="s">
        <v>3</v>
      </c>
      <c r="M366" s="2" t="s">
        <v>3</v>
      </c>
      <c r="N366" s="2" t="s">
        <v>3</v>
      </c>
      <c r="O366" s="26">
        <v>1.5129325125949999E-2</v>
      </c>
      <c r="P366" s="12" t="s">
        <v>3</v>
      </c>
      <c r="Q366" s="22" t="s">
        <v>3</v>
      </c>
      <c r="R366" s="22" t="s">
        <v>3</v>
      </c>
      <c r="T366" s="29">
        <f t="shared" si="5"/>
        <v>-1.421650880162693</v>
      </c>
    </row>
    <row r="367" spans="1:20" x14ac:dyDescent="0.25">
      <c r="A367" s="1">
        <v>190106</v>
      </c>
      <c r="B367" s="20">
        <v>8.5</v>
      </c>
      <c r="C367" s="2">
        <v>0.31</v>
      </c>
      <c r="D367" s="3">
        <v>0.49</v>
      </c>
      <c r="E367" s="12" t="s">
        <v>3</v>
      </c>
      <c r="F367" s="2" t="s">
        <v>3</v>
      </c>
      <c r="G367" s="2" t="s">
        <v>3</v>
      </c>
      <c r="H367" s="2" t="s">
        <v>3</v>
      </c>
      <c r="I367" s="2" t="s">
        <v>3</v>
      </c>
      <c r="J367" s="12" t="s">
        <v>3</v>
      </c>
      <c r="K367" s="18">
        <v>2.5691473817666269E-3</v>
      </c>
      <c r="L367" s="12" t="s">
        <v>3</v>
      </c>
      <c r="M367" s="2" t="s">
        <v>3</v>
      </c>
      <c r="N367" s="2" t="s">
        <v>3</v>
      </c>
      <c r="O367" s="26">
        <v>1.1166339779400002E-3</v>
      </c>
      <c r="P367" s="12" t="s">
        <v>3</v>
      </c>
      <c r="Q367" s="22" t="s">
        <v>3</v>
      </c>
      <c r="R367" s="22" t="s">
        <v>3</v>
      </c>
      <c r="T367" s="29">
        <f t="shared" si="5"/>
        <v>-1.3968178000840523</v>
      </c>
    </row>
    <row r="368" spans="1:20" x14ac:dyDescent="0.25">
      <c r="A368" s="1">
        <v>190107</v>
      </c>
      <c r="B368" s="20">
        <v>7.93</v>
      </c>
      <c r="C368" s="2">
        <v>0.31169999999999998</v>
      </c>
      <c r="D368" s="3">
        <v>0.49170000000000003</v>
      </c>
      <c r="E368" s="12" t="s">
        <v>3</v>
      </c>
      <c r="F368" s="2" t="s">
        <v>3</v>
      </c>
      <c r="G368" s="2" t="s">
        <v>3</v>
      </c>
      <c r="H368" s="2" t="s">
        <v>3</v>
      </c>
      <c r="I368" s="2" t="s">
        <v>3</v>
      </c>
      <c r="J368" s="12" t="s">
        <v>3</v>
      </c>
      <c r="K368" s="18">
        <v>2.5470094672756715E-3</v>
      </c>
      <c r="L368" s="12" t="s">
        <v>3</v>
      </c>
      <c r="M368" s="2" t="s">
        <v>3</v>
      </c>
      <c r="N368" s="2" t="s">
        <v>3</v>
      </c>
      <c r="O368" s="26">
        <v>4.9890225959699983E-3</v>
      </c>
      <c r="P368" s="12" t="s">
        <v>3</v>
      </c>
      <c r="Q368" s="22" t="s">
        <v>3</v>
      </c>
      <c r="R368" s="22" t="s">
        <v>3</v>
      </c>
      <c r="T368" s="29">
        <f t="shared" si="5"/>
        <v>-1.4356821234374531</v>
      </c>
    </row>
    <row r="369" spans="1:20" x14ac:dyDescent="0.25">
      <c r="A369" s="1">
        <v>190108</v>
      </c>
      <c r="B369" s="20">
        <v>8.0399999999999991</v>
      </c>
      <c r="C369" s="2">
        <v>0.31330000000000002</v>
      </c>
      <c r="D369" s="3">
        <v>0.49330000000000002</v>
      </c>
      <c r="E369" s="12" t="s">
        <v>3</v>
      </c>
      <c r="F369" s="2" t="s">
        <v>3</v>
      </c>
      <c r="G369" s="2" t="s">
        <v>3</v>
      </c>
      <c r="H369" s="2" t="s">
        <v>3</v>
      </c>
      <c r="I369" s="2" t="s">
        <v>3</v>
      </c>
      <c r="J369" s="12" t="s">
        <v>3</v>
      </c>
      <c r="K369" s="18">
        <v>2.8126644411671344E-3</v>
      </c>
      <c r="L369" s="12" t="s">
        <v>3</v>
      </c>
      <c r="M369" s="2" t="s">
        <v>3</v>
      </c>
      <c r="N369" s="2" t="s">
        <v>3</v>
      </c>
      <c r="O369" s="26">
        <v>1.3683811936899999E-3</v>
      </c>
      <c r="P369" s="12" t="s">
        <v>3</v>
      </c>
      <c r="Q369" s="22" t="s">
        <v>3</v>
      </c>
      <c r="R369" s="22" t="s">
        <v>3</v>
      </c>
      <c r="T369" s="29">
        <f t="shared" si="5"/>
        <v>-1.4033127924358986</v>
      </c>
    </row>
    <row r="370" spans="1:20" x14ac:dyDescent="0.25">
      <c r="A370" s="1">
        <v>190109</v>
      </c>
      <c r="B370" s="20">
        <v>8</v>
      </c>
      <c r="C370" s="2">
        <v>0.315</v>
      </c>
      <c r="D370" s="3">
        <v>0.495</v>
      </c>
      <c r="E370" s="12" t="s">
        <v>3</v>
      </c>
      <c r="F370" s="2" t="s">
        <v>3</v>
      </c>
      <c r="G370" s="2" t="s">
        <v>3</v>
      </c>
      <c r="H370" s="2" t="s">
        <v>3</v>
      </c>
      <c r="I370" s="2" t="s">
        <v>3</v>
      </c>
      <c r="J370" s="12" t="s">
        <v>3</v>
      </c>
      <c r="K370" s="18">
        <v>2.9602505377735022E-3</v>
      </c>
      <c r="L370" s="12" t="s">
        <v>3</v>
      </c>
      <c r="M370" s="2" t="s">
        <v>3</v>
      </c>
      <c r="N370" s="2" t="s">
        <v>3</v>
      </c>
      <c r="O370" s="26">
        <v>5.9129992514199998E-3</v>
      </c>
      <c r="P370" s="12" t="s">
        <v>3</v>
      </c>
      <c r="Q370" s="22" t="s">
        <v>3</v>
      </c>
      <c r="R370" s="22" t="s">
        <v>3</v>
      </c>
      <c r="T370" s="29">
        <f t="shared" si="5"/>
        <v>-1.4069454949588507</v>
      </c>
    </row>
    <row r="371" spans="1:20" x14ac:dyDescent="0.25">
      <c r="A371" s="1">
        <v>190110</v>
      </c>
      <c r="B371" s="20">
        <v>7.91</v>
      </c>
      <c r="C371" s="2">
        <v>0.31669999999999998</v>
      </c>
      <c r="D371" s="3">
        <v>0.49669999999999997</v>
      </c>
      <c r="E371" s="12" t="s">
        <v>3</v>
      </c>
      <c r="F371" s="2" t="s">
        <v>3</v>
      </c>
      <c r="G371" s="2" t="s">
        <v>3</v>
      </c>
      <c r="H371" s="2" t="s">
        <v>3</v>
      </c>
      <c r="I371" s="2" t="s">
        <v>3</v>
      </c>
      <c r="J371" s="12" t="s">
        <v>3</v>
      </c>
      <c r="K371" s="18">
        <v>3.2849399503075125E-3</v>
      </c>
      <c r="L371" s="12" t="s">
        <v>3</v>
      </c>
      <c r="M371" s="2" t="s">
        <v>3</v>
      </c>
      <c r="N371" s="2" t="s">
        <v>3</v>
      </c>
      <c r="O371" s="26">
        <v>9.9983705020000014E-4</v>
      </c>
      <c r="P371" s="12" t="s">
        <v>3</v>
      </c>
      <c r="Q371" s="22" t="s">
        <v>3</v>
      </c>
      <c r="R371" s="22" t="s">
        <v>3</v>
      </c>
      <c r="T371" s="29">
        <f t="shared" si="5"/>
        <v>-1.4024419236200316</v>
      </c>
    </row>
    <row r="372" spans="1:20" x14ac:dyDescent="0.25">
      <c r="A372" s="1">
        <v>190111</v>
      </c>
      <c r="B372" s="20">
        <v>8.08</v>
      </c>
      <c r="C372" s="2">
        <v>0.31830000000000003</v>
      </c>
      <c r="D372" s="3">
        <v>0.49830000000000002</v>
      </c>
      <c r="E372" s="12" t="s">
        <v>3</v>
      </c>
      <c r="F372" s="2" t="s">
        <v>3</v>
      </c>
      <c r="G372" s="2" t="s">
        <v>3</v>
      </c>
      <c r="H372" s="2" t="s">
        <v>3</v>
      </c>
      <c r="I372" s="2" t="s">
        <v>3</v>
      </c>
      <c r="J372" s="12" t="s">
        <v>3</v>
      </c>
      <c r="K372" s="18">
        <v>3.0709401102282791E-3</v>
      </c>
      <c r="L372" s="12" t="s">
        <v>3</v>
      </c>
      <c r="M372" s="2" t="s">
        <v>3</v>
      </c>
      <c r="N372" s="2" t="s">
        <v>3</v>
      </c>
      <c r="O372" s="26">
        <v>8.2189612632999997E-4</v>
      </c>
      <c r="P372" s="12" t="s">
        <v>3</v>
      </c>
      <c r="Q372" s="22" t="s">
        <v>3</v>
      </c>
      <c r="R372" s="22" t="s">
        <v>3</v>
      </c>
      <c r="T372" s="29">
        <f t="shared" si="5"/>
        <v>-1.3953398448766734</v>
      </c>
    </row>
    <row r="373" spans="1:20" x14ac:dyDescent="0.25">
      <c r="A373" s="1">
        <v>190112</v>
      </c>
      <c r="B373" s="20">
        <v>7.95</v>
      </c>
      <c r="C373" s="2">
        <v>0.32</v>
      </c>
      <c r="D373" s="3">
        <v>0.5</v>
      </c>
      <c r="E373" s="12" t="s">
        <v>3</v>
      </c>
      <c r="F373" s="2" t="s">
        <v>3</v>
      </c>
      <c r="G373" s="2" t="s">
        <v>3</v>
      </c>
      <c r="H373" s="2" t="s">
        <v>3</v>
      </c>
      <c r="I373" s="2" t="s">
        <v>3</v>
      </c>
      <c r="J373" s="12" t="s">
        <v>3</v>
      </c>
      <c r="K373" s="18">
        <v>3.1225952440405071E-3</v>
      </c>
      <c r="L373" s="12" t="s">
        <v>3</v>
      </c>
      <c r="M373" s="2" t="s">
        <v>3</v>
      </c>
      <c r="N373" s="2" t="s">
        <v>3</v>
      </c>
      <c r="O373" s="26">
        <v>1.2303252240400003E-3</v>
      </c>
      <c r="P373" s="12" t="s">
        <v>3</v>
      </c>
      <c r="Q373" s="22" t="s">
        <v>3</v>
      </c>
      <c r="R373" s="22" t="s">
        <v>3</v>
      </c>
      <c r="T373" s="29">
        <f t="shared" si="5"/>
        <v>-1.4022613824546801</v>
      </c>
    </row>
    <row r="374" spans="1:20" x14ac:dyDescent="0.25">
      <c r="A374" s="1">
        <v>190201</v>
      </c>
      <c r="B374" s="20">
        <v>8.1199999999999992</v>
      </c>
      <c r="C374" s="2">
        <v>0.32079999999999997</v>
      </c>
      <c r="D374" s="3">
        <v>0.51080000000000003</v>
      </c>
      <c r="E374" s="12" t="s">
        <v>3</v>
      </c>
      <c r="F374" s="2" t="s">
        <v>3</v>
      </c>
      <c r="G374" s="2" t="s">
        <v>3</v>
      </c>
      <c r="H374" s="2" t="s">
        <v>3</v>
      </c>
      <c r="I374" s="2" t="s">
        <v>3</v>
      </c>
      <c r="J374" s="12" t="s">
        <v>3</v>
      </c>
      <c r="K374" s="18">
        <v>3.2849399503075125E-3</v>
      </c>
      <c r="L374" s="12" t="s">
        <v>3</v>
      </c>
      <c r="M374" s="2" t="s">
        <v>3</v>
      </c>
      <c r="N374" s="2" t="s">
        <v>3</v>
      </c>
      <c r="O374" s="26">
        <v>8.4182236003000005E-4</v>
      </c>
      <c r="P374" s="12" t="s">
        <v>3</v>
      </c>
      <c r="Q374" s="22" t="s">
        <v>3</v>
      </c>
      <c r="R374" s="22" t="s">
        <v>3</v>
      </c>
      <c r="T374" s="29">
        <f t="shared" si="5"/>
        <v>-1.3941327690443444</v>
      </c>
    </row>
    <row r="375" spans="1:20" x14ac:dyDescent="0.25">
      <c r="A375" s="1">
        <v>190202</v>
      </c>
      <c r="B375" s="20">
        <v>8.19</v>
      </c>
      <c r="C375" s="2">
        <v>0.32169999999999999</v>
      </c>
      <c r="D375" s="3">
        <v>0.52170000000000005</v>
      </c>
      <c r="E375" s="12" t="s">
        <v>3</v>
      </c>
      <c r="F375" s="2" t="s">
        <v>3</v>
      </c>
      <c r="G375" s="2" t="s">
        <v>3</v>
      </c>
      <c r="H375" s="2" t="s">
        <v>3</v>
      </c>
      <c r="I375" s="2" t="s">
        <v>3</v>
      </c>
      <c r="J375" s="12" t="s">
        <v>3</v>
      </c>
      <c r="K375" s="18">
        <v>2.9602505377735022E-3</v>
      </c>
      <c r="L375" s="12" t="s">
        <v>3</v>
      </c>
      <c r="M375" s="2" t="s">
        <v>3</v>
      </c>
      <c r="N375" s="2" t="s">
        <v>3</v>
      </c>
      <c r="O375" s="26">
        <v>5.0690323225E-4</v>
      </c>
      <c r="P375" s="12" t="s">
        <v>3</v>
      </c>
      <c r="Q375" s="22" t="s">
        <v>3</v>
      </c>
      <c r="R375" s="22" t="s">
        <v>3</v>
      </c>
      <c r="T375" s="29">
        <f t="shared" si="5"/>
        <v>-1.4021049683392055</v>
      </c>
    </row>
    <row r="376" spans="1:20" x14ac:dyDescent="0.25">
      <c r="A376" s="1">
        <v>190203</v>
      </c>
      <c r="B376" s="20">
        <v>8.1999999999999993</v>
      </c>
      <c r="C376" s="2">
        <v>0.32250000000000001</v>
      </c>
      <c r="D376" s="3">
        <v>0.53249999999999997</v>
      </c>
      <c r="E376" s="12" t="s">
        <v>3</v>
      </c>
      <c r="F376" s="2" t="s">
        <v>3</v>
      </c>
      <c r="G376" s="2" t="s">
        <v>3</v>
      </c>
      <c r="H376" s="2" t="s">
        <v>3</v>
      </c>
      <c r="I376" s="2" t="s">
        <v>3</v>
      </c>
      <c r="J376" s="12" t="s">
        <v>3</v>
      </c>
      <c r="K376" s="18">
        <v>2.5912852962575819E-3</v>
      </c>
      <c r="L376" s="12" t="s">
        <v>3</v>
      </c>
      <c r="M376" s="2" t="s">
        <v>3</v>
      </c>
      <c r="N376" s="2" t="s">
        <v>3</v>
      </c>
      <c r="O376" s="26">
        <v>3.5371375002999999E-4</v>
      </c>
      <c r="P376" s="12" t="s">
        <v>3</v>
      </c>
      <c r="Q376" s="22" t="s">
        <v>3</v>
      </c>
      <c r="R376" s="22" t="s">
        <v>3</v>
      </c>
      <c r="T376" s="29">
        <f t="shared" si="5"/>
        <v>-1.4047541827891319</v>
      </c>
    </row>
    <row r="377" spans="1:20" x14ac:dyDescent="0.25">
      <c r="A377" s="1">
        <v>190204</v>
      </c>
      <c r="B377" s="20">
        <v>8.48</v>
      </c>
      <c r="C377" s="2">
        <v>0.32329999999999998</v>
      </c>
      <c r="D377" s="3">
        <v>0.54330000000000001</v>
      </c>
      <c r="E377" s="12" t="s">
        <v>3</v>
      </c>
      <c r="F377" s="2" t="s">
        <v>3</v>
      </c>
      <c r="G377" s="2" t="s">
        <v>3</v>
      </c>
      <c r="H377" s="2" t="s">
        <v>3</v>
      </c>
      <c r="I377" s="2" t="s">
        <v>3</v>
      </c>
      <c r="J377" s="12" t="s">
        <v>3</v>
      </c>
      <c r="K377" s="18">
        <v>2.8421816604884075E-3</v>
      </c>
      <c r="L377" s="12" t="s">
        <v>3</v>
      </c>
      <c r="M377" s="2" t="s">
        <v>3</v>
      </c>
      <c r="N377" s="2" t="s">
        <v>3</v>
      </c>
      <c r="O377" s="26">
        <v>6.2107308081999998E-4</v>
      </c>
      <c r="P377" s="12" t="s">
        <v>3</v>
      </c>
      <c r="Q377" s="22" t="s">
        <v>3</v>
      </c>
      <c r="R377" s="22" t="s">
        <v>3</v>
      </c>
      <c r="T377" s="29">
        <f t="shared" si="5"/>
        <v>-1.4042081477721606</v>
      </c>
    </row>
    <row r="378" spans="1:20" x14ac:dyDescent="0.25">
      <c r="A378" s="1">
        <v>190205</v>
      </c>
      <c r="B378" s="20">
        <v>8.4600000000000009</v>
      </c>
      <c r="C378" s="2">
        <v>0.32419999999999999</v>
      </c>
      <c r="D378" s="3">
        <v>0.55420000000000003</v>
      </c>
      <c r="E378" s="12" t="s">
        <v>3</v>
      </c>
      <c r="F378" s="2" t="s">
        <v>3</v>
      </c>
      <c r="G378" s="2" t="s">
        <v>3</v>
      </c>
      <c r="H378" s="2" t="s">
        <v>3</v>
      </c>
      <c r="I378" s="2" t="s">
        <v>3</v>
      </c>
      <c r="J378" s="12" t="s">
        <v>3</v>
      </c>
      <c r="K378" s="18">
        <v>2.9454919281128658E-3</v>
      </c>
      <c r="L378" s="12" t="s">
        <v>3</v>
      </c>
      <c r="M378" s="2" t="s">
        <v>3</v>
      </c>
      <c r="N378" s="2" t="s">
        <v>3</v>
      </c>
      <c r="O378" s="26">
        <v>1.2370248515099999E-3</v>
      </c>
      <c r="P378" s="12" t="s">
        <v>3</v>
      </c>
      <c r="Q378" s="22" t="s">
        <v>3</v>
      </c>
      <c r="R378" s="22" t="s">
        <v>3</v>
      </c>
      <c r="T378" s="29">
        <f t="shared" si="5"/>
        <v>-1.4175828417442178</v>
      </c>
    </row>
    <row r="379" spans="1:20" x14ac:dyDescent="0.25">
      <c r="A379" s="1">
        <v>190206</v>
      </c>
      <c r="B379" s="20">
        <v>8.41</v>
      </c>
      <c r="C379" s="2">
        <v>0.32500000000000001</v>
      </c>
      <c r="D379" s="3">
        <v>0.56499999999999995</v>
      </c>
      <c r="E379" s="12" t="s">
        <v>3</v>
      </c>
      <c r="F379" s="2" t="s">
        <v>3</v>
      </c>
      <c r="G379" s="2" t="s">
        <v>3</v>
      </c>
      <c r="H379" s="2" t="s">
        <v>3</v>
      </c>
      <c r="I379" s="2" t="s">
        <v>3</v>
      </c>
      <c r="J379" s="12" t="s">
        <v>3</v>
      </c>
      <c r="K379" s="18">
        <v>2.982388452264458E-3</v>
      </c>
      <c r="L379" s="12" t="s">
        <v>3</v>
      </c>
      <c r="M379" s="2" t="s">
        <v>3</v>
      </c>
      <c r="N379" s="2" t="s">
        <v>3</v>
      </c>
      <c r="O379" s="26">
        <v>2.6097644546999998E-4</v>
      </c>
      <c r="P379" s="12" t="s">
        <v>3</v>
      </c>
      <c r="Q379" s="22" t="s">
        <v>3</v>
      </c>
      <c r="R379" s="22" t="s">
        <v>3</v>
      </c>
      <c r="T379" s="29">
        <f t="shared" si="5"/>
        <v>-1.4154870020601491</v>
      </c>
    </row>
    <row r="380" spans="1:20" x14ac:dyDescent="0.25">
      <c r="A380" s="1">
        <v>190207</v>
      </c>
      <c r="B380" s="20">
        <v>8.6</v>
      </c>
      <c r="C380" s="2">
        <v>0.32579999999999998</v>
      </c>
      <c r="D380" s="3">
        <v>0.57579999999999998</v>
      </c>
      <c r="E380" s="12" t="s">
        <v>3</v>
      </c>
      <c r="F380" s="2" t="s">
        <v>3</v>
      </c>
      <c r="G380" s="2" t="s">
        <v>3</v>
      </c>
      <c r="H380" s="2" t="s">
        <v>3</v>
      </c>
      <c r="I380" s="2" t="s">
        <v>3</v>
      </c>
      <c r="J380" s="12" t="s">
        <v>3</v>
      </c>
      <c r="K380" s="18">
        <v>2.9159747087915923E-3</v>
      </c>
      <c r="L380" s="12" t="s">
        <v>3</v>
      </c>
      <c r="M380" s="2" t="s">
        <v>3</v>
      </c>
      <c r="N380" s="2" t="s">
        <v>3</v>
      </c>
      <c r="O380" s="26">
        <v>3.6932292529999998E-4</v>
      </c>
      <c r="P380" s="12" t="s">
        <v>3</v>
      </c>
      <c r="Q380" s="22" t="s">
        <v>3</v>
      </c>
      <c r="R380" s="22" t="s">
        <v>3</v>
      </c>
      <c r="T380" s="29">
        <f t="shared" si="5"/>
        <v>-1.4118449158254216</v>
      </c>
    </row>
    <row r="381" spans="1:20" x14ac:dyDescent="0.25">
      <c r="A381" s="1">
        <v>190208</v>
      </c>
      <c r="B381" s="20">
        <v>8.83</v>
      </c>
      <c r="C381" s="2">
        <v>0.32669999999999999</v>
      </c>
      <c r="D381" s="3">
        <v>0.5867</v>
      </c>
      <c r="E381" s="12" t="s">
        <v>3</v>
      </c>
      <c r="F381" s="2" t="s">
        <v>3</v>
      </c>
      <c r="G381" s="2" t="s">
        <v>3</v>
      </c>
      <c r="H381" s="2" t="s">
        <v>3</v>
      </c>
      <c r="I381" s="2" t="s">
        <v>3</v>
      </c>
      <c r="J381" s="12" t="s">
        <v>3</v>
      </c>
      <c r="K381" s="18">
        <v>3.0488021957373237E-3</v>
      </c>
      <c r="L381" s="12" t="s">
        <v>3</v>
      </c>
      <c r="M381" s="2" t="s">
        <v>3</v>
      </c>
      <c r="N381" s="2" t="s">
        <v>3</v>
      </c>
      <c r="O381" s="26">
        <v>3.3637332765999994E-4</v>
      </c>
      <c r="P381" s="12" t="s">
        <v>3</v>
      </c>
      <c r="Q381" s="22" t="s">
        <v>3</v>
      </c>
      <c r="R381" s="22" t="s">
        <v>3</v>
      </c>
      <c r="T381" s="29">
        <f t="shared" si="5"/>
        <v>-1.4203493167681303</v>
      </c>
    </row>
    <row r="382" spans="1:20" x14ac:dyDescent="0.25">
      <c r="A382" s="1">
        <v>190209</v>
      </c>
      <c r="B382" s="20">
        <v>8.85</v>
      </c>
      <c r="C382" s="2">
        <v>0.32750000000000001</v>
      </c>
      <c r="D382" s="3">
        <v>0.59750000000000003</v>
      </c>
      <c r="E382" s="12" t="s">
        <v>3</v>
      </c>
      <c r="F382" s="2" t="s">
        <v>3</v>
      </c>
      <c r="G382" s="2" t="s">
        <v>3</v>
      </c>
      <c r="H382" s="2" t="s">
        <v>3</v>
      </c>
      <c r="I382" s="2" t="s">
        <v>3</v>
      </c>
      <c r="J382" s="12" t="s">
        <v>3</v>
      </c>
      <c r="K382" s="18">
        <v>3.2111469020043278E-3</v>
      </c>
      <c r="L382" s="12" t="s">
        <v>3</v>
      </c>
      <c r="M382" s="2" t="s">
        <v>3</v>
      </c>
      <c r="N382" s="2" t="s">
        <v>3</v>
      </c>
      <c r="O382" s="26">
        <v>3.3788785419899998E-3</v>
      </c>
      <c r="P382" s="12" t="s">
        <v>3</v>
      </c>
      <c r="Q382" s="22" t="s">
        <v>3</v>
      </c>
      <c r="R382" s="22" t="s">
        <v>3</v>
      </c>
      <c r="T382" s="29">
        <f t="shared" si="5"/>
        <v>-1.4307493992497666</v>
      </c>
    </row>
    <row r="383" spans="1:20" x14ac:dyDescent="0.25">
      <c r="A383" s="1">
        <v>190210</v>
      </c>
      <c r="B383" s="20">
        <v>8.57</v>
      </c>
      <c r="C383" s="2">
        <v>0.32829999999999998</v>
      </c>
      <c r="D383" s="3">
        <v>0.60829999999999995</v>
      </c>
      <c r="E383" s="12" t="s">
        <v>3</v>
      </c>
      <c r="F383" s="2" t="s">
        <v>3</v>
      </c>
      <c r="G383" s="2" t="s">
        <v>3</v>
      </c>
      <c r="H383" s="2" t="s">
        <v>3</v>
      </c>
      <c r="I383" s="2" t="s">
        <v>3</v>
      </c>
      <c r="J383" s="12" t="s">
        <v>3</v>
      </c>
      <c r="K383" s="18">
        <v>3.7793533739388461E-3</v>
      </c>
      <c r="L383" s="12" t="s">
        <v>3</v>
      </c>
      <c r="M383" s="2" t="s">
        <v>3</v>
      </c>
      <c r="N383" s="2" t="s">
        <v>3</v>
      </c>
      <c r="O383" s="26">
        <v>1.6801434301400003E-3</v>
      </c>
      <c r="P383" s="12" t="s">
        <v>3</v>
      </c>
      <c r="Q383" s="22" t="s">
        <v>3</v>
      </c>
      <c r="R383" s="22" t="s">
        <v>3</v>
      </c>
      <c r="T383" s="29">
        <f t="shared" si="5"/>
        <v>-1.4306723879684853</v>
      </c>
    </row>
    <row r="384" spans="1:20" x14ac:dyDescent="0.25">
      <c r="A384" s="1">
        <v>190211</v>
      </c>
      <c r="B384" s="20">
        <v>8.24</v>
      </c>
      <c r="C384" s="2">
        <v>0.32919999999999999</v>
      </c>
      <c r="D384" s="3">
        <v>0.61919999999999997</v>
      </c>
      <c r="E384" s="12" t="s">
        <v>3</v>
      </c>
      <c r="F384" s="2" t="s">
        <v>3</v>
      </c>
      <c r="G384" s="2" t="s">
        <v>3</v>
      </c>
      <c r="H384" s="2" t="s">
        <v>3</v>
      </c>
      <c r="I384" s="2" t="s">
        <v>3</v>
      </c>
      <c r="J384" s="12" t="s">
        <v>3</v>
      </c>
      <c r="K384" s="18">
        <v>4.0228704333393536E-3</v>
      </c>
      <c r="L384" s="12" t="s">
        <v>3</v>
      </c>
      <c r="M384" s="2" t="s">
        <v>3</v>
      </c>
      <c r="N384" s="2" t="s">
        <v>3</v>
      </c>
      <c r="O384" s="26">
        <v>2.1199081092500003E-3</v>
      </c>
      <c r="P384" s="12" t="s">
        <v>3</v>
      </c>
      <c r="Q384" s="22" t="s">
        <v>3</v>
      </c>
      <c r="R384" s="22" t="s">
        <v>3</v>
      </c>
      <c r="T384" s="29">
        <f t="shared" si="5"/>
        <v>-1.4155209953829659</v>
      </c>
    </row>
    <row r="385" spans="1:20" x14ac:dyDescent="0.25">
      <c r="A385" s="1">
        <v>190212</v>
      </c>
      <c r="B385" s="20">
        <v>8.0500000000000007</v>
      </c>
      <c r="C385" s="2">
        <v>0.33</v>
      </c>
      <c r="D385" s="3">
        <v>0.63</v>
      </c>
      <c r="E385" s="12" t="s">
        <v>3</v>
      </c>
      <c r="F385" s="2" t="s">
        <v>3</v>
      </c>
      <c r="G385" s="2" t="s">
        <v>3</v>
      </c>
      <c r="H385" s="2" t="s">
        <v>3</v>
      </c>
      <c r="I385" s="2" t="s">
        <v>3</v>
      </c>
      <c r="J385" s="12" t="s">
        <v>3</v>
      </c>
      <c r="K385" s="18">
        <v>3.8826636415633035E-3</v>
      </c>
      <c r="L385" s="12" t="s">
        <v>3</v>
      </c>
      <c r="M385" s="2" t="s">
        <v>3</v>
      </c>
      <c r="N385" s="2" t="s">
        <v>3</v>
      </c>
      <c r="O385" s="26">
        <v>1.6868876587499998E-3</v>
      </c>
      <c r="P385" s="12" t="s">
        <v>3</v>
      </c>
      <c r="Q385" s="22" t="s">
        <v>3</v>
      </c>
      <c r="R385" s="22" t="s">
        <v>3</v>
      </c>
      <c r="T385" s="29">
        <f t="shared" si="5"/>
        <v>-1.3974132718192283</v>
      </c>
    </row>
    <row r="386" spans="1:20" x14ac:dyDescent="0.25">
      <c r="A386" s="1">
        <v>190301</v>
      </c>
      <c r="B386" s="20">
        <v>8.4600000000000009</v>
      </c>
      <c r="C386" s="2">
        <v>0.33169999999999999</v>
      </c>
      <c r="D386" s="3">
        <v>0.62170000000000003</v>
      </c>
      <c r="E386" s="12" t="s">
        <v>3</v>
      </c>
      <c r="F386" s="2" t="s">
        <v>3</v>
      </c>
      <c r="G386" s="2" t="s">
        <v>3</v>
      </c>
      <c r="H386" s="2" t="s">
        <v>3</v>
      </c>
      <c r="I386" s="2" t="s">
        <v>3</v>
      </c>
      <c r="J386" s="12" t="s">
        <v>3</v>
      </c>
      <c r="K386" s="18">
        <v>4.0671462623212635E-3</v>
      </c>
      <c r="L386" s="12" t="s">
        <v>3</v>
      </c>
      <c r="M386" s="2" t="s">
        <v>3</v>
      </c>
      <c r="N386" s="2" t="s">
        <v>3</v>
      </c>
      <c r="O386" s="26">
        <v>6.7602789216000012E-4</v>
      </c>
      <c r="P386" s="12" t="s">
        <v>3</v>
      </c>
      <c r="Q386" s="22" t="s">
        <v>3</v>
      </c>
      <c r="R386" s="22" t="s">
        <v>3</v>
      </c>
      <c r="T386" s="29">
        <f t="shared" si="5"/>
        <v>-1.3850504088483861</v>
      </c>
    </row>
    <row r="387" spans="1:20" x14ac:dyDescent="0.25">
      <c r="A387" s="1">
        <v>190302</v>
      </c>
      <c r="B387" s="20">
        <v>8.41</v>
      </c>
      <c r="C387" s="2">
        <v>0.33329999999999999</v>
      </c>
      <c r="D387" s="3">
        <v>0.61329999999999996</v>
      </c>
      <c r="E387" s="12" t="s">
        <v>3</v>
      </c>
      <c r="F387" s="2" t="s">
        <v>3</v>
      </c>
      <c r="G387" s="2" t="s">
        <v>3</v>
      </c>
      <c r="H387" s="2" t="s">
        <v>3</v>
      </c>
      <c r="I387" s="2" t="s">
        <v>3</v>
      </c>
      <c r="J387" s="12" t="s">
        <v>3</v>
      </c>
      <c r="K387" s="18">
        <v>3.4177674372532435E-3</v>
      </c>
      <c r="L387" s="12" t="s">
        <v>3</v>
      </c>
      <c r="M387" s="2" t="s">
        <v>3</v>
      </c>
      <c r="N387" s="2" t="s">
        <v>3</v>
      </c>
      <c r="O387" s="26">
        <v>4.7244619847999991E-4</v>
      </c>
      <c r="P387" s="12" t="s">
        <v>3</v>
      </c>
      <c r="Q387" s="22" t="s">
        <v>3</v>
      </c>
      <c r="R387" s="22" t="s">
        <v>3</v>
      </c>
      <c r="T387" s="29">
        <f t="shared" si="5"/>
        <v>-1.4045350493784934</v>
      </c>
    </row>
    <row r="388" spans="1:20" x14ac:dyDescent="0.25">
      <c r="A388" s="1">
        <v>190303</v>
      </c>
      <c r="B388" s="20">
        <v>8.08</v>
      </c>
      <c r="C388" s="2">
        <v>0.33500000000000002</v>
      </c>
      <c r="D388" s="3">
        <v>0.60499999999999998</v>
      </c>
      <c r="E388" s="12" t="s">
        <v>3</v>
      </c>
      <c r="F388" s="2" t="s">
        <v>3</v>
      </c>
      <c r="G388" s="2" t="s">
        <v>3</v>
      </c>
      <c r="H388" s="2" t="s">
        <v>3</v>
      </c>
      <c r="I388" s="2" t="s">
        <v>3</v>
      </c>
      <c r="J388" s="12" t="s">
        <v>3</v>
      </c>
      <c r="K388" s="18">
        <v>3.2111469020043278E-3</v>
      </c>
      <c r="L388" s="12" t="s">
        <v>3</v>
      </c>
      <c r="M388" s="2" t="s">
        <v>3</v>
      </c>
      <c r="N388" s="2" t="s">
        <v>3</v>
      </c>
      <c r="O388" s="26">
        <v>1.7076352862499997E-3</v>
      </c>
      <c r="P388" s="12" t="s">
        <v>3</v>
      </c>
      <c r="Q388" s="22" t="s">
        <v>3</v>
      </c>
      <c r="R388" s="22" t="s">
        <v>3</v>
      </c>
      <c r="T388" s="29">
        <f t="shared" ref="T388:T451" si="6">LOG(C388)-LOG(B387)</f>
        <v>-1.399751188761067</v>
      </c>
    </row>
    <row r="389" spans="1:20" x14ac:dyDescent="0.25">
      <c r="A389" s="1">
        <v>190304</v>
      </c>
      <c r="B389" s="20">
        <v>7.75</v>
      </c>
      <c r="C389" s="2">
        <v>0.3367</v>
      </c>
      <c r="D389" s="3">
        <v>0.59670000000000001</v>
      </c>
      <c r="E389" s="12" t="s">
        <v>3</v>
      </c>
      <c r="F389" s="2" t="s">
        <v>3</v>
      </c>
      <c r="G389" s="2" t="s">
        <v>3</v>
      </c>
      <c r="H389" s="2" t="s">
        <v>3</v>
      </c>
      <c r="I389" s="2" t="s">
        <v>3</v>
      </c>
      <c r="J389" s="12" t="s">
        <v>3</v>
      </c>
      <c r="K389" s="18">
        <v>3.7793533739388461E-3</v>
      </c>
      <c r="L389" s="12" t="s">
        <v>3</v>
      </c>
      <c r="M389" s="2" t="s">
        <v>3</v>
      </c>
      <c r="N389" s="2" t="s">
        <v>3</v>
      </c>
      <c r="O389" s="26">
        <v>1.6186946951000001E-3</v>
      </c>
      <c r="P389" s="12" t="s">
        <v>3</v>
      </c>
      <c r="Q389" s="22" t="s">
        <v>3</v>
      </c>
      <c r="R389" s="22" t="s">
        <v>3</v>
      </c>
      <c r="T389" s="29">
        <f t="shared" si="6"/>
        <v>-1.3801682443864975</v>
      </c>
    </row>
    <row r="390" spans="1:20" x14ac:dyDescent="0.25">
      <c r="A390" s="1">
        <v>190305</v>
      </c>
      <c r="B390" s="20">
        <v>7.6</v>
      </c>
      <c r="C390" s="2">
        <v>0.33829999999999999</v>
      </c>
      <c r="D390" s="3">
        <v>0.58830000000000005</v>
      </c>
      <c r="E390" s="12" t="s">
        <v>3</v>
      </c>
      <c r="F390" s="2" t="s">
        <v>3</v>
      </c>
      <c r="G390" s="2" t="s">
        <v>3</v>
      </c>
      <c r="H390" s="2" t="s">
        <v>3</v>
      </c>
      <c r="I390" s="2" t="s">
        <v>3</v>
      </c>
      <c r="J390" s="12" t="s">
        <v>3</v>
      </c>
      <c r="K390" s="18">
        <v>3.491560485556427E-3</v>
      </c>
      <c r="L390" s="12" t="s">
        <v>3</v>
      </c>
      <c r="M390" s="2" t="s">
        <v>3</v>
      </c>
      <c r="N390" s="2" t="s">
        <v>3</v>
      </c>
      <c r="O390" s="26">
        <v>1.3952706652299999E-3</v>
      </c>
      <c r="P390" s="12" t="s">
        <v>3</v>
      </c>
      <c r="Q390" s="22" t="s">
        <v>3</v>
      </c>
      <c r="R390" s="22" t="s">
        <v>3</v>
      </c>
      <c r="T390" s="29">
        <f t="shared" si="6"/>
        <v>-1.3599997047183296</v>
      </c>
    </row>
    <row r="391" spans="1:20" x14ac:dyDescent="0.25">
      <c r="A391" s="1">
        <v>190306</v>
      </c>
      <c r="B391" s="20">
        <v>7.18</v>
      </c>
      <c r="C391" s="2">
        <v>0.34</v>
      </c>
      <c r="D391" s="3">
        <v>0.57999999999999996</v>
      </c>
      <c r="E391" s="12" t="s">
        <v>3</v>
      </c>
      <c r="F391" s="2" t="s">
        <v>3</v>
      </c>
      <c r="G391" s="2" t="s">
        <v>3</v>
      </c>
      <c r="H391" s="2" t="s">
        <v>3</v>
      </c>
      <c r="I391" s="2" t="s">
        <v>3</v>
      </c>
      <c r="J391" s="12" t="s">
        <v>3</v>
      </c>
      <c r="K391" s="18">
        <v>3.1447331585314625E-3</v>
      </c>
      <c r="L391" s="12" t="s">
        <v>3</v>
      </c>
      <c r="M391" s="2" t="s">
        <v>3</v>
      </c>
      <c r="N391" s="2" t="s">
        <v>3</v>
      </c>
      <c r="O391" s="26">
        <v>2.5605328882199988E-3</v>
      </c>
      <c r="P391" s="12" t="s">
        <v>3</v>
      </c>
      <c r="Q391" s="22" t="s">
        <v>3</v>
      </c>
      <c r="R391" s="22" t="s">
        <v>3</v>
      </c>
      <c r="T391" s="29">
        <f t="shared" si="6"/>
        <v>-1.3493346752385362</v>
      </c>
    </row>
    <row r="392" spans="1:20" x14ac:dyDescent="0.25">
      <c r="A392" s="1">
        <v>190307</v>
      </c>
      <c r="B392" s="20">
        <v>6.85</v>
      </c>
      <c r="C392" s="2">
        <v>0.3417</v>
      </c>
      <c r="D392" s="3">
        <v>0.57169999999999999</v>
      </c>
      <c r="E392" s="12" t="s">
        <v>3</v>
      </c>
      <c r="F392" s="2" t="s">
        <v>3</v>
      </c>
      <c r="G392" s="2" t="s">
        <v>3</v>
      </c>
      <c r="H392" s="2" t="s">
        <v>3</v>
      </c>
      <c r="I392" s="2" t="s">
        <v>3</v>
      </c>
      <c r="J392" s="12" t="s">
        <v>3</v>
      </c>
      <c r="K392" s="18">
        <v>3.3882502179319704E-3</v>
      </c>
      <c r="L392" s="12" t="s">
        <v>3</v>
      </c>
      <c r="M392" s="2" t="s">
        <v>3</v>
      </c>
      <c r="N392" s="2" t="s">
        <v>3</v>
      </c>
      <c r="O392" s="26">
        <v>2.5974588564100002E-3</v>
      </c>
      <c r="P392" s="12" t="s">
        <v>3</v>
      </c>
      <c r="Q392" s="22" t="s">
        <v>3</v>
      </c>
      <c r="R392" s="22" t="s">
        <v>3</v>
      </c>
      <c r="T392" s="29">
        <f t="shared" si="6"/>
        <v>-1.3224794654435374</v>
      </c>
    </row>
    <row r="393" spans="1:20" x14ac:dyDescent="0.25">
      <c r="A393" s="1">
        <v>190308</v>
      </c>
      <c r="B393" s="20">
        <v>6.63</v>
      </c>
      <c r="C393" s="2">
        <v>0.34329999999999999</v>
      </c>
      <c r="D393" s="3">
        <v>0.56330000000000002</v>
      </c>
      <c r="E393" s="12" t="s">
        <v>3</v>
      </c>
      <c r="F393" s="2" t="s">
        <v>3</v>
      </c>
      <c r="G393" s="2" t="s">
        <v>3</v>
      </c>
      <c r="H393" s="2" t="s">
        <v>3</v>
      </c>
      <c r="I393" s="2" t="s">
        <v>3</v>
      </c>
      <c r="J393" s="12" t="s">
        <v>3</v>
      </c>
      <c r="K393" s="18">
        <v>3.6539051918234328E-3</v>
      </c>
      <c r="L393" s="12" t="s">
        <v>3</v>
      </c>
      <c r="M393" s="2" t="s">
        <v>3</v>
      </c>
      <c r="N393" s="2" t="s">
        <v>3</v>
      </c>
      <c r="O393" s="26">
        <v>4.6120563661600006E-3</v>
      </c>
      <c r="P393" s="12" t="s">
        <v>3</v>
      </c>
      <c r="Q393" s="22" t="s">
        <v>3</v>
      </c>
      <c r="R393" s="22" t="s">
        <v>3</v>
      </c>
      <c r="T393" s="29">
        <f t="shared" si="6"/>
        <v>-1.3000167680666754</v>
      </c>
    </row>
    <row r="394" spans="1:20" x14ac:dyDescent="0.25">
      <c r="A394" s="1">
        <v>190309</v>
      </c>
      <c r="B394" s="20">
        <v>6.47</v>
      </c>
      <c r="C394" s="2">
        <v>0.34499999999999997</v>
      </c>
      <c r="D394" s="3">
        <v>0.55500000000000005</v>
      </c>
      <c r="E394" s="12" t="s">
        <v>3</v>
      </c>
      <c r="F394" s="2" t="s">
        <v>3</v>
      </c>
      <c r="G394" s="2" t="s">
        <v>3</v>
      </c>
      <c r="H394" s="2" t="s">
        <v>3</v>
      </c>
      <c r="I394" s="2" t="s">
        <v>3</v>
      </c>
      <c r="J394" s="12" t="s">
        <v>3</v>
      </c>
      <c r="K394" s="18">
        <v>4.0228704333393536E-3</v>
      </c>
      <c r="L394" s="12" t="s">
        <v>3</v>
      </c>
      <c r="M394" s="2" t="s">
        <v>3</v>
      </c>
      <c r="N394" s="2" t="s">
        <v>3</v>
      </c>
      <c r="O394" s="26">
        <v>2.9431976935199999E-3</v>
      </c>
      <c r="P394" s="12" t="s">
        <v>3</v>
      </c>
      <c r="Q394" s="22" t="s">
        <v>3</v>
      </c>
      <c r="R394" s="22" t="s">
        <v>3</v>
      </c>
      <c r="T394" s="29">
        <f t="shared" si="6"/>
        <v>-1.283694433331499</v>
      </c>
    </row>
    <row r="395" spans="1:20" x14ac:dyDescent="0.25">
      <c r="A395" s="1">
        <v>190310</v>
      </c>
      <c r="B395" s="20">
        <v>6.26</v>
      </c>
      <c r="C395" s="2">
        <v>0.34670000000000001</v>
      </c>
      <c r="D395" s="3">
        <v>0.54669999999999996</v>
      </c>
      <c r="E395" s="12" t="s">
        <v>3</v>
      </c>
      <c r="F395" s="2" t="s">
        <v>3</v>
      </c>
      <c r="G395" s="2" t="s">
        <v>3</v>
      </c>
      <c r="H395" s="2" t="s">
        <v>3</v>
      </c>
      <c r="I395" s="2" t="s">
        <v>3</v>
      </c>
      <c r="J395" s="12" t="s">
        <v>3</v>
      </c>
      <c r="K395" s="18">
        <v>4.0671462623212635E-3</v>
      </c>
      <c r="L395" s="12" t="s">
        <v>3</v>
      </c>
      <c r="M395" s="2" t="s">
        <v>3</v>
      </c>
      <c r="N395" s="2" t="s">
        <v>3</v>
      </c>
      <c r="O395" s="26">
        <v>3.6398171592E-3</v>
      </c>
      <c r="P395" s="12" t="s">
        <v>3</v>
      </c>
      <c r="Q395" s="22" t="s">
        <v>3</v>
      </c>
      <c r="R395" s="22" t="s">
        <v>3</v>
      </c>
      <c r="T395" s="29">
        <f t="shared" si="6"/>
        <v>-1.2709504390123036</v>
      </c>
    </row>
    <row r="396" spans="1:20" x14ac:dyDescent="0.25">
      <c r="A396" s="1">
        <v>190311</v>
      </c>
      <c r="B396" s="20">
        <v>6.28</v>
      </c>
      <c r="C396" s="2">
        <v>0.3483</v>
      </c>
      <c r="D396" s="3">
        <v>0.5383</v>
      </c>
      <c r="E396" s="12" t="s">
        <v>3</v>
      </c>
      <c r="F396" s="2" t="s">
        <v>3</v>
      </c>
      <c r="G396" s="2" t="s">
        <v>3</v>
      </c>
      <c r="H396" s="2" t="s">
        <v>3</v>
      </c>
      <c r="I396" s="2" t="s">
        <v>3</v>
      </c>
      <c r="J396" s="12" t="s">
        <v>3</v>
      </c>
      <c r="K396" s="18">
        <v>3.9490773850361692E-3</v>
      </c>
      <c r="L396" s="12" t="s">
        <v>3</v>
      </c>
      <c r="M396" s="2" t="s">
        <v>3</v>
      </c>
      <c r="N396" s="2" t="s">
        <v>3</v>
      </c>
      <c r="O396" s="26">
        <v>1.2781230513499999E-3</v>
      </c>
      <c r="P396" s="12" t="s">
        <v>3</v>
      </c>
      <c r="Q396" s="22" t="s">
        <v>3</v>
      </c>
      <c r="R396" s="22" t="s">
        <v>3</v>
      </c>
      <c r="T396" s="29">
        <f t="shared" si="6"/>
        <v>-1.2546208587521934</v>
      </c>
    </row>
    <row r="397" spans="1:20" x14ac:dyDescent="0.25">
      <c r="A397" s="1">
        <v>190312</v>
      </c>
      <c r="B397" s="20">
        <v>6.57</v>
      </c>
      <c r="C397" s="2">
        <v>0.35</v>
      </c>
      <c r="D397" s="3">
        <v>0.53</v>
      </c>
      <c r="E397" s="12" t="s">
        <v>3</v>
      </c>
      <c r="F397" s="2" t="s">
        <v>3</v>
      </c>
      <c r="G397" s="2" t="s">
        <v>3</v>
      </c>
      <c r="H397" s="2" t="s">
        <v>3</v>
      </c>
      <c r="I397" s="2" t="s">
        <v>3</v>
      </c>
      <c r="J397" s="12" t="s">
        <v>3</v>
      </c>
      <c r="K397" s="18">
        <v>4.0450083478303081E-3</v>
      </c>
      <c r="L397" s="12" t="s">
        <v>3</v>
      </c>
      <c r="M397" s="2" t="s">
        <v>3</v>
      </c>
      <c r="N397" s="2" t="s">
        <v>3</v>
      </c>
      <c r="O397" s="26">
        <v>1.24432114833E-3</v>
      </c>
      <c r="P397" s="12" t="s">
        <v>3</v>
      </c>
      <c r="Q397" s="22" t="s">
        <v>3</v>
      </c>
      <c r="R397" s="22" t="s">
        <v>3</v>
      </c>
      <c r="T397" s="29">
        <f t="shared" si="6"/>
        <v>-1.2538915993869206</v>
      </c>
    </row>
    <row r="398" spans="1:20" x14ac:dyDescent="0.25">
      <c r="A398" s="1">
        <v>190401</v>
      </c>
      <c r="B398" s="20">
        <v>6.68</v>
      </c>
      <c r="C398" s="2">
        <v>0.34670000000000001</v>
      </c>
      <c r="D398" s="3">
        <v>0.52669999999999995</v>
      </c>
      <c r="E398" s="12" t="s">
        <v>3</v>
      </c>
      <c r="F398" s="2" t="s">
        <v>3</v>
      </c>
      <c r="G398" s="2" t="s">
        <v>3</v>
      </c>
      <c r="H398" s="2" t="s">
        <v>3</v>
      </c>
      <c r="I398" s="2" t="s">
        <v>3</v>
      </c>
      <c r="J398" s="12" t="s">
        <v>3</v>
      </c>
      <c r="K398" s="18">
        <v>3.9564566898664865E-3</v>
      </c>
      <c r="L398" s="12" t="s">
        <v>3</v>
      </c>
      <c r="M398" s="2" t="s">
        <v>3</v>
      </c>
      <c r="N398" s="2" t="s">
        <v>3</v>
      </c>
      <c r="O398" s="26">
        <v>1.7781549866799997E-3</v>
      </c>
      <c r="P398" s="12" t="s">
        <v>3</v>
      </c>
      <c r="Q398" s="22" t="s">
        <v>3</v>
      </c>
      <c r="R398" s="22" t="s">
        <v>3</v>
      </c>
      <c r="T398" s="29">
        <f t="shared" si="6"/>
        <v>-1.2776115279033839</v>
      </c>
    </row>
    <row r="399" spans="1:20" x14ac:dyDescent="0.25">
      <c r="A399" s="1">
        <v>190402</v>
      </c>
      <c r="B399" s="20">
        <v>6.5</v>
      </c>
      <c r="C399" s="2">
        <v>0.34329999999999999</v>
      </c>
      <c r="D399" s="3">
        <v>0.52329999999999999</v>
      </c>
      <c r="E399" s="12" t="s">
        <v>3</v>
      </c>
      <c r="F399" s="2" t="s">
        <v>3</v>
      </c>
      <c r="G399" s="2" t="s">
        <v>3</v>
      </c>
      <c r="H399" s="2" t="s">
        <v>3</v>
      </c>
      <c r="I399" s="2" t="s">
        <v>3</v>
      </c>
      <c r="J399" s="12" t="s">
        <v>3</v>
      </c>
      <c r="K399" s="18">
        <v>3.2406641213256018E-3</v>
      </c>
      <c r="L399" s="12" t="s">
        <v>3</v>
      </c>
      <c r="M399" s="2" t="s">
        <v>3</v>
      </c>
      <c r="N399" s="2" t="s">
        <v>3</v>
      </c>
      <c r="O399" s="26">
        <v>7.1103726430999997E-4</v>
      </c>
      <c r="P399" s="12" t="s">
        <v>3</v>
      </c>
      <c r="Q399" s="22" t="s">
        <v>3</v>
      </c>
      <c r="R399" s="22" t="s">
        <v>3</v>
      </c>
      <c r="T399" s="29">
        <f t="shared" si="6"/>
        <v>-1.2891026590497956</v>
      </c>
    </row>
    <row r="400" spans="1:20" x14ac:dyDescent="0.25">
      <c r="A400" s="1">
        <v>190403</v>
      </c>
      <c r="B400" s="20">
        <v>6.48</v>
      </c>
      <c r="C400" s="2">
        <v>0.34</v>
      </c>
      <c r="D400" s="3">
        <v>0.52</v>
      </c>
      <c r="E400" s="12" t="s">
        <v>3</v>
      </c>
      <c r="F400" s="2" t="s">
        <v>3</v>
      </c>
      <c r="G400" s="2" t="s">
        <v>3</v>
      </c>
      <c r="H400" s="2" t="s">
        <v>3</v>
      </c>
      <c r="I400" s="2" t="s">
        <v>3</v>
      </c>
      <c r="J400" s="12" t="s">
        <v>3</v>
      </c>
      <c r="K400" s="18">
        <v>3.1668710730224179E-3</v>
      </c>
      <c r="L400" s="12" t="s">
        <v>3</v>
      </c>
      <c r="M400" s="2" t="s">
        <v>3</v>
      </c>
      <c r="N400" s="2" t="s">
        <v>3</v>
      </c>
      <c r="O400" s="26">
        <v>1.4626396627299995E-3</v>
      </c>
      <c r="P400" s="12" t="s">
        <v>3</v>
      </c>
      <c r="Q400" s="22" t="s">
        <v>3</v>
      </c>
      <c r="R400" s="22" t="s">
        <v>3</v>
      </c>
      <c r="T400" s="29">
        <f t="shared" si="6"/>
        <v>-1.2814344396006003</v>
      </c>
    </row>
    <row r="401" spans="1:20" x14ac:dyDescent="0.25">
      <c r="A401" s="1">
        <v>190404</v>
      </c>
      <c r="B401" s="20">
        <v>6.64</v>
      </c>
      <c r="C401" s="2">
        <v>0.3367</v>
      </c>
      <c r="D401" s="3">
        <v>0.51670000000000005</v>
      </c>
      <c r="E401" s="12" t="s">
        <v>3</v>
      </c>
      <c r="F401" s="2" t="s">
        <v>3</v>
      </c>
      <c r="G401" s="2" t="s">
        <v>3</v>
      </c>
      <c r="H401" s="2" t="s">
        <v>3</v>
      </c>
      <c r="I401" s="2" t="s">
        <v>3</v>
      </c>
      <c r="J401" s="12" t="s">
        <v>3</v>
      </c>
      <c r="K401" s="18">
        <v>3.0930780247192336E-3</v>
      </c>
      <c r="L401" s="12" t="s">
        <v>3</v>
      </c>
      <c r="M401" s="2" t="s">
        <v>3</v>
      </c>
      <c r="N401" s="2" t="s">
        <v>3</v>
      </c>
      <c r="O401" s="26">
        <v>4.3687836406000006E-4</v>
      </c>
      <c r="P401" s="12" t="s">
        <v>3</v>
      </c>
      <c r="Q401" s="22" t="s">
        <v>3</v>
      </c>
      <c r="R401" s="22" t="s">
        <v>3</v>
      </c>
      <c r="T401" s="29">
        <f t="shared" si="6"/>
        <v>-1.2843318894825049</v>
      </c>
    </row>
    <row r="402" spans="1:20" x14ac:dyDescent="0.25">
      <c r="A402" s="1">
        <v>190405</v>
      </c>
      <c r="B402" s="20">
        <v>6.5</v>
      </c>
      <c r="C402" s="2">
        <v>0.33329999999999999</v>
      </c>
      <c r="D402" s="3">
        <v>0.51329999999999998</v>
      </c>
      <c r="E402" s="12" t="s">
        <v>3</v>
      </c>
      <c r="F402" s="2" t="s">
        <v>3</v>
      </c>
      <c r="G402" s="2" t="s">
        <v>3</v>
      </c>
      <c r="H402" s="2" t="s">
        <v>3</v>
      </c>
      <c r="I402" s="2" t="s">
        <v>3</v>
      </c>
      <c r="J402" s="12" t="s">
        <v>3</v>
      </c>
      <c r="K402" s="18">
        <v>2.6355611252394922E-3</v>
      </c>
      <c r="L402" s="12" t="s">
        <v>3</v>
      </c>
      <c r="M402" s="2" t="s">
        <v>3</v>
      </c>
      <c r="N402" s="2" t="s">
        <v>3</v>
      </c>
      <c r="O402" s="26">
        <v>3.4317244150000007E-4</v>
      </c>
      <c r="P402" s="12" t="s">
        <v>3</v>
      </c>
      <c r="Q402" s="22" t="s">
        <v>3</v>
      </c>
      <c r="R402" s="22" t="s">
        <v>3</v>
      </c>
      <c r="T402" s="29">
        <f t="shared" si="6"/>
        <v>-1.2993327657074873</v>
      </c>
    </row>
    <row r="403" spans="1:20" x14ac:dyDescent="0.25">
      <c r="A403" s="1">
        <v>190406</v>
      </c>
      <c r="B403" s="20">
        <v>6.51</v>
      </c>
      <c r="C403" s="2">
        <v>0.33</v>
      </c>
      <c r="D403" s="3">
        <v>0.51</v>
      </c>
      <c r="E403" s="12" t="s">
        <v>3</v>
      </c>
      <c r="F403" s="2" t="s">
        <v>3</v>
      </c>
      <c r="G403" s="2" t="s">
        <v>3</v>
      </c>
      <c r="H403" s="2" t="s">
        <v>3</v>
      </c>
      <c r="I403" s="2" t="s">
        <v>3</v>
      </c>
      <c r="J403" s="12" t="s">
        <v>3</v>
      </c>
      <c r="K403" s="18">
        <v>2.5322508576150348E-3</v>
      </c>
      <c r="L403" s="12" t="s">
        <v>3</v>
      </c>
      <c r="M403" s="2" t="s">
        <v>3</v>
      </c>
      <c r="N403" s="2" t="s">
        <v>3</v>
      </c>
      <c r="O403" s="26">
        <v>2.3818810262E-4</v>
      </c>
      <c r="P403" s="12" t="s">
        <v>3</v>
      </c>
      <c r="Q403" s="22" t="s">
        <v>3</v>
      </c>
      <c r="R403" s="22" t="s">
        <v>3</v>
      </c>
      <c r="T403" s="29">
        <f t="shared" si="6"/>
        <v>-1.2943994167649682</v>
      </c>
    </row>
    <row r="404" spans="1:20" x14ac:dyDescent="0.25">
      <c r="A404" s="1">
        <v>190407</v>
      </c>
      <c r="B404" s="20">
        <v>6.78</v>
      </c>
      <c r="C404" s="2">
        <v>0.32669999999999999</v>
      </c>
      <c r="D404" s="3">
        <v>0.50670000000000004</v>
      </c>
      <c r="E404" s="12" t="s">
        <v>3</v>
      </c>
      <c r="F404" s="2" t="s">
        <v>3</v>
      </c>
      <c r="G404" s="2" t="s">
        <v>3</v>
      </c>
      <c r="H404" s="2" t="s">
        <v>3</v>
      </c>
      <c r="I404" s="2" t="s">
        <v>3</v>
      </c>
      <c r="J404" s="12" t="s">
        <v>3</v>
      </c>
      <c r="K404" s="18">
        <v>2.3034924078751641E-3</v>
      </c>
      <c r="L404" s="12" t="s">
        <v>3</v>
      </c>
      <c r="M404" s="2" t="s">
        <v>3</v>
      </c>
      <c r="N404" s="2" t="s">
        <v>3</v>
      </c>
      <c r="O404" s="26">
        <v>9.0555547535000008E-4</v>
      </c>
      <c r="P404" s="12" t="s">
        <v>3</v>
      </c>
      <c r="Q404" s="22" t="s">
        <v>3</v>
      </c>
      <c r="R404" s="22" t="s">
        <v>3</v>
      </c>
      <c r="T404" s="29">
        <f t="shared" si="6"/>
        <v>-1.2994318540927545</v>
      </c>
    </row>
    <row r="405" spans="1:20" x14ac:dyDescent="0.25">
      <c r="A405" s="1">
        <v>190408</v>
      </c>
      <c r="B405" s="20">
        <v>7.01</v>
      </c>
      <c r="C405" s="2">
        <v>0.32329999999999998</v>
      </c>
      <c r="D405" s="3">
        <v>0.50329999999999997</v>
      </c>
      <c r="E405" s="12" t="s">
        <v>3</v>
      </c>
      <c r="F405" s="2" t="s">
        <v>3</v>
      </c>
      <c r="G405" s="2" t="s">
        <v>3</v>
      </c>
      <c r="H405" s="2" t="s">
        <v>3</v>
      </c>
      <c r="I405" s="2" t="s">
        <v>3</v>
      </c>
      <c r="J405" s="12" t="s">
        <v>3</v>
      </c>
      <c r="K405" s="18">
        <v>2.244457969232617E-3</v>
      </c>
      <c r="L405" s="12" t="s">
        <v>3</v>
      </c>
      <c r="M405" s="2" t="s">
        <v>3</v>
      </c>
      <c r="N405" s="2" t="s">
        <v>3</v>
      </c>
      <c r="O405" s="26">
        <v>4.8822878966999996E-4</v>
      </c>
      <c r="P405" s="12" t="s">
        <v>3</v>
      </c>
      <c r="Q405" s="22" t="s">
        <v>3</v>
      </c>
      <c r="R405" s="22" t="s">
        <v>3</v>
      </c>
      <c r="T405" s="29">
        <f t="shared" si="6"/>
        <v>-1.3216239892555073</v>
      </c>
    </row>
    <row r="406" spans="1:20" x14ac:dyDescent="0.25">
      <c r="A406" s="1">
        <v>190409</v>
      </c>
      <c r="B406" s="20">
        <v>7.32</v>
      </c>
      <c r="C406" s="2">
        <v>0.32</v>
      </c>
      <c r="D406" s="3">
        <v>0.5</v>
      </c>
      <c r="E406" s="12" t="s">
        <v>3</v>
      </c>
      <c r="F406" s="2" t="s">
        <v>3</v>
      </c>
      <c r="G406" s="2" t="s">
        <v>3</v>
      </c>
      <c r="H406" s="2" t="s">
        <v>3</v>
      </c>
      <c r="I406" s="2" t="s">
        <v>3</v>
      </c>
      <c r="J406" s="12" t="s">
        <v>3</v>
      </c>
      <c r="K406" s="18">
        <v>2.5027336382937612E-3</v>
      </c>
      <c r="L406" s="12" t="s">
        <v>3</v>
      </c>
      <c r="M406" s="2" t="s">
        <v>3</v>
      </c>
      <c r="N406" s="2" t="s">
        <v>3</v>
      </c>
      <c r="O406" s="26">
        <v>8.8124632826999986E-4</v>
      </c>
      <c r="P406" s="12" t="s">
        <v>3</v>
      </c>
      <c r="Q406" s="22" t="s">
        <v>3</v>
      </c>
      <c r="R406" s="22" t="s">
        <v>3</v>
      </c>
      <c r="T406" s="29">
        <f t="shared" si="6"/>
        <v>-1.3405680396467528</v>
      </c>
    </row>
    <row r="407" spans="1:20" x14ac:dyDescent="0.25">
      <c r="A407" s="1">
        <v>190410</v>
      </c>
      <c r="B407" s="20">
        <v>7.75</v>
      </c>
      <c r="C407" s="2">
        <v>0.31669999999999998</v>
      </c>
      <c r="D407" s="3">
        <v>0.49669999999999997</v>
      </c>
      <c r="E407" s="12" t="s">
        <v>3</v>
      </c>
      <c r="F407" s="2" t="s">
        <v>3</v>
      </c>
      <c r="G407" s="2" t="s">
        <v>3</v>
      </c>
      <c r="H407" s="2" t="s">
        <v>3</v>
      </c>
      <c r="I407" s="2" t="s">
        <v>3</v>
      </c>
      <c r="J407" s="12" t="s">
        <v>3</v>
      </c>
      <c r="K407" s="18">
        <v>2.8200437459974521E-3</v>
      </c>
      <c r="L407" s="12" t="s">
        <v>3</v>
      </c>
      <c r="M407" s="2" t="s">
        <v>3</v>
      </c>
      <c r="N407" s="2" t="s">
        <v>3</v>
      </c>
      <c r="O407" s="26">
        <v>1.2976369234699999E-3</v>
      </c>
      <c r="P407" s="12" t="s">
        <v>3</v>
      </c>
      <c r="Q407" s="22" t="s">
        <v>3</v>
      </c>
      <c r="R407" s="22" t="s">
        <v>3</v>
      </c>
      <c r="T407" s="29">
        <f t="shared" si="6"/>
        <v>-1.3638630176864801</v>
      </c>
    </row>
    <row r="408" spans="1:20" x14ac:dyDescent="0.25">
      <c r="A408" s="1">
        <v>190411</v>
      </c>
      <c r="B408" s="20">
        <v>8.17</v>
      </c>
      <c r="C408" s="2">
        <v>0.31330000000000002</v>
      </c>
      <c r="D408" s="3">
        <v>0.49330000000000002</v>
      </c>
      <c r="E408" s="12" t="s">
        <v>3</v>
      </c>
      <c r="F408" s="2" t="s">
        <v>3</v>
      </c>
      <c r="G408" s="2" t="s">
        <v>3</v>
      </c>
      <c r="H408" s="2" t="s">
        <v>3</v>
      </c>
      <c r="I408" s="2" t="s">
        <v>3</v>
      </c>
      <c r="J408" s="12" t="s">
        <v>3</v>
      </c>
      <c r="K408" s="18">
        <v>2.8864574894703183E-3</v>
      </c>
      <c r="L408" s="12" t="s">
        <v>3</v>
      </c>
      <c r="M408" s="2" t="s">
        <v>3</v>
      </c>
      <c r="N408" s="2" t="s">
        <v>3</v>
      </c>
      <c r="O408" s="26">
        <v>7.7774110330999986E-4</v>
      </c>
      <c r="P408" s="12" t="s">
        <v>3</v>
      </c>
      <c r="Q408" s="22" t="s">
        <v>3</v>
      </c>
      <c r="R408" s="22" t="s">
        <v>3</v>
      </c>
      <c r="T408" s="29">
        <f t="shared" si="6"/>
        <v>-1.3933413076246051</v>
      </c>
    </row>
    <row r="409" spans="1:20" x14ac:dyDescent="0.25">
      <c r="A409" s="1">
        <v>190412</v>
      </c>
      <c r="B409" s="20">
        <v>8.25</v>
      </c>
      <c r="C409" s="2">
        <v>0.31</v>
      </c>
      <c r="D409" s="3">
        <v>0.49</v>
      </c>
      <c r="E409" s="12" t="s">
        <v>3</v>
      </c>
      <c r="F409" s="2" t="s">
        <v>3</v>
      </c>
      <c r="G409" s="2" t="s">
        <v>3</v>
      </c>
      <c r="H409" s="2" t="s">
        <v>3</v>
      </c>
      <c r="I409" s="2" t="s">
        <v>3</v>
      </c>
      <c r="J409" s="12" t="s">
        <v>3</v>
      </c>
      <c r="K409" s="18">
        <v>2.6872162590517211E-3</v>
      </c>
      <c r="L409" s="12" t="s">
        <v>3</v>
      </c>
      <c r="M409" s="2" t="s">
        <v>3</v>
      </c>
      <c r="N409" s="2" t="s">
        <v>3</v>
      </c>
      <c r="O409" s="26">
        <v>3.3483606058600005E-3</v>
      </c>
      <c r="P409" s="12" t="s">
        <v>3</v>
      </c>
      <c r="Q409" s="22" t="s">
        <v>3</v>
      </c>
      <c r="R409" s="22" t="s">
        <v>3</v>
      </c>
      <c r="T409" s="29">
        <f t="shared" si="6"/>
        <v>-1.4208603626981429</v>
      </c>
    </row>
    <row r="410" spans="1:20" x14ac:dyDescent="0.25">
      <c r="A410" s="1">
        <v>190501</v>
      </c>
      <c r="B410" s="20">
        <v>8.43</v>
      </c>
      <c r="C410" s="2">
        <v>0.31169999999999998</v>
      </c>
      <c r="D410" s="3">
        <v>0.505</v>
      </c>
      <c r="E410" s="12" t="s">
        <v>3</v>
      </c>
      <c r="F410" s="2" t="s">
        <v>3</v>
      </c>
      <c r="G410" s="2" t="s">
        <v>3</v>
      </c>
      <c r="H410" s="2" t="s">
        <v>3</v>
      </c>
      <c r="I410" s="2" t="s">
        <v>3</v>
      </c>
      <c r="J410" s="12" t="s">
        <v>3</v>
      </c>
      <c r="K410" s="18">
        <v>2.7979058315064976E-3</v>
      </c>
      <c r="L410" s="12" t="s">
        <v>3</v>
      </c>
      <c r="M410" s="2" t="s">
        <v>3</v>
      </c>
      <c r="N410" s="2" t="s">
        <v>3</v>
      </c>
      <c r="O410" s="26">
        <v>8.1676579183000001E-4</v>
      </c>
      <c r="P410" s="12" t="s">
        <v>3</v>
      </c>
      <c r="Q410" s="22" t="s">
        <v>3</v>
      </c>
      <c r="R410" s="22" t="s">
        <v>3</v>
      </c>
      <c r="T410" s="29">
        <f t="shared" si="6"/>
        <v>-1.4227171462730852</v>
      </c>
    </row>
    <row r="411" spans="1:20" x14ac:dyDescent="0.25">
      <c r="A411" s="1">
        <v>190502</v>
      </c>
      <c r="B411" s="20">
        <v>8.8000000000000007</v>
      </c>
      <c r="C411" s="2">
        <v>0.31330000000000002</v>
      </c>
      <c r="D411" s="3">
        <v>0.52</v>
      </c>
      <c r="E411" s="12" t="s">
        <v>3</v>
      </c>
      <c r="F411" s="2" t="s">
        <v>3</v>
      </c>
      <c r="G411" s="2" t="s">
        <v>3</v>
      </c>
      <c r="H411" s="2" t="s">
        <v>3</v>
      </c>
      <c r="I411" s="2" t="s">
        <v>3</v>
      </c>
      <c r="J411" s="12" t="s">
        <v>3</v>
      </c>
      <c r="K411" s="18">
        <v>2.5691473817666269E-3</v>
      </c>
      <c r="L411" s="12" t="s">
        <v>3</v>
      </c>
      <c r="M411" s="2" t="s">
        <v>3</v>
      </c>
      <c r="N411" s="2" t="s">
        <v>3</v>
      </c>
      <c r="O411" s="26">
        <v>5.4843491451999986E-4</v>
      </c>
      <c r="P411" s="12" t="s">
        <v>3</v>
      </c>
      <c r="Q411" s="22" t="s">
        <v>3</v>
      </c>
      <c r="R411" s="22" t="s">
        <v>3</v>
      </c>
      <c r="T411" s="29">
        <f t="shared" si="6"/>
        <v>-1.4298671797430371</v>
      </c>
    </row>
    <row r="412" spans="1:20" x14ac:dyDescent="0.25">
      <c r="A412" s="1">
        <v>190503</v>
      </c>
      <c r="B412" s="20">
        <v>9.0500000000000007</v>
      </c>
      <c r="C412" s="2">
        <v>0.315</v>
      </c>
      <c r="D412" s="3">
        <v>0.53500000000000003</v>
      </c>
      <c r="E412" s="12" t="s">
        <v>3</v>
      </c>
      <c r="F412" s="2" t="s">
        <v>3</v>
      </c>
      <c r="G412" s="2" t="s">
        <v>3</v>
      </c>
      <c r="H412" s="2" t="s">
        <v>3</v>
      </c>
      <c r="I412" s="2" t="s">
        <v>3</v>
      </c>
      <c r="J412" s="12" t="s">
        <v>3</v>
      </c>
      <c r="K412" s="18">
        <v>2.465837114142169E-3</v>
      </c>
      <c r="L412" s="12" t="s">
        <v>3</v>
      </c>
      <c r="M412" s="2" t="s">
        <v>3</v>
      </c>
      <c r="N412" s="2" t="s">
        <v>3</v>
      </c>
      <c r="O412" s="26">
        <v>1.07032300451E-3</v>
      </c>
      <c r="P412" s="12" t="s">
        <v>3</v>
      </c>
      <c r="Q412" s="22" t="s">
        <v>3</v>
      </c>
      <c r="R412" s="22" t="s">
        <v>3</v>
      </c>
      <c r="T412" s="29">
        <f t="shared" si="6"/>
        <v>-1.4461721183605682</v>
      </c>
    </row>
    <row r="413" spans="1:20" x14ac:dyDescent="0.25">
      <c r="A413" s="1">
        <v>190504</v>
      </c>
      <c r="B413" s="20">
        <v>8.94</v>
      </c>
      <c r="C413" s="2">
        <v>0.31669999999999998</v>
      </c>
      <c r="D413" s="3">
        <v>0.55000000000000004</v>
      </c>
      <c r="E413" s="12" t="s">
        <v>3</v>
      </c>
      <c r="F413" s="2" t="s">
        <v>3</v>
      </c>
      <c r="G413" s="2" t="s">
        <v>3</v>
      </c>
      <c r="H413" s="2" t="s">
        <v>3</v>
      </c>
      <c r="I413" s="2" t="s">
        <v>3</v>
      </c>
      <c r="J413" s="12" t="s">
        <v>3</v>
      </c>
      <c r="K413" s="18">
        <v>2.5396301624453534E-3</v>
      </c>
      <c r="L413" s="12" t="s">
        <v>3</v>
      </c>
      <c r="M413" s="2" t="s">
        <v>3</v>
      </c>
      <c r="N413" s="2" t="s">
        <v>3</v>
      </c>
      <c r="O413" s="26">
        <v>2.4071228727599999E-3</v>
      </c>
      <c r="P413" s="12" t="s">
        <v>3</v>
      </c>
      <c r="Q413" s="22" t="s">
        <v>3</v>
      </c>
      <c r="R413" s="22" t="s">
        <v>3</v>
      </c>
      <c r="T413" s="29">
        <f t="shared" si="6"/>
        <v>-1.4560005158332914</v>
      </c>
    </row>
    <row r="414" spans="1:20" x14ac:dyDescent="0.25">
      <c r="A414" s="1">
        <v>190505</v>
      </c>
      <c r="B414" s="20">
        <v>8.5</v>
      </c>
      <c r="C414" s="2">
        <v>0.31830000000000003</v>
      </c>
      <c r="D414" s="3">
        <v>0.56499999999999995</v>
      </c>
      <c r="E414" s="12" t="s">
        <v>3</v>
      </c>
      <c r="F414" s="2" t="s">
        <v>3</v>
      </c>
      <c r="G414" s="2" t="s">
        <v>3</v>
      </c>
      <c r="H414" s="2" t="s">
        <v>3</v>
      </c>
      <c r="I414" s="2" t="s">
        <v>3</v>
      </c>
      <c r="J414" s="12" t="s">
        <v>3</v>
      </c>
      <c r="K414" s="18">
        <v>2.5691473817666269E-3</v>
      </c>
      <c r="L414" s="12" t="s">
        <v>3</v>
      </c>
      <c r="M414" s="2" t="s">
        <v>3</v>
      </c>
      <c r="N414" s="2" t="s">
        <v>3</v>
      </c>
      <c r="O414" s="26">
        <v>3.2256777976300004E-3</v>
      </c>
      <c r="P414" s="12" t="s">
        <v>3</v>
      </c>
      <c r="Q414" s="22" t="s">
        <v>3</v>
      </c>
      <c r="R414" s="22" t="s">
        <v>3</v>
      </c>
      <c r="T414" s="29">
        <f t="shared" si="6"/>
        <v>-1.4485008801749144</v>
      </c>
    </row>
    <row r="415" spans="1:20" x14ac:dyDescent="0.25">
      <c r="A415" s="1">
        <v>190506</v>
      </c>
      <c r="B415" s="20">
        <v>8.6</v>
      </c>
      <c r="C415" s="2">
        <v>0.32</v>
      </c>
      <c r="D415" s="3">
        <v>0.57999999999999996</v>
      </c>
      <c r="E415" s="12" t="s">
        <v>3</v>
      </c>
      <c r="F415" s="2" t="s">
        <v>3</v>
      </c>
      <c r="G415" s="2" t="s">
        <v>3</v>
      </c>
      <c r="H415" s="2" t="s">
        <v>3</v>
      </c>
      <c r="I415" s="2" t="s">
        <v>3</v>
      </c>
      <c r="J415" s="12" t="s">
        <v>3</v>
      </c>
      <c r="K415" s="18">
        <v>2.5765266865969455E-3</v>
      </c>
      <c r="L415" s="12" t="s">
        <v>3</v>
      </c>
      <c r="M415" s="2" t="s">
        <v>3</v>
      </c>
      <c r="N415" s="2" t="s">
        <v>3</v>
      </c>
      <c r="O415" s="26">
        <v>1.3950785247699995E-3</v>
      </c>
      <c r="P415" s="12" t="s">
        <v>3</v>
      </c>
      <c r="Q415" s="22" t="s">
        <v>3</v>
      </c>
      <c r="R415" s="22" t="s">
        <v>3</v>
      </c>
      <c r="T415" s="29">
        <f t="shared" si="6"/>
        <v>-1.4242689473943868</v>
      </c>
    </row>
    <row r="416" spans="1:20" x14ac:dyDescent="0.25">
      <c r="A416" s="1">
        <v>190507</v>
      </c>
      <c r="B416" s="20">
        <v>8.8699999999999992</v>
      </c>
      <c r="C416" s="2">
        <v>0.32169999999999999</v>
      </c>
      <c r="D416" s="3">
        <v>0.59499999999999997</v>
      </c>
      <c r="E416" s="12" t="s">
        <v>3</v>
      </c>
      <c r="F416" s="2" t="s">
        <v>3</v>
      </c>
      <c r="G416" s="2" t="s">
        <v>3</v>
      </c>
      <c r="H416" s="2" t="s">
        <v>3</v>
      </c>
      <c r="I416" s="2" t="s">
        <v>3</v>
      </c>
      <c r="J416" s="12" t="s">
        <v>3</v>
      </c>
      <c r="K416" s="18">
        <v>2.4068026754996219E-3</v>
      </c>
      <c r="L416" s="12" t="s">
        <v>3</v>
      </c>
      <c r="M416" s="2" t="s">
        <v>3</v>
      </c>
      <c r="N416" s="2" t="s">
        <v>3</v>
      </c>
      <c r="O416" s="26">
        <v>1.0987717737000002E-3</v>
      </c>
      <c r="P416" s="12" t="s">
        <v>3</v>
      </c>
      <c r="Q416" s="22" t="s">
        <v>3</v>
      </c>
      <c r="R416" s="22" t="s">
        <v>3</v>
      </c>
      <c r="T416" s="29">
        <f t="shared" si="6"/>
        <v>-1.4270473903415979</v>
      </c>
    </row>
    <row r="417" spans="1:20" x14ac:dyDescent="0.25">
      <c r="A417" s="1">
        <v>190508</v>
      </c>
      <c r="B417" s="20">
        <v>9.1999999999999993</v>
      </c>
      <c r="C417" s="2">
        <v>0.32329999999999998</v>
      </c>
      <c r="D417" s="3">
        <v>0.61</v>
      </c>
      <c r="E417" s="12" t="s">
        <v>3</v>
      </c>
      <c r="F417" s="2" t="s">
        <v>3</v>
      </c>
      <c r="G417" s="2" t="s">
        <v>3</v>
      </c>
      <c r="H417" s="2" t="s">
        <v>3</v>
      </c>
      <c r="I417" s="2" t="s">
        <v>3</v>
      </c>
      <c r="J417" s="12" t="s">
        <v>3</v>
      </c>
      <c r="K417" s="18">
        <v>2.679836954221403E-3</v>
      </c>
      <c r="L417" s="12" t="s">
        <v>3</v>
      </c>
      <c r="M417" s="2" t="s">
        <v>3</v>
      </c>
      <c r="N417" s="2" t="s">
        <v>3</v>
      </c>
      <c r="O417" s="26">
        <v>8.7564102492000001E-4</v>
      </c>
      <c r="P417" s="12" t="s">
        <v>3</v>
      </c>
      <c r="Q417" s="22" t="s">
        <v>3</v>
      </c>
      <c r="R417" s="22" t="s">
        <v>3</v>
      </c>
      <c r="T417" s="29">
        <f t="shared" si="6"/>
        <v>-1.4383179152201704</v>
      </c>
    </row>
    <row r="418" spans="1:20" x14ac:dyDescent="0.25">
      <c r="A418" s="1">
        <v>190509</v>
      </c>
      <c r="B418" s="20">
        <v>9.23</v>
      </c>
      <c r="C418" s="2">
        <v>0.32500000000000001</v>
      </c>
      <c r="D418" s="3">
        <v>0.625</v>
      </c>
      <c r="E418" s="12" t="s">
        <v>3</v>
      </c>
      <c r="F418" s="2" t="s">
        <v>3</v>
      </c>
      <c r="G418" s="2" t="s">
        <v>3</v>
      </c>
      <c r="H418" s="2" t="s">
        <v>3</v>
      </c>
      <c r="I418" s="2" t="s">
        <v>3</v>
      </c>
      <c r="J418" s="12" t="s">
        <v>3</v>
      </c>
      <c r="K418" s="18">
        <v>2.7388713928639505E-3</v>
      </c>
      <c r="L418" s="12" t="s">
        <v>3</v>
      </c>
      <c r="M418" s="2" t="s">
        <v>3</v>
      </c>
      <c r="N418" s="2" t="s">
        <v>3</v>
      </c>
      <c r="O418" s="26">
        <v>1.3945243478600004E-3</v>
      </c>
      <c r="P418" s="12" t="s">
        <v>3</v>
      </c>
      <c r="Q418" s="22" t="s">
        <v>3</v>
      </c>
      <c r="R418" s="22" t="s">
        <v>3</v>
      </c>
      <c r="T418" s="29">
        <f t="shared" si="6"/>
        <v>-1.4519044663666809</v>
      </c>
    </row>
    <row r="419" spans="1:20" x14ac:dyDescent="0.25">
      <c r="A419" s="1">
        <v>190510</v>
      </c>
      <c r="B419" s="20">
        <v>9.36</v>
      </c>
      <c r="C419" s="2">
        <v>0.32669999999999999</v>
      </c>
      <c r="D419" s="3">
        <v>0.64</v>
      </c>
      <c r="E419" s="12" t="s">
        <v>3</v>
      </c>
      <c r="F419" s="2" t="s">
        <v>3</v>
      </c>
      <c r="G419" s="2" t="s">
        <v>3</v>
      </c>
      <c r="H419" s="2" t="s">
        <v>3</v>
      </c>
      <c r="I419" s="2" t="s">
        <v>3</v>
      </c>
      <c r="J419" s="12" t="s">
        <v>3</v>
      </c>
      <c r="K419" s="18">
        <v>3.1225952440405071E-3</v>
      </c>
      <c r="L419" s="12" t="s">
        <v>3</v>
      </c>
      <c r="M419" s="2" t="s">
        <v>3</v>
      </c>
      <c r="N419" s="2" t="s">
        <v>3</v>
      </c>
      <c r="O419" s="26">
        <v>6.9282600498999985E-4</v>
      </c>
      <c r="P419" s="12" t="s">
        <v>3</v>
      </c>
      <c r="Q419" s="22" t="s">
        <v>3</v>
      </c>
      <c r="R419" s="22" t="s">
        <v>3</v>
      </c>
      <c r="T419" s="29">
        <f t="shared" si="6"/>
        <v>-1.4510525665504748</v>
      </c>
    </row>
    <row r="420" spans="1:20" x14ac:dyDescent="0.25">
      <c r="A420" s="1">
        <v>190511</v>
      </c>
      <c r="B420" s="20">
        <v>9.31</v>
      </c>
      <c r="C420" s="2">
        <v>0.32829999999999998</v>
      </c>
      <c r="D420" s="3">
        <v>0.65500000000000003</v>
      </c>
      <c r="E420" s="12" t="s">
        <v>3</v>
      </c>
      <c r="F420" s="2" t="s">
        <v>3</v>
      </c>
      <c r="G420" s="2" t="s">
        <v>3</v>
      </c>
      <c r="H420" s="2" t="s">
        <v>3</v>
      </c>
      <c r="I420" s="2" t="s">
        <v>3</v>
      </c>
      <c r="J420" s="12" t="s">
        <v>3</v>
      </c>
      <c r="K420" s="18">
        <v>3.2923192551378307E-3</v>
      </c>
      <c r="L420" s="12" t="s">
        <v>3</v>
      </c>
      <c r="M420" s="2" t="s">
        <v>3</v>
      </c>
      <c r="N420" s="2" t="s">
        <v>3</v>
      </c>
      <c r="O420" s="26">
        <v>1.2021160887099999E-3</v>
      </c>
      <c r="P420" s="12" t="s">
        <v>3</v>
      </c>
      <c r="Q420" s="22" t="s">
        <v>3</v>
      </c>
      <c r="R420" s="22" t="s">
        <v>3</v>
      </c>
      <c r="T420" s="29">
        <f t="shared" si="6"/>
        <v>-1.4550049660087652</v>
      </c>
    </row>
    <row r="421" spans="1:20" x14ac:dyDescent="0.25">
      <c r="A421" s="1">
        <v>190512</v>
      </c>
      <c r="B421" s="20">
        <v>9.5399999999999991</v>
      </c>
      <c r="C421" s="2">
        <v>0.33</v>
      </c>
      <c r="D421" s="3">
        <v>0.67</v>
      </c>
      <c r="E421" s="12" t="s">
        <v>3</v>
      </c>
      <c r="F421" s="2" t="s">
        <v>3</v>
      </c>
      <c r="G421" s="2" t="s">
        <v>3</v>
      </c>
      <c r="H421" s="2" t="s">
        <v>3</v>
      </c>
      <c r="I421" s="2" t="s">
        <v>3</v>
      </c>
      <c r="J421" s="12" t="s">
        <v>3</v>
      </c>
      <c r="K421" s="18">
        <v>3.7572154594478907E-3</v>
      </c>
      <c r="L421" s="12" t="s">
        <v>3</v>
      </c>
      <c r="M421" s="2" t="s">
        <v>3</v>
      </c>
      <c r="N421" s="2" t="s">
        <v>3</v>
      </c>
      <c r="O421" s="26">
        <v>9.0972326071000001E-4</v>
      </c>
      <c r="P421" s="12" t="s">
        <v>3</v>
      </c>
      <c r="Q421" s="22" t="s">
        <v>3</v>
      </c>
      <c r="R421" s="22" t="s">
        <v>3</v>
      </c>
      <c r="T421" s="29">
        <f t="shared" si="6"/>
        <v>-1.4504357411034552</v>
      </c>
    </row>
    <row r="422" spans="1:20" x14ac:dyDescent="0.25">
      <c r="A422" s="1">
        <v>190601</v>
      </c>
      <c r="B422" s="20">
        <v>9.8699999999999992</v>
      </c>
      <c r="C422" s="2">
        <v>0.33579999999999999</v>
      </c>
      <c r="D422" s="3">
        <v>0.67749999999999999</v>
      </c>
      <c r="E422" s="12" t="s">
        <v>3</v>
      </c>
      <c r="F422" s="2" t="s">
        <v>3</v>
      </c>
      <c r="G422" s="2" t="s">
        <v>3</v>
      </c>
      <c r="H422" s="2" t="s">
        <v>3</v>
      </c>
      <c r="I422" s="2" t="s">
        <v>3</v>
      </c>
      <c r="J422" s="12" t="s">
        <v>3</v>
      </c>
      <c r="K422" s="18">
        <v>3.9269394705452139E-3</v>
      </c>
      <c r="L422" s="12" t="s">
        <v>3</v>
      </c>
      <c r="M422" s="2" t="s">
        <v>3</v>
      </c>
      <c r="N422" s="2" t="s">
        <v>3</v>
      </c>
      <c r="O422" s="26">
        <v>1.39491907386E-3</v>
      </c>
      <c r="P422" s="12" t="s">
        <v>3</v>
      </c>
      <c r="Q422" s="22" t="s">
        <v>3</v>
      </c>
      <c r="R422" s="22" t="s">
        <v>3</v>
      </c>
      <c r="T422" s="29">
        <f t="shared" si="6"/>
        <v>-1.4534676829020652</v>
      </c>
    </row>
    <row r="423" spans="1:20" x14ac:dyDescent="0.25">
      <c r="A423" s="1">
        <v>190602</v>
      </c>
      <c r="B423" s="20">
        <v>9.8000000000000007</v>
      </c>
      <c r="C423" s="2">
        <v>0.3417</v>
      </c>
      <c r="D423" s="3">
        <v>0.68500000000000005</v>
      </c>
      <c r="E423" s="12" t="s">
        <v>3</v>
      </c>
      <c r="F423" s="2" t="s">
        <v>3</v>
      </c>
      <c r="G423" s="2" t="s">
        <v>3</v>
      </c>
      <c r="H423" s="2" t="s">
        <v>3</v>
      </c>
      <c r="I423" s="2" t="s">
        <v>3</v>
      </c>
      <c r="J423" s="12" t="s">
        <v>3</v>
      </c>
      <c r="K423" s="18">
        <v>3.366112303441015E-3</v>
      </c>
      <c r="L423" s="12" t="s">
        <v>3</v>
      </c>
      <c r="M423" s="2" t="s">
        <v>3</v>
      </c>
      <c r="N423" s="2" t="s">
        <v>3</v>
      </c>
      <c r="O423" s="26">
        <v>1.3124867663800001E-3</v>
      </c>
      <c r="P423" s="12" t="s">
        <v>3</v>
      </c>
      <c r="Q423" s="22" t="s">
        <v>3</v>
      </c>
      <c r="R423" s="22" t="s">
        <v>3</v>
      </c>
      <c r="T423" s="29">
        <f t="shared" si="6"/>
        <v>-1.4606721738708739</v>
      </c>
    </row>
    <row r="424" spans="1:20" x14ac:dyDescent="0.25">
      <c r="A424" s="1">
        <v>190603</v>
      </c>
      <c r="B424" s="20">
        <v>9.56</v>
      </c>
      <c r="C424" s="2">
        <v>0.34749999999999998</v>
      </c>
      <c r="D424" s="3">
        <v>0.6925</v>
      </c>
      <c r="E424" s="12" t="s">
        <v>3</v>
      </c>
      <c r="F424" s="2" t="s">
        <v>3</v>
      </c>
      <c r="G424" s="2" t="s">
        <v>3</v>
      </c>
      <c r="H424" s="2" t="s">
        <v>3</v>
      </c>
      <c r="I424" s="2" t="s">
        <v>3</v>
      </c>
      <c r="J424" s="12" t="s">
        <v>3</v>
      </c>
      <c r="K424" s="18">
        <v>3.3513536937803783E-3</v>
      </c>
      <c r="L424" s="12" t="s">
        <v>3</v>
      </c>
      <c r="M424" s="2" t="s">
        <v>3</v>
      </c>
      <c r="N424" s="2" t="s">
        <v>3</v>
      </c>
      <c r="O424" s="26">
        <v>1.1252854718799999E-3</v>
      </c>
      <c r="P424" s="12" t="s">
        <v>3</v>
      </c>
      <c r="Q424" s="22" t="s">
        <v>3</v>
      </c>
      <c r="R424" s="22" t="s">
        <v>3</v>
      </c>
      <c r="T424" s="29">
        <f t="shared" si="6"/>
        <v>-1.4502712667663622</v>
      </c>
    </row>
    <row r="425" spans="1:20" x14ac:dyDescent="0.25">
      <c r="A425" s="1">
        <v>190604</v>
      </c>
      <c r="B425" s="20">
        <v>9.43</v>
      </c>
      <c r="C425" s="2">
        <v>0.3533</v>
      </c>
      <c r="D425" s="3">
        <v>0.7</v>
      </c>
      <c r="E425" s="12" t="s">
        <v>3</v>
      </c>
      <c r="F425" s="2" t="s">
        <v>3</v>
      </c>
      <c r="G425" s="2" t="s">
        <v>3</v>
      </c>
      <c r="H425" s="2" t="s">
        <v>3</v>
      </c>
      <c r="I425" s="2" t="s">
        <v>3</v>
      </c>
      <c r="J425" s="12" t="s">
        <v>3</v>
      </c>
      <c r="K425" s="18">
        <v>3.5358363145383378E-3</v>
      </c>
      <c r="L425" s="12" t="s">
        <v>3</v>
      </c>
      <c r="M425" s="2" t="s">
        <v>3</v>
      </c>
      <c r="N425" s="2" t="s">
        <v>3</v>
      </c>
      <c r="O425" s="26">
        <v>2.4018046092300002E-3</v>
      </c>
      <c r="P425" s="12" t="s">
        <v>3</v>
      </c>
      <c r="Q425" s="22" t="s">
        <v>3</v>
      </c>
      <c r="R425" s="22" t="s">
        <v>3</v>
      </c>
      <c r="T425" s="29">
        <f t="shared" si="6"/>
        <v>-1.4323142548412546</v>
      </c>
    </row>
    <row r="426" spans="1:20" x14ac:dyDescent="0.25">
      <c r="A426" s="1">
        <v>190605</v>
      </c>
      <c r="B426" s="20">
        <v>9.18</v>
      </c>
      <c r="C426" s="2">
        <v>0.35920000000000002</v>
      </c>
      <c r="D426" s="3">
        <v>0.70750000000000002</v>
      </c>
      <c r="E426" s="12" t="s">
        <v>3</v>
      </c>
      <c r="F426" s="2" t="s">
        <v>3</v>
      </c>
      <c r="G426" s="2" t="s">
        <v>3</v>
      </c>
      <c r="H426" s="2" t="s">
        <v>3</v>
      </c>
      <c r="I426" s="2" t="s">
        <v>3</v>
      </c>
      <c r="J426" s="12" t="s">
        <v>3</v>
      </c>
      <c r="K426" s="18">
        <v>3.6539051918234328E-3</v>
      </c>
      <c r="L426" s="12" t="s">
        <v>3</v>
      </c>
      <c r="M426" s="2" t="s">
        <v>3</v>
      </c>
      <c r="N426" s="2" t="s">
        <v>3</v>
      </c>
      <c r="O426" s="26">
        <v>2.1175439256200007E-3</v>
      </c>
      <c r="P426" s="12" t="s">
        <v>3</v>
      </c>
      <c r="Q426" s="22" t="s">
        <v>3</v>
      </c>
      <c r="R426" s="22" t="s">
        <v>3</v>
      </c>
      <c r="T426" s="29">
        <f t="shared" si="6"/>
        <v>-1.4191753647420615</v>
      </c>
    </row>
    <row r="427" spans="1:20" x14ac:dyDescent="0.25">
      <c r="A427" s="1">
        <v>190606</v>
      </c>
      <c r="B427" s="20">
        <v>9.3000000000000007</v>
      </c>
      <c r="C427" s="2">
        <v>0.36499999999999999</v>
      </c>
      <c r="D427" s="3">
        <v>0.71499999999999997</v>
      </c>
      <c r="E427" s="12" t="s">
        <v>3</v>
      </c>
      <c r="F427" s="2" t="s">
        <v>3</v>
      </c>
      <c r="G427" s="2" t="s">
        <v>3</v>
      </c>
      <c r="H427" s="2" t="s">
        <v>3</v>
      </c>
      <c r="I427" s="2" t="s">
        <v>3</v>
      </c>
      <c r="J427" s="12" t="s">
        <v>3</v>
      </c>
      <c r="K427" s="18">
        <v>3.5653535338596122E-3</v>
      </c>
      <c r="L427" s="12" t="s">
        <v>3</v>
      </c>
      <c r="M427" s="2" t="s">
        <v>3</v>
      </c>
      <c r="N427" s="2" t="s">
        <v>3</v>
      </c>
      <c r="O427" s="26">
        <v>1.6463420975200002E-3</v>
      </c>
      <c r="P427" s="12" t="s">
        <v>3</v>
      </c>
      <c r="Q427" s="22" t="s">
        <v>3</v>
      </c>
      <c r="R427" s="22" t="s">
        <v>3</v>
      </c>
      <c r="T427" s="29">
        <f t="shared" si="6"/>
        <v>-1.4005498167447676</v>
      </c>
    </row>
    <row r="428" spans="1:20" x14ac:dyDescent="0.25">
      <c r="A428" s="1">
        <v>190607</v>
      </c>
      <c r="B428" s="20">
        <v>9.06</v>
      </c>
      <c r="C428" s="2">
        <v>0.37080000000000002</v>
      </c>
      <c r="D428" s="3">
        <v>0.72250000000000003</v>
      </c>
      <c r="E428" s="12" t="s">
        <v>3</v>
      </c>
      <c r="F428" s="2" t="s">
        <v>3</v>
      </c>
      <c r="G428" s="2" t="s">
        <v>3</v>
      </c>
      <c r="H428" s="2" t="s">
        <v>3</v>
      </c>
      <c r="I428" s="2" t="s">
        <v>3</v>
      </c>
      <c r="J428" s="12" t="s">
        <v>3</v>
      </c>
      <c r="K428" s="18">
        <v>3.5136984000473824E-3</v>
      </c>
      <c r="L428" s="12" t="s">
        <v>3</v>
      </c>
      <c r="M428" s="2" t="s">
        <v>3</v>
      </c>
      <c r="N428" s="2" t="s">
        <v>3</v>
      </c>
      <c r="O428" s="26">
        <v>1.2790847500599998E-3</v>
      </c>
      <c r="P428" s="12" t="s">
        <v>3</v>
      </c>
      <c r="Q428" s="22" t="s">
        <v>3</v>
      </c>
      <c r="R428" s="22" t="s">
        <v>3</v>
      </c>
      <c r="T428" s="29">
        <f t="shared" si="6"/>
        <v>-1.3993432230814755</v>
      </c>
    </row>
    <row r="429" spans="1:20" x14ac:dyDescent="0.25">
      <c r="A429" s="1">
        <v>190608</v>
      </c>
      <c r="B429" s="20">
        <v>9.73</v>
      </c>
      <c r="C429" s="2">
        <v>0.37669999999999998</v>
      </c>
      <c r="D429" s="3">
        <v>0.73</v>
      </c>
      <c r="E429" s="12" t="s">
        <v>3</v>
      </c>
      <c r="F429" s="2" t="s">
        <v>3</v>
      </c>
      <c r="G429" s="2" t="s">
        <v>3</v>
      </c>
      <c r="H429" s="2" t="s">
        <v>3</v>
      </c>
      <c r="I429" s="2" t="s">
        <v>3</v>
      </c>
      <c r="J429" s="12" t="s">
        <v>3</v>
      </c>
      <c r="K429" s="18">
        <v>3.6686638014840696E-3</v>
      </c>
      <c r="L429" s="12" t="s">
        <v>3</v>
      </c>
      <c r="M429" s="2" t="s">
        <v>3</v>
      </c>
      <c r="N429" s="2" t="s">
        <v>3</v>
      </c>
      <c r="O429" s="26">
        <v>1.48739183618E-3</v>
      </c>
      <c r="P429" s="12" t="s">
        <v>3</v>
      </c>
      <c r="Q429" s="22" t="s">
        <v>3</v>
      </c>
      <c r="R429" s="22" t="s">
        <v>3</v>
      </c>
      <c r="T429" s="29">
        <f t="shared" si="6"/>
        <v>-1.3811325774735455</v>
      </c>
    </row>
    <row r="430" spans="1:20" x14ac:dyDescent="0.25">
      <c r="A430" s="1">
        <v>190609</v>
      </c>
      <c r="B430" s="20">
        <v>10.029999999999999</v>
      </c>
      <c r="C430" s="2">
        <v>0.38250000000000001</v>
      </c>
      <c r="D430" s="3">
        <v>0.73750000000000004</v>
      </c>
      <c r="E430" s="12" t="s">
        <v>3</v>
      </c>
      <c r="F430" s="2" t="s">
        <v>3</v>
      </c>
      <c r="G430" s="2" t="s">
        <v>3</v>
      </c>
      <c r="H430" s="2" t="s">
        <v>3</v>
      </c>
      <c r="I430" s="2" t="s">
        <v>3</v>
      </c>
      <c r="J430" s="12" t="s">
        <v>3</v>
      </c>
      <c r="K430" s="18">
        <v>4.0376290429999899E-3</v>
      </c>
      <c r="L430" s="12" t="s">
        <v>3</v>
      </c>
      <c r="M430" s="2" t="s">
        <v>3</v>
      </c>
      <c r="N430" s="2" t="s">
        <v>3</v>
      </c>
      <c r="O430" s="26">
        <v>8.3143211583999992E-4</v>
      </c>
      <c r="P430" s="12" t="s">
        <v>3</v>
      </c>
      <c r="Q430" s="22" t="s">
        <v>3</v>
      </c>
      <c r="R430" s="22" t="s">
        <v>3</v>
      </c>
      <c r="T430" s="29">
        <f t="shared" si="6"/>
        <v>-1.4054814007787155</v>
      </c>
    </row>
    <row r="431" spans="1:20" x14ac:dyDescent="0.25">
      <c r="A431" s="1">
        <v>190610</v>
      </c>
      <c r="B431" s="20">
        <v>9.73</v>
      </c>
      <c r="C431" s="2">
        <v>0.38829999999999998</v>
      </c>
      <c r="D431" s="3">
        <v>0.745</v>
      </c>
      <c r="E431" s="12" t="s">
        <v>3</v>
      </c>
      <c r="F431" s="2" t="s">
        <v>3</v>
      </c>
      <c r="G431" s="2" t="s">
        <v>3</v>
      </c>
      <c r="H431" s="2" t="s">
        <v>3</v>
      </c>
      <c r="I431" s="2" t="s">
        <v>3</v>
      </c>
      <c r="J431" s="12" t="s">
        <v>3</v>
      </c>
      <c r="K431" s="18">
        <v>4.4803873328190941E-3</v>
      </c>
      <c r="L431" s="12" t="s">
        <v>3</v>
      </c>
      <c r="M431" s="2" t="s">
        <v>3</v>
      </c>
      <c r="N431" s="2" t="s">
        <v>3</v>
      </c>
      <c r="O431" s="26">
        <v>1.2371143456499998E-3</v>
      </c>
      <c r="P431" s="12" t="s">
        <v>3</v>
      </c>
      <c r="Q431" s="22" t="s">
        <v>3</v>
      </c>
      <c r="R431" s="22" t="s">
        <v>3</v>
      </c>
      <c r="T431" s="29">
        <f t="shared" si="6"/>
        <v>-1.4121335424743706</v>
      </c>
    </row>
    <row r="432" spans="1:20" x14ac:dyDescent="0.25">
      <c r="A432" s="1">
        <v>190611</v>
      </c>
      <c r="B432" s="20">
        <v>9.93</v>
      </c>
      <c r="C432" s="2">
        <v>0.39419999999999999</v>
      </c>
      <c r="D432" s="3">
        <v>0.75249999999999995</v>
      </c>
      <c r="E432" s="12" t="s">
        <v>3</v>
      </c>
      <c r="F432" s="2" t="s">
        <v>3</v>
      </c>
      <c r="G432" s="2" t="s">
        <v>3</v>
      </c>
      <c r="H432" s="2" t="s">
        <v>3</v>
      </c>
      <c r="I432" s="2" t="s">
        <v>3</v>
      </c>
      <c r="J432" s="12" t="s">
        <v>3</v>
      </c>
      <c r="K432" s="18">
        <v>4.2885254072308155E-3</v>
      </c>
      <c r="L432" s="12" t="s">
        <v>3</v>
      </c>
      <c r="M432" s="2" t="s">
        <v>3</v>
      </c>
      <c r="N432" s="2" t="s">
        <v>3</v>
      </c>
      <c r="O432" s="26">
        <v>6.8766359879000015E-4</v>
      </c>
      <c r="P432" s="12" t="s">
        <v>3</v>
      </c>
      <c r="Q432" s="22" t="s">
        <v>3</v>
      </c>
      <c r="R432" s="22" t="s">
        <v>3</v>
      </c>
      <c r="T432" s="29">
        <f t="shared" si="6"/>
        <v>-1.3923962203249274</v>
      </c>
    </row>
    <row r="433" spans="1:20" x14ac:dyDescent="0.25">
      <c r="A433" s="1">
        <v>190612</v>
      </c>
      <c r="B433" s="20">
        <v>9.84</v>
      </c>
      <c r="C433" s="2">
        <v>0.4</v>
      </c>
      <c r="D433" s="3">
        <v>0.76</v>
      </c>
      <c r="E433" s="12" t="s">
        <v>3</v>
      </c>
      <c r="F433" s="2" t="s">
        <v>3</v>
      </c>
      <c r="G433" s="2" t="s">
        <v>3</v>
      </c>
      <c r="H433" s="2" t="s">
        <v>3</v>
      </c>
      <c r="I433" s="2" t="s">
        <v>3</v>
      </c>
      <c r="J433" s="12" t="s">
        <v>3</v>
      </c>
      <c r="K433" s="18">
        <v>4.2516288830792238E-3</v>
      </c>
      <c r="L433" s="12" t="s">
        <v>3</v>
      </c>
      <c r="M433" s="2" t="s">
        <v>3</v>
      </c>
      <c r="N433" s="2" t="s">
        <v>3</v>
      </c>
      <c r="O433" s="26">
        <v>1.57085530257E-3</v>
      </c>
      <c r="P433" s="12" t="s">
        <v>3</v>
      </c>
      <c r="Q433" s="22" t="s">
        <v>3</v>
      </c>
      <c r="R433" s="22" t="s">
        <v>3</v>
      </c>
      <c r="T433" s="29">
        <f t="shared" si="6"/>
        <v>-1.3948892571674187</v>
      </c>
    </row>
    <row r="434" spans="1:20" x14ac:dyDescent="0.25">
      <c r="A434" s="1">
        <v>190701</v>
      </c>
      <c r="B434" s="20">
        <v>9.56</v>
      </c>
      <c r="C434" s="2">
        <v>0.40329999999999999</v>
      </c>
      <c r="D434" s="3">
        <v>0.75170000000000003</v>
      </c>
      <c r="E434" s="12" t="s">
        <v>3</v>
      </c>
      <c r="F434" s="2" t="s">
        <v>3</v>
      </c>
      <c r="G434" s="2" t="s">
        <v>3</v>
      </c>
      <c r="H434" s="2" t="s">
        <v>3</v>
      </c>
      <c r="I434" s="2" t="s">
        <v>3</v>
      </c>
      <c r="J434" s="12" t="s">
        <v>3</v>
      </c>
      <c r="K434" s="18">
        <v>4.2516288830792238E-3</v>
      </c>
      <c r="L434" s="12" t="s">
        <v>3</v>
      </c>
      <c r="M434" s="2" t="s">
        <v>3</v>
      </c>
      <c r="N434" s="2" t="s">
        <v>3</v>
      </c>
      <c r="O434" s="26">
        <v>1.30455478506E-3</v>
      </c>
      <c r="P434" s="12" t="s">
        <v>3</v>
      </c>
      <c r="Q434" s="22" t="s">
        <v>3</v>
      </c>
      <c r="R434" s="22" t="s">
        <v>3</v>
      </c>
      <c r="T434" s="29">
        <f t="shared" si="6"/>
        <v>-1.3873668764237228</v>
      </c>
    </row>
    <row r="435" spans="1:20" x14ac:dyDescent="0.25">
      <c r="A435" s="1">
        <v>190702</v>
      </c>
      <c r="B435" s="20">
        <v>9.26</v>
      </c>
      <c r="C435" s="2">
        <v>0.40670000000000001</v>
      </c>
      <c r="D435" s="3">
        <v>0.74329999999999996</v>
      </c>
      <c r="E435" s="12" t="s">
        <v>3</v>
      </c>
      <c r="F435" s="2" t="s">
        <v>3</v>
      </c>
      <c r="G435" s="2" t="s">
        <v>3</v>
      </c>
      <c r="H435" s="2" t="s">
        <v>3</v>
      </c>
      <c r="I435" s="2" t="s">
        <v>3</v>
      </c>
      <c r="J435" s="12" t="s">
        <v>3</v>
      </c>
      <c r="K435" s="18">
        <v>4.1778358347760395E-3</v>
      </c>
      <c r="L435" s="12" t="s">
        <v>3</v>
      </c>
      <c r="M435" s="2" t="s">
        <v>3</v>
      </c>
      <c r="N435" s="2" t="s">
        <v>3</v>
      </c>
      <c r="O435" s="26">
        <v>1.4456296762899996E-3</v>
      </c>
      <c r="P435" s="12" t="s">
        <v>3</v>
      </c>
      <c r="Q435" s="22" t="s">
        <v>3</v>
      </c>
      <c r="R435" s="22" t="s">
        <v>3</v>
      </c>
      <c r="T435" s="29">
        <f t="shared" si="6"/>
        <v>-1.3711837198715124</v>
      </c>
    </row>
    <row r="436" spans="1:20" x14ac:dyDescent="0.25">
      <c r="A436" s="1">
        <v>190703</v>
      </c>
      <c r="B436" s="20">
        <v>8.35</v>
      </c>
      <c r="C436" s="2">
        <v>0.41</v>
      </c>
      <c r="D436" s="3">
        <v>0.73499999999999999</v>
      </c>
      <c r="E436" s="12" t="s">
        <v>3</v>
      </c>
      <c r="F436" s="2" t="s">
        <v>3</v>
      </c>
      <c r="G436" s="2" t="s">
        <v>3</v>
      </c>
      <c r="H436" s="2" t="s">
        <v>3</v>
      </c>
      <c r="I436" s="2" t="s">
        <v>3</v>
      </c>
      <c r="J436" s="12" t="s">
        <v>3</v>
      </c>
      <c r="K436" s="18">
        <v>4.0228704333393536E-3</v>
      </c>
      <c r="L436" s="12" t="s">
        <v>3</v>
      </c>
      <c r="M436" s="2" t="s">
        <v>3</v>
      </c>
      <c r="N436" s="2" t="s">
        <v>3</v>
      </c>
      <c r="O436" s="26">
        <v>1.8452098115000003E-2</v>
      </c>
      <c r="P436" s="12" t="s">
        <v>3</v>
      </c>
      <c r="Q436" s="22" t="s">
        <v>3</v>
      </c>
      <c r="R436" s="22" t="s">
        <v>3</v>
      </c>
      <c r="T436" s="29">
        <f t="shared" si="6"/>
        <v>-1.3538271299621989</v>
      </c>
    </row>
    <row r="437" spans="1:20" x14ac:dyDescent="0.25">
      <c r="A437" s="1">
        <v>190704</v>
      </c>
      <c r="B437" s="20">
        <v>8.39</v>
      </c>
      <c r="C437" s="2">
        <v>0.4133</v>
      </c>
      <c r="D437" s="3">
        <v>0.72670000000000001</v>
      </c>
      <c r="E437" s="12" t="s">
        <v>3</v>
      </c>
      <c r="F437" s="2" t="s">
        <v>3</v>
      </c>
      <c r="G437" s="2" t="s">
        <v>3</v>
      </c>
      <c r="H437" s="2" t="s">
        <v>3</v>
      </c>
      <c r="I437" s="2" t="s">
        <v>3</v>
      </c>
      <c r="J437" s="12" t="s">
        <v>3</v>
      </c>
      <c r="K437" s="18">
        <v>4.199973749266994E-3</v>
      </c>
      <c r="L437" s="12" t="s">
        <v>3</v>
      </c>
      <c r="M437" s="2" t="s">
        <v>3</v>
      </c>
      <c r="N437" s="2" t="s">
        <v>3</v>
      </c>
      <c r="O437" s="26">
        <v>2.2732673236800002E-3</v>
      </c>
      <c r="P437" s="12" t="s">
        <v>3</v>
      </c>
      <c r="Q437" s="22" t="s">
        <v>3</v>
      </c>
      <c r="R437" s="22" t="s">
        <v>3</v>
      </c>
      <c r="T437" s="29">
        <f t="shared" si="6"/>
        <v>-1.3054210702018938</v>
      </c>
    </row>
    <row r="438" spans="1:20" x14ac:dyDescent="0.25">
      <c r="A438" s="1">
        <v>190705</v>
      </c>
      <c r="B438" s="20">
        <v>8.1</v>
      </c>
      <c r="C438" s="2">
        <v>0.41670000000000001</v>
      </c>
      <c r="D438" s="3">
        <v>0.71830000000000005</v>
      </c>
      <c r="E438" s="12" t="s">
        <v>3</v>
      </c>
      <c r="F438" s="2" t="s">
        <v>3</v>
      </c>
      <c r="G438" s="2" t="s">
        <v>3</v>
      </c>
      <c r="H438" s="2" t="s">
        <v>3</v>
      </c>
      <c r="I438" s="2" t="s">
        <v>3</v>
      </c>
      <c r="J438" s="12" t="s">
        <v>3</v>
      </c>
      <c r="K438" s="18">
        <v>4.0228704333393536E-3</v>
      </c>
      <c r="L438" s="12" t="s">
        <v>3</v>
      </c>
      <c r="M438" s="2" t="s">
        <v>3</v>
      </c>
      <c r="N438" s="2" t="s">
        <v>3</v>
      </c>
      <c r="O438" s="26">
        <v>1.9956659861200001E-3</v>
      </c>
      <c r="P438" s="12" t="s">
        <v>3</v>
      </c>
      <c r="Q438" s="22" t="s">
        <v>3</v>
      </c>
      <c r="R438" s="22" t="s">
        <v>3</v>
      </c>
      <c r="T438" s="29">
        <f t="shared" si="6"/>
        <v>-1.3039384603714224</v>
      </c>
    </row>
    <row r="439" spans="1:20" x14ac:dyDescent="0.25">
      <c r="A439" s="1">
        <v>190706</v>
      </c>
      <c r="B439" s="20">
        <v>7.84</v>
      </c>
      <c r="C439" s="2">
        <v>0.42</v>
      </c>
      <c r="D439" s="3">
        <v>0.71</v>
      </c>
      <c r="E439" s="12" t="s">
        <v>3</v>
      </c>
      <c r="F439" s="2" t="s">
        <v>3</v>
      </c>
      <c r="G439" s="2" t="s">
        <v>3</v>
      </c>
      <c r="H439" s="2" t="s">
        <v>3</v>
      </c>
      <c r="I439" s="2" t="s">
        <v>3</v>
      </c>
      <c r="J439" s="12" t="s">
        <v>3</v>
      </c>
      <c r="K439" s="18">
        <v>3.6760431063143878E-3</v>
      </c>
      <c r="L439" s="12" t="s">
        <v>3</v>
      </c>
      <c r="M439" s="2" t="s">
        <v>3</v>
      </c>
      <c r="N439" s="2" t="s">
        <v>3</v>
      </c>
      <c r="O439" s="26">
        <v>1.4013008057699998E-3</v>
      </c>
      <c r="P439" s="12" t="s">
        <v>3</v>
      </c>
      <c r="Q439" s="22" t="s">
        <v>3</v>
      </c>
      <c r="R439" s="22" t="s">
        <v>3</v>
      </c>
      <c r="T439" s="29">
        <f t="shared" si="6"/>
        <v>-1.2852357284807492</v>
      </c>
    </row>
    <row r="440" spans="1:20" x14ac:dyDescent="0.25">
      <c r="A440" s="1">
        <v>190707</v>
      </c>
      <c r="B440" s="20">
        <v>8.14</v>
      </c>
      <c r="C440" s="2">
        <v>0.42330000000000001</v>
      </c>
      <c r="D440" s="3">
        <v>0.70169999999999999</v>
      </c>
      <c r="E440" s="12" t="s">
        <v>3</v>
      </c>
      <c r="F440" s="2" t="s">
        <v>3</v>
      </c>
      <c r="G440" s="2" t="s">
        <v>3</v>
      </c>
      <c r="H440" s="2" t="s">
        <v>3</v>
      </c>
      <c r="I440" s="2" t="s">
        <v>3</v>
      </c>
      <c r="J440" s="12" t="s">
        <v>3</v>
      </c>
      <c r="K440" s="18">
        <v>3.6539051918234328E-3</v>
      </c>
      <c r="L440" s="12" t="s">
        <v>3</v>
      </c>
      <c r="M440" s="2" t="s">
        <v>3</v>
      </c>
      <c r="N440" s="2" t="s">
        <v>3</v>
      </c>
      <c r="O440" s="26">
        <v>1.3252396581000003E-3</v>
      </c>
      <c r="P440" s="12" t="s">
        <v>3</v>
      </c>
      <c r="Q440" s="22" t="s">
        <v>3</v>
      </c>
      <c r="R440" s="22" t="s">
        <v>3</v>
      </c>
      <c r="T440" s="29">
        <f t="shared" si="6"/>
        <v>-1.2676677942104282</v>
      </c>
    </row>
    <row r="441" spans="1:20" x14ac:dyDescent="0.25">
      <c r="A441" s="1">
        <v>190708</v>
      </c>
      <c r="B441" s="20">
        <v>7.53</v>
      </c>
      <c r="C441" s="2">
        <v>0.42670000000000002</v>
      </c>
      <c r="D441" s="3">
        <v>0.69330000000000003</v>
      </c>
      <c r="E441" s="12" t="s">
        <v>3</v>
      </c>
      <c r="F441" s="2" t="s">
        <v>3</v>
      </c>
      <c r="G441" s="2" t="s">
        <v>3</v>
      </c>
      <c r="H441" s="2" t="s">
        <v>3</v>
      </c>
      <c r="I441" s="2" t="s">
        <v>3</v>
      </c>
      <c r="J441" s="12" t="s">
        <v>3</v>
      </c>
      <c r="K441" s="18">
        <v>3.8826636415633035E-3</v>
      </c>
      <c r="L441" s="12" t="s">
        <v>3</v>
      </c>
      <c r="M441" s="2" t="s">
        <v>3</v>
      </c>
      <c r="N441" s="2" t="s">
        <v>3</v>
      </c>
      <c r="O441" s="26">
        <v>4.1996424439099999E-3</v>
      </c>
      <c r="P441" s="12" t="s">
        <v>3</v>
      </c>
      <c r="Q441" s="22" t="s">
        <v>3</v>
      </c>
      <c r="R441" s="22" t="s">
        <v>3</v>
      </c>
      <c r="T441" s="29">
        <f t="shared" si="6"/>
        <v>-1.2805017620298891</v>
      </c>
    </row>
    <row r="442" spans="1:20" x14ac:dyDescent="0.25">
      <c r="A442" s="1">
        <v>190709</v>
      </c>
      <c r="B442" s="20">
        <v>7.45</v>
      </c>
      <c r="C442" s="2">
        <v>0.43</v>
      </c>
      <c r="D442" s="3">
        <v>0.68500000000000005</v>
      </c>
      <c r="E442" s="12" t="s">
        <v>3</v>
      </c>
      <c r="F442" s="2" t="s">
        <v>3</v>
      </c>
      <c r="G442" s="2" t="s">
        <v>3</v>
      </c>
      <c r="H442" s="2" t="s">
        <v>3</v>
      </c>
      <c r="I442" s="2" t="s">
        <v>3</v>
      </c>
      <c r="J442" s="12" t="s">
        <v>3</v>
      </c>
      <c r="K442" s="18">
        <v>4.2516288830792238E-3</v>
      </c>
      <c r="L442" s="12" t="s">
        <v>3</v>
      </c>
      <c r="M442" s="2" t="s">
        <v>3</v>
      </c>
      <c r="N442" s="2" t="s">
        <v>3</v>
      </c>
      <c r="O442" s="26">
        <v>1.8824117186000001E-3</v>
      </c>
      <c r="P442" s="12" t="s">
        <v>3</v>
      </c>
      <c r="Q442" s="22" t="s">
        <v>3</v>
      </c>
      <c r="R442" s="22" t="s">
        <v>3</v>
      </c>
      <c r="T442" s="29">
        <f t="shared" si="6"/>
        <v>-1.2433265206211139</v>
      </c>
    </row>
    <row r="443" spans="1:20" x14ac:dyDescent="0.25">
      <c r="A443" s="1">
        <v>190710</v>
      </c>
      <c r="B443" s="20">
        <v>6.64</v>
      </c>
      <c r="C443" s="2">
        <v>0.43330000000000002</v>
      </c>
      <c r="D443" s="3">
        <v>0.67669999999999997</v>
      </c>
      <c r="E443" s="12" t="s">
        <v>3</v>
      </c>
      <c r="F443" s="2" t="s">
        <v>3</v>
      </c>
      <c r="G443" s="2" t="s">
        <v>3</v>
      </c>
      <c r="H443" s="2" t="s">
        <v>3</v>
      </c>
      <c r="I443" s="2" t="s">
        <v>3</v>
      </c>
      <c r="J443" s="12" t="s">
        <v>3</v>
      </c>
      <c r="K443" s="18">
        <v>4.6648699535770536E-3</v>
      </c>
      <c r="L443" s="12" t="s">
        <v>3</v>
      </c>
      <c r="M443" s="2" t="s">
        <v>3</v>
      </c>
      <c r="N443" s="2" t="s">
        <v>3</v>
      </c>
      <c r="O443" s="26">
        <v>5.5534256085599991E-3</v>
      </c>
      <c r="P443" s="12" t="s">
        <v>3</v>
      </c>
      <c r="Q443" s="22" t="s">
        <v>3</v>
      </c>
      <c r="R443" s="22" t="s">
        <v>3</v>
      </c>
      <c r="T443" s="29">
        <f t="shared" si="6"/>
        <v>-1.2353675837139182</v>
      </c>
    </row>
    <row r="444" spans="1:20" x14ac:dyDescent="0.25">
      <c r="A444" s="1">
        <v>190711</v>
      </c>
      <c r="B444" s="20">
        <v>6.25</v>
      </c>
      <c r="C444" s="2">
        <v>0.43669999999999998</v>
      </c>
      <c r="D444" s="3">
        <v>0.66830000000000001</v>
      </c>
      <c r="E444" s="12" t="s">
        <v>3</v>
      </c>
      <c r="F444" s="2" t="s">
        <v>3</v>
      </c>
      <c r="G444" s="2" t="s">
        <v>3</v>
      </c>
      <c r="H444" s="2" t="s">
        <v>3</v>
      </c>
      <c r="I444" s="2" t="s">
        <v>3</v>
      </c>
      <c r="J444" s="12" t="s">
        <v>3</v>
      </c>
      <c r="K444" s="18">
        <v>4.8788697936562875E-3</v>
      </c>
      <c r="L444" s="12" t="s">
        <v>3</v>
      </c>
      <c r="M444" s="2" t="s">
        <v>3</v>
      </c>
      <c r="N444" s="2" t="s">
        <v>3</v>
      </c>
      <c r="O444" s="26">
        <v>5.1308748826499996E-3</v>
      </c>
      <c r="P444" s="12" t="s">
        <v>3</v>
      </c>
      <c r="Q444" s="22" t="s">
        <v>3</v>
      </c>
      <c r="R444" s="22" t="s">
        <v>3</v>
      </c>
      <c r="T444" s="29">
        <f t="shared" si="6"/>
        <v>-1.1819848874466774</v>
      </c>
    </row>
    <row r="445" spans="1:20" x14ac:dyDescent="0.25">
      <c r="A445" s="1">
        <v>190712</v>
      </c>
      <c r="B445" s="20">
        <v>6.57</v>
      </c>
      <c r="C445" s="2">
        <v>0.44</v>
      </c>
      <c r="D445" s="3">
        <v>0.66</v>
      </c>
      <c r="E445" s="12" t="s">
        <v>3</v>
      </c>
      <c r="F445" s="2" t="s">
        <v>3</v>
      </c>
      <c r="G445" s="2" t="s">
        <v>3</v>
      </c>
      <c r="H445" s="2" t="s">
        <v>3</v>
      </c>
      <c r="I445" s="2" t="s">
        <v>3</v>
      </c>
      <c r="J445" s="12" t="s">
        <v>3</v>
      </c>
      <c r="K445" s="18">
        <v>4.9895593661110644E-3</v>
      </c>
      <c r="L445" s="12" t="s">
        <v>3</v>
      </c>
      <c r="M445" s="2" t="s">
        <v>3</v>
      </c>
      <c r="N445" s="2" t="s">
        <v>3</v>
      </c>
      <c r="O445" s="26">
        <v>3.01494627011E-3</v>
      </c>
      <c r="P445" s="12" t="s">
        <v>3</v>
      </c>
      <c r="Q445" s="22" t="s">
        <v>3</v>
      </c>
      <c r="R445" s="22" t="s">
        <v>3</v>
      </c>
      <c r="T445" s="29">
        <f t="shared" si="6"/>
        <v>-1.1524273408578878</v>
      </c>
    </row>
    <row r="446" spans="1:20" x14ac:dyDescent="0.25">
      <c r="A446" s="1">
        <v>190801</v>
      </c>
      <c r="B446" s="20">
        <v>6.85</v>
      </c>
      <c r="C446" s="2">
        <v>0.43669999999999998</v>
      </c>
      <c r="D446" s="3">
        <v>0.65329999999999999</v>
      </c>
      <c r="E446" s="12" t="s">
        <v>3</v>
      </c>
      <c r="F446" s="2" t="s">
        <v>3</v>
      </c>
      <c r="G446" s="2" t="s">
        <v>3</v>
      </c>
      <c r="H446" s="2" t="s">
        <v>3</v>
      </c>
      <c r="I446" s="2" t="s">
        <v>3</v>
      </c>
      <c r="J446" s="12" t="s">
        <v>3</v>
      </c>
      <c r="K446" s="18">
        <v>5.4175590462695322E-3</v>
      </c>
      <c r="L446" s="12" t="s">
        <v>3</v>
      </c>
      <c r="M446" s="2" t="s">
        <v>3</v>
      </c>
      <c r="N446" s="2" t="s">
        <v>3</v>
      </c>
      <c r="O446" s="26">
        <v>2.3219900749000002E-3</v>
      </c>
      <c r="P446" s="12" t="s">
        <v>3</v>
      </c>
      <c r="Q446" s="22" t="s">
        <v>3</v>
      </c>
      <c r="R446" s="22" t="s">
        <v>3</v>
      </c>
      <c r="T446" s="29">
        <f t="shared" si="6"/>
        <v>-1.1773821776384406</v>
      </c>
    </row>
    <row r="447" spans="1:20" x14ac:dyDescent="0.25">
      <c r="A447" s="1">
        <v>190802</v>
      </c>
      <c r="B447" s="20">
        <v>6.6</v>
      </c>
      <c r="C447" s="2">
        <v>0.43330000000000002</v>
      </c>
      <c r="D447" s="3">
        <v>0.64670000000000005</v>
      </c>
      <c r="E447" s="12" t="s">
        <v>3</v>
      </c>
      <c r="F447" s="2" t="s">
        <v>3</v>
      </c>
      <c r="G447" s="2" t="s">
        <v>3</v>
      </c>
      <c r="H447" s="2" t="s">
        <v>3</v>
      </c>
      <c r="I447" s="2" t="s">
        <v>3</v>
      </c>
      <c r="J447" s="12" t="s">
        <v>3</v>
      </c>
      <c r="K447" s="18">
        <v>4.4139735893462279E-3</v>
      </c>
      <c r="L447" s="12" t="s">
        <v>3</v>
      </c>
      <c r="M447" s="2" t="s">
        <v>3</v>
      </c>
      <c r="N447" s="2" t="s">
        <v>3</v>
      </c>
      <c r="O447" s="26">
        <v>1.8728863379599997E-3</v>
      </c>
      <c r="P447" s="12" t="s">
        <v>3</v>
      </c>
      <c r="Q447" s="22" t="s">
        <v>3</v>
      </c>
      <c r="R447" s="22" t="s">
        <v>3</v>
      </c>
      <c r="T447" s="29">
        <f t="shared" si="6"/>
        <v>-1.1989018824580508</v>
      </c>
    </row>
    <row r="448" spans="1:20" x14ac:dyDescent="0.25">
      <c r="A448" s="1">
        <v>190803</v>
      </c>
      <c r="B448" s="20">
        <v>6.87</v>
      </c>
      <c r="C448" s="2">
        <v>0.43</v>
      </c>
      <c r="D448" s="3">
        <v>0.64</v>
      </c>
      <c r="E448" s="12" t="s">
        <v>3</v>
      </c>
      <c r="F448" s="2" t="s">
        <v>3</v>
      </c>
      <c r="G448" s="2" t="s">
        <v>3</v>
      </c>
      <c r="H448" s="2" t="s">
        <v>3</v>
      </c>
      <c r="I448" s="2" t="s">
        <v>3</v>
      </c>
      <c r="J448" s="12" t="s">
        <v>3</v>
      </c>
      <c r="K448" s="18">
        <v>3.3734916082713328E-3</v>
      </c>
      <c r="L448" s="12" t="s">
        <v>3</v>
      </c>
      <c r="M448" s="2" t="s">
        <v>3</v>
      </c>
      <c r="N448" s="2" t="s">
        <v>3</v>
      </c>
      <c r="O448" s="26">
        <v>2.3091473530199996E-3</v>
      </c>
      <c r="P448" s="12" t="s">
        <v>3</v>
      </c>
      <c r="Q448" s="22" t="s">
        <v>3</v>
      </c>
      <c r="R448" s="22" t="s">
        <v>3</v>
      </c>
      <c r="T448" s="29">
        <f t="shared" si="6"/>
        <v>-1.1860754799622821</v>
      </c>
    </row>
    <row r="449" spans="1:20" x14ac:dyDescent="0.25">
      <c r="A449" s="1">
        <v>190804</v>
      </c>
      <c r="B449" s="20">
        <v>7.24</v>
      </c>
      <c r="C449" s="2">
        <v>0.42670000000000002</v>
      </c>
      <c r="D449" s="3">
        <v>0.63329999999999997</v>
      </c>
      <c r="E449" s="12" t="s">
        <v>3</v>
      </c>
      <c r="F449" s="2" t="s">
        <v>3</v>
      </c>
      <c r="G449" s="2" t="s">
        <v>3</v>
      </c>
      <c r="H449" s="2" t="s">
        <v>3</v>
      </c>
      <c r="I449" s="2" t="s">
        <v>3</v>
      </c>
      <c r="J449" s="12" t="s">
        <v>3</v>
      </c>
      <c r="K449" s="18">
        <v>3.8310085077510742E-3</v>
      </c>
      <c r="L449" s="12" t="s">
        <v>3</v>
      </c>
      <c r="M449" s="2" t="s">
        <v>3</v>
      </c>
      <c r="N449" s="2" t="s">
        <v>3</v>
      </c>
      <c r="O449" s="26">
        <v>9.9140978761000018E-4</v>
      </c>
      <c r="P449" s="12" t="s">
        <v>3</v>
      </c>
      <c r="Q449" s="22" t="s">
        <v>3</v>
      </c>
      <c r="R449" s="22" t="s">
        <v>3</v>
      </c>
      <c r="T449" s="29">
        <f t="shared" si="6"/>
        <v>-1.2068340942002385</v>
      </c>
    </row>
    <row r="450" spans="1:20" x14ac:dyDescent="0.25">
      <c r="A450" s="1">
        <v>190805</v>
      </c>
      <c r="B450" s="20">
        <v>7.63</v>
      </c>
      <c r="C450" s="2">
        <v>0.42330000000000001</v>
      </c>
      <c r="D450" s="3">
        <v>0.62670000000000003</v>
      </c>
      <c r="E450" s="12" t="s">
        <v>3</v>
      </c>
      <c r="F450" s="2" t="s">
        <v>3</v>
      </c>
      <c r="G450" s="2" t="s">
        <v>3</v>
      </c>
      <c r="H450" s="2" t="s">
        <v>3</v>
      </c>
      <c r="I450" s="2" t="s">
        <v>3</v>
      </c>
      <c r="J450" s="12" t="s">
        <v>3</v>
      </c>
      <c r="K450" s="18">
        <v>2.930733318452229E-3</v>
      </c>
      <c r="L450" s="12" t="s">
        <v>3</v>
      </c>
      <c r="M450" s="2" t="s">
        <v>3</v>
      </c>
      <c r="N450" s="2" t="s">
        <v>3</v>
      </c>
      <c r="O450" s="26">
        <v>1.98640804568E-3</v>
      </c>
      <c r="P450" s="12" t="s">
        <v>3</v>
      </c>
      <c r="Q450" s="22" t="s">
        <v>3</v>
      </c>
      <c r="R450" s="22" t="s">
        <v>3</v>
      </c>
      <c r="T450" s="29">
        <f t="shared" si="6"/>
        <v>-1.2330902977231366</v>
      </c>
    </row>
    <row r="451" spans="1:20" x14ac:dyDescent="0.25">
      <c r="A451" s="1">
        <v>190806</v>
      </c>
      <c r="B451" s="20">
        <v>7.64</v>
      </c>
      <c r="C451" s="2">
        <v>0.42</v>
      </c>
      <c r="D451" s="3">
        <v>0.62</v>
      </c>
      <c r="E451" s="12" t="s">
        <v>3</v>
      </c>
      <c r="F451" s="2" t="s">
        <v>3</v>
      </c>
      <c r="G451" s="2" t="s">
        <v>3</v>
      </c>
      <c r="H451" s="2" t="s">
        <v>3</v>
      </c>
      <c r="I451" s="2" t="s">
        <v>3</v>
      </c>
      <c r="J451" s="12" t="s">
        <v>3</v>
      </c>
      <c r="K451" s="18">
        <v>2.5470094672756715E-3</v>
      </c>
      <c r="L451" s="12" t="s">
        <v>3</v>
      </c>
      <c r="M451" s="2" t="s">
        <v>3</v>
      </c>
      <c r="N451" s="2" t="s">
        <v>3</v>
      </c>
      <c r="O451" s="26">
        <v>1.9133323029200003E-3</v>
      </c>
      <c r="P451" s="12" t="s">
        <v>3</v>
      </c>
      <c r="Q451" s="22" t="s">
        <v>3</v>
      </c>
      <c r="R451" s="22" t="s">
        <v>3</v>
      </c>
      <c r="T451" s="29">
        <f t="shared" si="6"/>
        <v>-1.2592752475569799</v>
      </c>
    </row>
    <row r="452" spans="1:20" x14ac:dyDescent="0.25">
      <c r="A452" s="1">
        <v>190807</v>
      </c>
      <c r="B452" s="20">
        <v>7.92</v>
      </c>
      <c r="C452" s="2">
        <v>0.41670000000000001</v>
      </c>
      <c r="D452" s="3">
        <v>0.61329999999999996</v>
      </c>
      <c r="E452" s="12" t="s">
        <v>3</v>
      </c>
      <c r="F452" s="2" t="s">
        <v>3</v>
      </c>
      <c r="G452" s="2" t="s">
        <v>3</v>
      </c>
      <c r="H452" s="2" t="s">
        <v>3</v>
      </c>
      <c r="I452" s="2" t="s">
        <v>3</v>
      </c>
      <c r="J452" s="12" t="s">
        <v>3</v>
      </c>
      <c r="K452" s="18">
        <v>2.3256303223661194E-3</v>
      </c>
      <c r="L452" s="12" t="s">
        <v>3</v>
      </c>
      <c r="M452" s="2" t="s">
        <v>3</v>
      </c>
      <c r="N452" s="2" t="s">
        <v>3</v>
      </c>
      <c r="O452" s="26">
        <v>1.6310209658399999E-3</v>
      </c>
      <c r="P452" s="12" t="s">
        <v>3</v>
      </c>
      <c r="Q452" s="22" t="s">
        <v>3</v>
      </c>
      <c r="R452" s="22" t="s">
        <v>3</v>
      </c>
      <c r="T452" s="29">
        <f t="shared" ref="T452:T515" si="7">LOG(C452)-LOG(B451)</f>
        <v>-1.2632698581184119</v>
      </c>
    </row>
    <row r="453" spans="1:20" x14ac:dyDescent="0.25">
      <c r="A453" s="1">
        <v>190808</v>
      </c>
      <c r="B453" s="20">
        <v>8.26</v>
      </c>
      <c r="C453" s="2">
        <v>0.4133</v>
      </c>
      <c r="D453" s="3">
        <v>0.60670000000000002</v>
      </c>
      <c r="E453" s="12" t="s">
        <v>3</v>
      </c>
      <c r="F453" s="2" t="s">
        <v>3</v>
      </c>
      <c r="G453" s="2" t="s">
        <v>3</v>
      </c>
      <c r="H453" s="2" t="s">
        <v>3</v>
      </c>
      <c r="I453" s="2" t="s">
        <v>3</v>
      </c>
      <c r="J453" s="12" t="s">
        <v>3</v>
      </c>
      <c r="K453" s="18">
        <v>2.4068026754996219E-3</v>
      </c>
      <c r="L453" s="12" t="s">
        <v>3</v>
      </c>
      <c r="M453" s="2" t="s">
        <v>3</v>
      </c>
      <c r="N453" s="2" t="s">
        <v>3</v>
      </c>
      <c r="O453" s="26">
        <v>1.2737565139599998E-3</v>
      </c>
      <c r="P453" s="12" t="s">
        <v>3</v>
      </c>
      <c r="Q453" s="22" t="s">
        <v>3</v>
      </c>
      <c r="R453" s="22" t="s">
        <v>3</v>
      </c>
      <c r="T453" s="29">
        <f t="shared" si="7"/>
        <v>-1.2824597763077854</v>
      </c>
    </row>
    <row r="454" spans="1:20" x14ac:dyDescent="0.25">
      <c r="A454" s="1">
        <v>190809</v>
      </c>
      <c r="B454" s="20">
        <v>8.17</v>
      </c>
      <c r="C454" s="2">
        <v>0.41</v>
      </c>
      <c r="D454" s="3">
        <v>0.6</v>
      </c>
      <c r="E454" s="12" t="s">
        <v>3</v>
      </c>
      <c r="F454" s="2" t="s">
        <v>3</v>
      </c>
      <c r="G454" s="2" t="s">
        <v>3</v>
      </c>
      <c r="H454" s="2" t="s">
        <v>3</v>
      </c>
      <c r="I454" s="2" t="s">
        <v>3</v>
      </c>
      <c r="J454" s="12" t="s">
        <v>3</v>
      </c>
      <c r="K454" s="18">
        <v>2.2961131030448455E-3</v>
      </c>
      <c r="L454" s="12" t="s">
        <v>3</v>
      </c>
      <c r="M454" s="2" t="s">
        <v>3</v>
      </c>
      <c r="N454" s="2" t="s">
        <v>3</v>
      </c>
      <c r="O454" s="26">
        <v>2.1491418521799996E-3</v>
      </c>
      <c r="P454" s="12" t="s">
        <v>3</v>
      </c>
      <c r="Q454" s="22" t="s">
        <v>3</v>
      </c>
      <c r="R454" s="22" t="s">
        <v>3</v>
      </c>
      <c r="T454" s="29">
        <f t="shared" si="7"/>
        <v>-1.3041961906006467</v>
      </c>
    </row>
    <row r="455" spans="1:20" x14ac:dyDescent="0.25">
      <c r="A455" s="1">
        <v>190810</v>
      </c>
      <c r="B455" s="20">
        <v>8.27</v>
      </c>
      <c r="C455" s="2">
        <v>0.40670000000000001</v>
      </c>
      <c r="D455" s="3">
        <v>0.59330000000000005</v>
      </c>
      <c r="E455" s="12" t="s">
        <v>3</v>
      </c>
      <c r="F455" s="2" t="s">
        <v>3</v>
      </c>
      <c r="G455" s="2" t="s">
        <v>3</v>
      </c>
      <c r="H455" s="2" t="s">
        <v>3</v>
      </c>
      <c r="I455" s="2" t="s">
        <v>3</v>
      </c>
      <c r="J455" s="12" t="s">
        <v>3</v>
      </c>
      <c r="K455" s="18">
        <v>2.5396301624453534E-3</v>
      </c>
      <c r="L455" s="12" t="s">
        <v>3</v>
      </c>
      <c r="M455" s="2" t="s">
        <v>3</v>
      </c>
      <c r="N455" s="2" t="s">
        <v>3</v>
      </c>
      <c r="O455" s="26">
        <v>9.5545087525999994E-4</v>
      </c>
      <c r="P455" s="12" t="s">
        <v>3</v>
      </c>
      <c r="Q455" s="22" t="s">
        <v>3</v>
      </c>
      <c r="R455" s="22" t="s">
        <v>3</v>
      </c>
      <c r="T455" s="29">
        <f t="shared" si="7"/>
        <v>-1.3029478841278279</v>
      </c>
    </row>
    <row r="456" spans="1:20" x14ac:dyDescent="0.25">
      <c r="A456" s="1">
        <v>190811</v>
      </c>
      <c r="B456" s="20">
        <v>8.83</v>
      </c>
      <c r="C456" s="2">
        <v>0.40329999999999999</v>
      </c>
      <c r="D456" s="3">
        <v>0.5867</v>
      </c>
      <c r="E456" s="12" t="s">
        <v>3</v>
      </c>
      <c r="F456" s="2" t="s">
        <v>3</v>
      </c>
      <c r="G456" s="2" t="s">
        <v>3</v>
      </c>
      <c r="H456" s="2" t="s">
        <v>3</v>
      </c>
      <c r="I456" s="2" t="s">
        <v>3</v>
      </c>
      <c r="J456" s="12" t="s">
        <v>3</v>
      </c>
      <c r="K456" s="18">
        <v>2.6355611252394922E-3</v>
      </c>
      <c r="L456" s="12" t="s">
        <v>3</v>
      </c>
      <c r="M456" s="2" t="s">
        <v>3</v>
      </c>
      <c r="N456" s="2" t="s">
        <v>3</v>
      </c>
      <c r="O456" s="26">
        <v>1.45357553072E-3</v>
      </c>
      <c r="P456" s="12" t="s">
        <v>3</v>
      </c>
      <c r="Q456" s="22" t="s">
        <v>3</v>
      </c>
      <c r="R456" s="22" t="s">
        <v>3</v>
      </c>
      <c r="T456" s="29">
        <f t="shared" si="7"/>
        <v>-1.3118772875449281</v>
      </c>
    </row>
    <row r="457" spans="1:20" x14ac:dyDescent="0.25">
      <c r="A457" s="1">
        <v>190812</v>
      </c>
      <c r="B457" s="20">
        <v>9.0299999999999994</v>
      </c>
      <c r="C457" s="2">
        <v>0.4</v>
      </c>
      <c r="D457" s="3">
        <v>0.57999999999999996</v>
      </c>
      <c r="E457" s="12" t="s">
        <v>3</v>
      </c>
      <c r="F457" s="2" t="s">
        <v>3</v>
      </c>
      <c r="G457" s="2" t="s">
        <v>3</v>
      </c>
      <c r="H457" s="2" t="s">
        <v>3</v>
      </c>
      <c r="I457" s="2" t="s">
        <v>3</v>
      </c>
      <c r="J457" s="12" t="s">
        <v>3</v>
      </c>
      <c r="K457" s="18">
        <v>2.6134232107485372E-3</v>
      </c>
      <c r="L457" s="12" t="s">
        <v>3</v>
      </c>
      <c r="M457" s="2" t="s">
        <v>3</v>
      </c>
      <c r="N457" s="2" t="s">
        <v>3</v>
      </c>
      <c r="O457" s="26">
        <v>1.1939897339899998E-3</v>
      </c>
      <c r="P457" s="12" t="s">
        <v>3</v>
      </c>
      <c r="Q457" s="22" t="s">
        <v>3</v>
      </c>
      <c r="R457" s="22" t="s">
        <v>3</v>
      </c>
      <c r="T457" s="29">
        <f t="shared" si="7"/>
        <v>-1.3439007122496061</v>
      </c>
    </row>
    <row r="458" spans="1:20" x14ac:dyDescent="0.25">
      <c r="A458" s="1">
        <v>190901</v>
      </c>
      <c r="B458" s="20">
        <v>9.06</v>
      </c>
      <c r="C458" s="2">
        <v>0.40329999999999999</v>
      </c>
      <c r="D458" s="3">
        <v>0.59499999999999997</v>
      </c>
      <c r="E458" s="12" t="s">
        <v>3</v>
      </c>
      <c r="F458" s="2" t="s">
        <v>3</v>
      </c>
      <c r="G458" s="2" t="s">
        <v>3</v>
      </c>
      <c r="H458" s="2" t="s">
        <v>3</v>
      </c>
      <c r="I458" s="2" t="s">
        <v>3</v>
      </c>
      <c r="J458" s="12" t="s">
        <v>3</v>
      </c>
      <c r="K458" s="18">
        <v>2.4805957238028063E-3</v>
      </c>
      <c r="L458" s="12" t="s">
        <v>3</v>
      </c>
      <c r="M458" s="2" t="s">
        <v>3</v>
      </c>
      <c r="N458" s="2" t="s">
        <v>3</v>
      </c>
      <c r="O458" s="26">
        <v>8.7930693527000006E-4</v>
      </c>
      <c r="P458" s="12" t="s">
        <v>3</v>
      </c>
      <c r="Q458" s="22" t="s">
        <v>3</v>
      </c>
      <c r="R458" s="22" t="s">
        <v>3</v>
      </c>
      <c r="T458" s="29">
        <f t="shared" si="7"/>
        <v>-1.3500595283058872</v>
      </c>
    </row>
    <row r="459" spans="1:20" x14ac:dyDescent="0.25">
      <c r="A459" s="1">
        <v>190902</v>
      </c>
      <c r="B459" s="20">
        <v>8.8000000000000007</v>
      </c>
      <c r="C459" s="2">
        <v>0.40670000000000001</v>
      </c>
      <c r="D459" s="3">
        <v>0.61</v>
      </c>
      <c r="E459" s="12" t="s">
        <v>3</v>
      </c>
      <c r="F459" s="2" t="s">
        <v>3</v>
      </c>
      <c r="G459" s="2" t="s">
        <v>3</v>
      </c>
      <c r="H459" s="2" t="s">
        <v>3</v>
      </c>
      <c r="I459" s="2" t="s">
        <v>3</v>
      </c>
      <c r="J459" s="12" t="s">
        <v>3</v>
      </c>
      <c r="K459" s="18">
        <v>2.384664761008667E-3</v>
      </c>
      <c r="L459" s="12" t="s">
        <v>3</v>
      </c>
      <c r="M459" s="2" t="s">
        <v>3</v>
      </c>
      <c r="N459" s="2" t="s">
        <v>3</v>
      </c>
      <c r="O459" s="26">
        <v>1.7954094610400002E-3</v>
      </c>
      <c r="P459" s="12" t="s">
        <v>3</v>
      </c>
      <c r="Q459" s="22" t="s">
        <v>3</v>
      </c>
      <c r="R459" s="22" t="s">
        <v>3</v>
      </c>
      <c r="T459" s="29">
        <f t="shared" si="7"/>
        <v>-1.3478540252722255</v>
      </c>
    </row>
    <row r="460" spans="1:20" x14ac:dyDescent="0.25">
      <c r="A460" s="1">
        <v>190903</v>
      </c>
      <c r="B460" s="20">
        <v>8.92</v>
      </c>
      <c r="C460" s="2">
        <v>0.41</v>
      </c>
      <c r="D460" s="3">
        <v>0.625</v>
      </c>
      <c r="E460" s="12" t="s">
        <v>3</v>
      </c>
      <c r="F460" s="2" t="s">
        <v>3</v>
      </c>
      <c r="G460" s="2" t="s">
        <v>3</v>
      </c>
      <c r="H460" s="2" t="s">
        <v>3</v>
      </c>
      <c r="I460" s="2" t="s">
        <v>3</v>
      </c>
      <c r="J460" s="12" t="s">
        <v>3</v>
      </c>
      <c r="K460" s="18">
        <v>2.244457969232617E-3</v>
      </c>
      <c r="L460" s="12" t="s">
        <v>3</v>
      </c>
      <c r="M460" s="2" t="s">
        <v>3</v>
      </c>
      <c r="N460" s="2" t="s">
        <v>3</v>
      </c>
      <c r="O460" s="26">
        <v>7.2734341634E-4</v>
      </c>
      <c r="P460" s="12" t="s">
        <v>3</v>
      </c>
      <c r="Q460" s="22" t="s">
        <v>3</v>
      </c>
      <c r="R460" s="22" t="s">
        <v>3</v>
      </c>
      <c r="T460" s="29">
        <f t="shared" si="7"/>
        <v>-1.3316988154304332</v>
      </c>
    </row>
    <row r="461" spans="1:20" x14ac:dyDescent="0.25">
      <c r="A461" s="1">
        <v>190904</v>
      </c>
      <c r="B461" s="20">
        <v>9.32</v>
      </c>
      <c r="C461" s="2">
        <v>0.4133</v>
      </c>
      <c r="D461" s="3">
        <v>0.64</v>
      </c>
      <c r="E461" s="12" t="s">
        <v>3</v>
      </c>
      <c r="F461" s="2" t="s">
        <v>3</v>
      </c>
      <c r="G461" s="2" t="s">
        <v>3</v>
      </c>
      <c r="H461" s="2" t="s">
        <v>3</v>
      </c>
      <c r="I461" s="2" t="s">
        <v>3</v>
      </c>
      <c r="J461" s="12" t="s">
        <v>3</v>
      </c>
      <c r="K461" s="18">
        <v>2.222320054741662E-3</v>
      </c>
      <c r="L461" s="12" t="s">
        <v>3</v>
      </c>
      <c r="M461" s="2" t="s">
        <v>3</v>
      </c>
      <c r="N461" s="2" t="s">
        <v>3</v>
      </c>
      <c r="O461" s="26">
        <v>6.5625333542000002E-4</v>
      </c>
      <c r="P461" s="12" t="s">
        <v>3</v>
      </c>
      <c r="Q461" s="22" t="s">
        <v>3</v>
      </c>
      <c r="R461" s="22" t="s">
        <v>3</v>
      </c>
      <c r="T461" s="29">
        <f t="shared" si="7"/>
        <v>-1.3340994490944149</v>
      </c>
    </row>
    <row r="462" spans="1:20" x14ac:dyDescent="0.25">
      <c r="A462" s="1">
        <v>190905</v>
      </c>
      <c r="B462" s="20">
        <v>9.6300000000000008</v>
      </c>
      <c r="C462" s="2">
        <v>0.41670000000000001</v>
      </c>
      <c r="D462" s="3">
        <v>0.65500000000000003</v>
      </c>
      <c r="E462" s="12" t="s">
        <v>3</v>
      </c>
      <c r="F462" s="2" t="s">
        <v>3</v>
      </c>
      <c r="G462" s="2" t="s">
        <v>3</v>
      </c>
      <c r="H462" s="2" t="s">
        <v>3</v>
      </c>
      <c r="I462" s="2" t="s">
        <v>3</v>
      </c>
      <c r="J462" s="12" t="s">
        <v>3</v>
      </c>
      <c r="K462" s="18">
        <v>2.222320054741662E-3</v>
      </c>
      <c r="L462" s="12" t="s">
        <v>3</v>
      </c>
      <c r="M462" s="2" t="s">
        <v>3</v>
      </c>
      <c r="N462" s="2" t="s">
        <v>3</v>
      </c>
      <c r="O462" s="26">
        <v>3.2134505346999992E-4</v>
      </c>
      <c r="P462" s="12" t="s">
        <v>3</v>
      </c>
      <c r="Q462" s="22" t="s">
        <v>3</v>
      </c>
      <c r="R462" s="22" t="s">
        <v>3</v>
      </c>
      <c r="T462" s="29">
        <f t="shared" si="7"/>
        <v>-1.3495924118967033</v>
      </c>
    </row>
    <row r="463" spans="1:20" x14ac:dyDescent="0.25">
      <c r="A463" s="1">
        <v>190906</v>
      </c>
      <c r="B463" s="20">
        <v>9.8000000000000007</v>
      </c>
      <c r="C463" s="2">
        <v>0.42</v>
      </c>
      <c r="D463" s="3">
        <v>0.67</v>
      </c>
      <c r="E463" s="12" t="s">
        <v>3</v>
      </c>
      <c r="F463" s="2" t="s">
        <v>3</v>
      </c>
      <c r="G463" s="2" t="s">
        <v>3</v>
      </c>
      <c r="H463" s="2" t="s">
        <v>3</v>
      </c>
      <c r="I463" s="2" t="s">
        <v>3</v>
      </c>
      <c r="J463" s="12" t="s">
        <v>3</v>
      </c>
      <c r="K463" s="18">
        <v>2.1780442257597512E-3</v>
      </c>
      <c r="L463" s="12" t="s">
        <v>3</v>
      </c>
      <c r="M463" s="2" t="s">
        <v>3</v>
      </c>
      <c r="N463" s="2" t="s">
        <v>3</v>
      </c>
      <c r="O463" s="26">
        <v>8.6994964267000008E-4</v>
      </c>
      <c r="P463" s="12" t="s">
        <v>3</v>
      </c>
      <c r="Q463" s="22" t="s">
        <v>3</v>
      </c>
      <c r="R463" s="22" t="s">
        <v>3</v>
      </c>
      <c r="T463" s="29">
        <f t="shared" si="7"/>
        <v>-1.3603769967266341</v>
      </c>
    </row>
    <row r="464" spans="1:20" x14ac:dyDescent="0.25">
      <c r="A464" s="1">
        <v>190907</v>
      </c>
      <c r="B464" s="20">
        <v>9.94</v>
      </c>
      <c r="C464" s="2">
        <v>0.42330000000000001</v>
      </c>
      <c r="D464" s="3">
        <v>0.68500000000000005</v>
      </c>
      <c r="E464" s="12" t="s">
        <v>3</v>
      </c>
      <c r="F464" s="2" t="s">
        <v>3</v>
      </c>
      <c r="G464" s="2" t="s">
        <v>3</v>
      </c>
      <c r="H464" s="2" t="s">
        <v>3</v>
      </c>
      <c r="I464" s="2" t="s">
        <v>3</v>
      </c>
      <c r="J464" s="12" t="s">
        <v>3</v>
      </c>
      <c r="K464" s="18">
        <v>2.0378374339837012E-3</v>
      </c>
      <c r="L464" s="12" t="s">
        <v>3</v>
      </c>
      <c r="M464" s="2" t="s">
        <v>3</v>
      </c>
      <c r="N464" s="2" t="s">
        <v>3</v>
      </c>
      <c r="O464" s="26">
        <v>2.7885204611999997E-4</v>
      </c>
      <c r="P464" s="12" t="s">
        <v>3</v>
      </c>
      <c r="Q464" s="22" t="s">
        <v>3</v>
      </c>
      <c r="R464" s="22" t="s">
        <v>3</v>
      </c>
      <c r="T464" s="29">
        <f t="shared" si="7"/>
        <v>-1.3645778072184847</v>
      </c>
    </row>
    <row r="465" spans="1:20" x14ac:dyDescent="0.25">
      <c r="A465" s="1">
        <v>190908</v>
      </c>
      <c r="B465" s="20">
        <v>10.18</v>
      </c>
      <c r="C465" s="2">
        <v>0.42670000000000002</v>
      </c>
      <c r="D465" s="3">
        <v>0.7</v>
      </c>
      <c r="E465" s="12" t="s">
        <v>3</v>
      </c>
      <c r="F465" s="2" t="s">
        <v>3</v>
      </c>
      <c r="G465" s="2" t="s">
        <v>3</v>
      </c>
      <c r="H465" s="2" t="s">
        <v>3</v>
      </c>
      <c r="I465" s="2" t="s">
        <v>3</v>
      </c>
      <c r="J465" s="12" t="s">
        <v>3</v>
      </c>
      <c r="K465" s="18">
        <v>2.1337683967778405E-3</v>
      </c>
      <c r="L465" s="12" t="s">
        <v>3</v>
      </c>
      <c r="M465" s="2" t="s">
        <v>3</v>
      </c>
      <c r="N465" s="2" t="s">
        <v>3</v>
      </c>
      <c r="O465" s="26">
        <v>1.3988725755399998E-3</v>
      </c>
      <c r="P465" s="12" t="s">
        <v>3</v>
      </c>
      <c r="Q465" s="22" t="s">
        <v>3</v>
      </c>
      <c r="R465" s="22" t="s">
        <v>3</v>
      </c>
      <c r="T465" s="29">
        <f t="shared" si="7"/>
        <v>-1.3672637415380011</v>
      </c>
    </row>
    <row r="466" spans="1:20" x14ac:dyDescent="0.25">
      <c r="A466" s="1">
        <v>190909</v>
      </c>
      <c r="B466" s="20">
        <v>10.19</v>
      </c>
      <c r="C466" s="2">
        <v>0.43</v>
      </c>
      <c r="D466" s="3">
        <v>0.71499999999999997</v>
      </c>
      <c r="E466" s="12" t="s">
        <v>3</v>
      </c>
      <c r="F466" s="2" t="s">
        <v>3</v>
      </c>
      <c r="G466" s="2" t="s">
        <v>3</v>
      </c>
      <c r="H466" s="2" t="s">
        <v>3</v>
      </c>
      <c r="I466" s="2" t="s">
        <v>3</v>
      </c>
      <c r="J466" s="12" t="s">
        <v>3</v>
      </c>
      <c r="K466" s="18">
        <v>2.6208025155788559E-3</v>
      </c>
      <c r="L466" s="12" t="s">
        <v>3</v>
      </c>
      <c r="M466" s="2" t="s">
        <v>3</v>
      </c>
      <c r="N466" s="2" t="s">
        <v>3</v>
      </c>
      <c r="O466" s="26">
        <v>1.24981632417E-3</v>
      </c>
      <c r="P466" s="12" t="s">
        <v>3</v>
      </c>
      <c r="Q466" s="22" t="s">
        <v>3</v>
      </c>
      <c r="R466" s="22" t="s">
        <v>3</v>
      </c>
      <c r="T466" s="29">
        <f t="shared" si="7"/>
        <v>-1.3742793224211534</v>
      </c>
    </row>
    <row r="467" spans="1:20" x14ac:dyDescent="0.25">
      <c r="A467" s="1">
        <v>190910</v>
      </c>
      <c r="B467" s="20">
        <v>10.23</v>
      </c>
      <c r="C467" s="2">
        <v>0.43330000000000002</v>
      </c>
      <c r="D467" s="3">
        <v>0.73</v>
      </c>
      <c r="E467" s="12" t="s">
        <v>3</v>
      </c>
      <c r="F467" s="2" t="s">
        <v>3</v>
      </c>
      <c r="G467" s="2" t="s">
        <v>3</v>
      </c>
      <c r="H467" s="2" t="s">
        <v>3</v>
      </c>
      <c r="I467" s="2" t="s">
        <v>3</v>
      </c>
      <c r="J467" s="12" t="s">
        <v>3</v>
      </c>
      <c r="K467" s="18">
        <v>2.7241127832033129E-3</v>
      </c>
      <c r="L467" s="12" t="s">
        <v>3</v>
      </c>
      <c r="M467" s="2" t="s">
        <v>3</v>
      </c>
      <c r="N467" s="2" t="s">
        <v>3</v>
      </c>
      <c r="O467" s="26">
        <v>9.552185255200001E-4</v>
      </c>
      <c r="P467" s="12" t="s">
        <v>3</v>
      </c>
      <c r="Q467" s="22" t="s">
        <v>3</v>
      </c>
      <c r="R467" s="22" t="s">
        <v>3</v>
      </c>
      <c r="T467" s="29">
        <f t="shared" si="7"/>
        <v>-1.3713854949720516</v>
      </c>
    </row>
    <row r="468" spans="1:20" x14ac:dyDescent="0.25">
      <c r="A468" s="1">
        <v>190911</v>
      </c>
      <c r="B468" s="20">
        <v>10.18</v>
      </c>
      <c r="C468" s="2">
        <v>0.43669999999999998</v>
      </c>
      <c r="D468" s="3">
        <v>0.745</v>
      </c>
      <c r="E468" s="12" t="s">
        <v>3</v>
      </c>
      <c r="F468" s="2" t="s">
        <v>3</v>
      </c>
      <c r="G468" s="2" t="s">
        <v>3</v>
      </c>
      <c r="H468" s="2" t="s">
        <v>3</v>
      </c>
      <c r="I468" s="2" t="s">
        <v>3</v>
      </c>
      <c r="J468" s="12" t="s">
        <v>3</v>
      </c>
      <c r="K468" s="18">
        <v>3.3513536937803783E-3</v>
      </c>
      <c r="L468" s="12" t="s">
        <v>3</v>
      </c>
      <c r="M468" s="2" t="s">
        <v>3</v>
      </c>
      <c r="N468" s="2" t="s">
        <v>3</v>
      </c>
      <c r="O468" s="26">
        <v>5.2556645606000008E-4</v>
      </c>
      <c r="P468" s="12" t="s">
        <v>3</v>
      </c>
      <c r="Q468" s="22" t="s">
        <v>3</v>
      </c>
      <c r="R468" s="22" t="s">
        <v>3</v>
      </c>
      <c r="T468" s="29">
        <f t="shared" si="7"/>
        <v>-1.3696924417908201</v>
      </c>
    </row>
    <row r="469" spans="1:20" x14ac:dyDescent="0.25">
      <c r="A469" s="1">
        <v>190912</v>
      </c>
      <c r="B469" s="20">
        <v>10.3</v>
      </c>
      <c r="C469" s="2">
        <v>0.44</v>
      </c>
      <c r="D469" s="3">
        <v>0.76</v>
      </c>
      <c r="E469" s="12" t="s">
        <v>3</v>
      </c>
      <c r="F469" s="2" t="s">
        <v>3</v>
      </c>
      <c r="G469" s="2" t="s">
        <v>3</v>
      </c>
      <c r="H469" s="2" t="s">
        <v>3</v>
      </c>
      <c r="I469" s="2" t="s">
        <v>3</v>
      </c>
      <c r="J469" s="12" t="s">
        <v>3</v>
      </c>
      <c r="K469" s="18">
        <v>3.366112303441015E-3</v>
      </c>
      <c r="L469" s="12" t="s">
        <v>3</v>
      </c>
      <c r="M469" s="2" t="s">
        <v>3</v>
      </c>
      <c r="N469" s="2" t="s">
        <v>3</v>
      </c>
      <c r="O469" s="26">
        <v>3.7692189109999995E-4</v>
      </c>
      <c r="P469" s="12" t="s">
        <v>3</v>
      </c>
      <c r="Q469" s="22" t="s">
        <v>3</v>
      </c>
      <c r="R469" s="22" t="s">
        <v>3</v>
      </c>
      <c r="T469" s="29">
        <f t="shared" si="7"/>
        <v>-1.3642951015145526</v>
      </c>
    </row>
    <row r="470" spans="1:20" x14ac:dyDescent="0.25">
      <c r="A470" s="1">
        <v>191001</v>
      </c>
      <c r="B470" s="20">
        <v>10.08</v>
      </c>
      <c r="C470" s="2">
        <v>0.4425</v>
      </c>
      <c r="D470" s="3">
        <v>0.75749999999999995</v>
      </c>
      <c r="E470" s="12" t="s">
        <v>3</v>
      </c>
      <c r="F470" s="2" t="s">
        <v>3</v>
      </c>
      <c r="G470" s="2" t="s">
        <v>3</v>
      </c>
      <c r="H470" s="2" t="s">
        <v>3</v>
      </c>
      <c r="I470" s="2" t="s">
        <v>3</v>
      </c>
      <c r="J470" s="12" t="s">
        <v>3</v>
      </c>
      <c r="K470" s="18">
        <v>3.4103881324229258E-3</v>
      </c>
      <c r="L470" s="12" t="s">
        <v>3</v>
      </c>
      <c r="M470" s="2" t="s">
        <v>3</v>
      </c>
      <c r="N470" s="2" t="s">
        <v>3</v>
      </c>
      <c r="O470" s="26">
        <v>2.2565499667800007E-3</v>
      </c>
      <c r="P470" s="12" t="s">
        <v>3</v>
      </c>
      <c r="Q470" s="22" t="s">
        <v>3</v>
      </c>
      <c r="R470" s="22" t="s">
        <v>3</v>
      </c>
      <c r="T470" s="29">
        <f t="shared" si="7"/>
        <v>-1.3669239496713281</v>
      </c>
    </row>
    <row r="471" spans="1:20" x14ac:dyDescent="0.25">
      <c r="A471" s="1">
        <v>191002</v>
      </c>
      <c r="B471" s="20">
        <v>9.7200000000000006</v>
      </c>
      <c r="C471" s="2">
        <v>0.44500000000000001</v>
      </c>
      <c r="D471" s="3">
        <v>0.755</v>
      </c>
      <c r="E471" s="12" t="s">
        <v>3</v>
      </c>
      <c r="F471" s="2" t="s">
        <v>3</v>
      </c>
      <c r="G471" s="2" t="s">
        <v>3</v>
      </c>
      <c r="H471" s="2" t="s">
        <v>3</v>
      </c>
      <c r="I471" s="2" t="s">
        <v>3</v>
      </c>
      <c r="J471" s="12" t="s">
        <v>3</v>
      </c>
      <c r="K471" s="18">
        <v>3.1447331585314625E-3</v>
      </c>
      <c r="L471" s="12" t="s">
        <v>3</v>
      </c>
      <c r="M471" s="2" t="s">
        <v>3</v>
      </c>
      <c r="N471" s="2" t="s">
        <v>3</v>
      </c>
      <c r="O471" s="26">
        <v>1.8189784394000001E-3</v>
      </c>
      <c r="P471" s="12" t="s">
        <v>3</v>
      </c>
      <c r="Q471" s="22" t="s">
        <v>3</v>
      </c>
      <c r="R471" s="22" t="s">
        <v>3</v>
      </c>
      <c r="T471" s="29">
        <f t="shared" si="7"/>
        <v>-1.3551005211285749</v>
      </c>
    </row>
    <row r="472" spans="1:20" x14ac:dyDescent="0.25">
      <c r="A472" s="1">
        <v>191003</v>
      </c>
      <c r="B472" s="20">
        <v>9.9600000000000009</v>
      </c>
      <c r="C472" s="2">
        <v>0.44750000000000001</v>
      </c>
      <c r="D472" s="3">
        <v>0.75249999999999995</v>
      </c>
      <c r="E472" s="12" t="s">
        <v>3</v>
      </c>
      <c r="F472" s="2" t="s">
        <v>3</v>
      </c>
      <c r="G472" s="2" t="s">
        <v>3</v>
      </c>
      <c r="H472" s="2" t="s">
        <v>3</v>
      </c>
      <c r="I472" s="2" t="s">
        <v>3</v>
      </c>
      <c r="J472" s="12" t="s">
        <v>3</v>
      </c>
      <c r="K472" s="18">
        <v>2.9159747087915923E-3</v>
      </c>
      <c r="L472" s="12" t="s">
        <v>3</v>
      </c>
      <c r="M472" s="2" t="s">
        <v>3</v>
      </c>
      <c r="N472" s="2" t="s">
        <v>3</v>
      </c>
      <c r="O472" s="26">
        <v>8.3322122823999991E-4</v>
      </c>
      <c r="P472" s="12" t="s">
        <v>3</v>
      </c>
      <c r="Q472" s="22" t="s">
        <v>3</v>
      </c>
      <c r="R472" s="22" t="s">
        <v>3</v>
      </c>
      <c r="T472" s="29">
        <f t="shared" si="7"/>
        <v>-1.3368732252743438</v>
      </c>
    </row>
    <row r="473" spans="1:20" x14ac:dyDescent="0.25">
      <c r="A473" s="1">
        <v>191004</v>
      </c>
      <c r="B473" s="20">
        <v>9.7200000000000006</v>
      </c>
      <c r="C473" s="2">
        <v>0.45</v>
      </c>
      <c r="D473" s="3">
        <v>0.75</v>
      </c>
      <c r="E473" s="12" t="s">
        <v>3</v>
      </c>
      <c r="F473" s="2" t="s">
        <v>3</v>
      </c>
      <c r="G473" s="2" t="s">
        <v>3</v>
      </c>
      <c r="H473" s="2" t="s">
        <v>3</v>
      </c>
      <c r="I473" s="2" t="s">
        <v>3</v>
      </c>
      <c r="J473" s="12" t="s">
        <v>3</v>
      </c>
      <c r="K473" s="18">
        <v>2.9602505377735022E-3</v>
      </c>
      <c r="L473" s="12" t="s">
        <v>3</v>
      </c>
      <c r="M473" s="2" t="s">
        <v>3</v>
      </c>
      <c r="N473" s="2" t="s">
        <v>3</v>
      </c>
      <c r="O473" s="26">
        <v>1.69382390065E-3</v>
      </c>
      <c r="P473" s="12" t="s">
        <v>3</v>
      </c>
      <c r="Q473" s="22" t="s">
        <v>3</v>
      </c>
      <c r="R473" s="22" t="s">
        <v>3</v>
      </c>
      <c r="T473" s="29">
        <f t="shared" si="7"/>
        <v>-1.3450468246483551</v>
      </c>
    </row>
    <row r="474" spans="1:20" x14ac:dyDescent="0.25">
      <c r="A474" s="1">
        <v>191005</v>
      </c>
      <c r="B474" s="20">
        <v>9.56</v>
      </c>
      <c r="C474" s="2">
        <v>0.45250000000000001</v>
      </c>
      <c r="D474" s="3">
        <v>0.74750000000000005</v>
      </c>
      <c r="E474" s="12" t="s">
        <v>3</v>
      </c>
      <c r="F474" s="2" t="s">
        <v>3</v>
      </c>
      <c r="G474" s="2" t="s">
        <v>3</v>
      </c>
      <c r="H474" s="2" t="s">
        <v>3</v>
      </c>
      <c r="I474" s="2" t="s">
        <v>3</v>
      </c>
      <c r="J474" s="12" t="s">
        <v>3</v>
      </c>
      <c r="K474" s="18">
        <v>3.1447331585314625E-3</v>
      </c>
      <c r="L474" s="12" t="s">
        <v>3</v>
      </c>
      <c r="M474" s="2" t="s">
        <v>3</v>
      </c>
      <c r="N474" s="2" t="s">
        <v>3</v>
      </c>
      <c r="O474" s="26">
        <v>1.3647700125099999E-3</v>
      </c>
      <c r="P474" s="12" t="s">
        <v>3</v>
      </c>
      <c r="Q474" s="22" t="s">
        <v>3</v>
      </c>
      <c r="R474" s="22" t="s">
        <v>3</v>
      </c>
      <c r="T474" s="29">
        <f t="shared" si="7"/>
        <v>-1.3320476813850526</v>
      </c>
    </row>
    <row r="475" spans="1:20" x14ac:dyDescent="0.25">
      <c r="A475" s="1">
        <v>191006</v>
      </c>
      <c r="B475" s="20">
        <v>9.1</v>
      </c>
      <c r="C475" s="2">
        <v>0.45500000000000002</v>
      </c>
      <c r="D475" s="3">
        <v>0.745</v>
      </c>
      <c r="E475" s="12" t="s">
        <v>3</v>
      </c>
      <c r="F475" s="2" t="s">
        <v>3</v>
      </c>
      <c r="G475" s="2" t="s">
        <v>3</v>
      </c>
      <c r="H475" s="2" t="s">
        <v>3</v>
      </c>
      <c r="I475" s="2" t="s">
        <v>3</v>
      </c>
      <c r="J475" s="12" t="s">
        <v>3</v>
      </c>
      <c r="K475" s="18">
        <v>3.1447331585314625E-3</v>
      </c>
      <c r="L475" s="12" t="s">
        <v>3</v>
      </c>
      <c r="M475" s="2" t="s">
        <v>3</v>
      </c>
      <c r="N475" s="2" t="s">
        <v>3</v>
      </c>
      <c r="O475" s="26">
        <v>2.7949308463900003E-3</v>
      </c>
      <c r="P475" s="12" t="s">
        <v>3</v>
      </c>
      <c r="Q475" s="22" t="s">
        <v>3</v>
      </c>
      <c r="R475" s="22" t="s">
        <v>3</v>
      </c>
      <c r="T475" s="29">
        <f t="shared" si="7"/>
        <v>-1.3224464956189876</v>
      </c>
    </row>
    <row r="476" spans="1:20" x14ac:dyDescent="0.25">
      <c r="A476" s="1">
        <v>191007</v>
      </c>
      <c r="B476" s="20">
        <v>8.64</v>
      </c>
      <c r="C476" s="2">
        <v>0.45750000000000002</v>
      </c>
      <c r="D476" s="3">
        <v>0.74250000000000005</v>
      </c>
      <c r="E476" s="12" t="s">
        <v>3</v>
      </c>
      <c r="F476" s="2" t="s">
        <v>3</v>
      </c>
      <c r="G476" s="2" t="s">
        <v>3</v>
      </c>
      <c r="H476" s="2" t="s">
        <v>3</v>
      </c>
      <c r="I476" s="2" t="s">
        <v>3</v>
      </c>
      <c r="J476" s="12" t="s">
        <v>3</v>
      </c>
      <c r="K476" s="18">
        <v>3.2701813406468753E-3</v>
      </c>
      <c r="L476" s="12" t="s">
        <v>3</v>
      </c>
      <c r="M476" s="2" t="s">
        <v>3</v>
      </c>
      <c r="N476" s="2" t="s">
        <v>3</v>
      </c>
      <c r="O476" s="26">
        <v>3.2866343625399994E-3</v>
      </c>
      <c r="P476" s="12" t="s">
        <v>3</v>
      </c>
      <c r="Q476" s="22" t="s">
        <v>3</v>
      </c>
      <c r="R476" s="22" t="s">
        <v>3</v>
      </c>
      <c r="T476" s="29">
        <f t="shared" si="7"/>
        <v>-1.2986502939186264</v>
      </c>
    </row>
    <row r="477" spans="1:20" x14ac:dyDescent="0.25">
      <c r="A477" s="1">
        <v>191008</v>
      </c>
      <c r="B477" s="20">
        <v>8.85</v>
      </c>
      <c r="C477" s="2">
        <v>0.46</v>
      </c>
      <c r="D477" s="3">
        <v>0.74</v>
      </c>
      <c r="E477" s="12" t="s">
        <v>3</v>
      </c>
      <c r="F477" s="2" t="s">
        <v>3</v>
      </c>
      <c r="G477" s="2" t="s">
        <v>3</v>
      </c>
      <c r="H477" s="2" t="s">
        <v>3</v>
      </c>
      <c r="I477" s="2" t="s">
        <v>3</v>
      </c>
      <c r="J477" s="12" t="s">
        <v>3</v>
      </c>
      <c r="K477" s="18">
        <v>3.6096293628415221E-3</v>
      </c>
      <c r="L477" s="12" t="s">
        <v>3</v>
      </c>
      <c r="M477" s="2" t="s">
        <v>3</v>
      </c>
      <c r="N477" s="2" t="s">
        <v>3</v>
      </c>
      <c r="O477" s="26">
        <v>1.5867082842400005E-3</v>
      </c>
      <c r="P477" s="12" t="s">
        <v>3</v>
      </c>
      <c r="Q477" s="22" t="s">
        <v>3</v>
      </c>
      <c r="R477" s="22" t="s">
        <v>3</v>
      </c>
      <c r="T477" s="29">
        <f t="shared" si="7"/>
        <v>-1.2737559107973193</v>
      </c>
    </row>
    <row r="478" spans="1:20" x14ac:dyDescent="0.25">
      <c r="A478" s="1">
        <v>191009</v>
      </c>
      <c r="B478" s="20">
        <v>8.91</v>
      </c>
      <c r="C478" s="2">
        <v>0.46250000000000002</v>
      </c>
      <c r="D478" s="3">
        <v>0.73750000000000004</v>
      </c>
      <c r="E478" s="12" t="s">
        <v>3</v>
      </c>
      <c r="F478" s="2" t="s">
        <v>3</v>
      </c>
      <c r="G478" s="2" t="s">
        <v>3</v>
      </c>
      <c r="H478" s="2" t="s">
        <v>3</v>
      </c>
      <c r="I478" s="2" t="s">
        <v>3</v>
      </c>
      <c r="J478" s="12" t="s">
        <v>3</v>
      </c>
      <c r="K478" s="18">
        <v>3.6465258869931142E-3</v>
      </c>
      <c r="L478" s="12" t="s">
        <v>3</v>
      </c>
      <c r="M478" s="2" t="s">
        <v>3</v>
      </c>
      <c r="N478" s="2" t="s">
        <v>3</v>
      </c>
      <c r="O478" s="26">
        <v>6.8692967763999985E-4</v>
      </c>
      <c r="P478" s="12" t="s">
        <v>3</v>
      </c>
      <c r="Q478" s="22" t="s">
        <v>3</v>
      </c>
      <c r="R478" s="22" t="s">
        <v>3</v>
      </c>
      <c r="T478" s="29">
        <f t="shared" si="7"/>
        <v>-1.2818315336227739</v>
      </c>
    </row>
    <row r="479" spans="1:20" x14ac:dyDescent="0.25">
      <c r="A479" s="1">
        <v>191010</v>
      </c>
      <c r="B479" s="20">
        <v>9.32</v>
      </c>
      <c r="C479" s="2">
        <v>0.46500000000000002</v>
      </c>
      <c r="D479" s="3">
        <v>0.73499999999999999</v>
      </c>
      <c r="E479" s="12" t="s">
        <v>3</v>
      </c>
      <c r="F479" s="2" t="s">
        <v>3</v>
      </c>
      <c r="G479" s="2" t="s">
        <v>3</v>
      </c>
      <c r="H479" s="2" t="s">
        <v>3</v>
      </c>
      <c r="I479" s="2" t="s">
        <v>3</v>
      </c>
      <c r="J479" s="12" t="s">
        <v>3</v>
      </c>
      <c r="K479" s="18">
        <v>3.7203189352962985E-3</v>
      </c>
      <c r="L479" s="12" t="s">
        <v>3</v>
      </c>
      <c r="M479" s="2" t="s">
        <v>3</v>
      </c>
      <c r="N479" s="2" t="s">
        <v>3</v>
      </c>
      <c r="O479" s="26">
        <v>7.4137317041999987E-4</v>
      </c>
      <c r="P479" s="12" t="s">
        <v>3</v>
      </c>
      <c r="Q479" s="22" t="s">
        <v>3</v>
      </c>
      <c r="R479" s="22" t="s">
        <v>3</v>
      </c>
      <c r="T479" s="29">
        <f t="shared" si="7"/>
        <v>-1.2824247511469209</v>
      </c>
    </row>
    <row r="480" spans="1:20" x14ac:dyDescent="0.25">
      <c r="A480" s="1">
        <v>191011</v>
      </c>
      <c r="B480" s="20">
        <v>9.31</v>
      </c>
      <c r="C480" s="2">
        <v>0.46750000000000003</v>
      </c>
      <c r="D480" s="3">
        <v>0.73250000000000004</v>
      </c>
      <c r="E480" s="12" t="s">
        <v>3</v>
      </c>
      <c r="F480" s="2" t="s">
        <v>3</v>
      </c>
      <c r="G480" s="2" t="s">
        <v>3</v>
      </c>
      <c r="H480" s="2" t="s">
        <v>3</v>
      </c>
      <c r="I480" s="2" t="s">
        <v>3</v>
      </c>
      <c r="J480" s="12" t="s">
        <v>3</v>
      </c>
      <c r="K480" s="18">
        <v>3.7424568497872531E-3</v>
      </c>
      <c r="L480" s="12" t="s">
        <v>3</v>
      </c>
      <c r="M480" s="2" t="s">
        <v>3</v>
      </c>
      <c r="N480" s="2" t="s">
        <v>3</v>
      </c>
      <c r="O480" s="26">
        <v>1.1607905155E-3</v>
      </c>
      <c r="P480" s="12" t="s">
        <v>3</v>
      </c>
      <c r="Q480" s="22" t="s">
        <v>3</v>
      </c>
      <c r="R480" s="22" t="s">
        <v>3</v>
      </c>
      <c r="T480" s="29">
        <f t="shared" si="7"/>
        <v>-1.2996342971454449</v>
      </c>
    </row>
    <row r="481" spans="1:20" x14ac:dyDescent="0.25">
      <c r="A481" s="1">
        <v>191012</v>
      </c>
      <c r="B481" s="20">
        <v>9.0500000000000007</v>
      </c>
      <c r="C481" s="2">
        <v>0.47</v>
      </c>
      <c r="D481" s="3">
        <v>0.73</v>
      </c>
      <c r="E481" s="12" t="s">
        <v>3</v>
      </c>
      <c r="F481" s="2" t="s">
        <v>3</v>
      </c>
      <c r="G481" s="2" t="s">
        <v>3</v>
      </c>
      <c r="H481" s="2" t="s">
        <v>3</v>
      </c>
      <c r="I481" s="2" t="s">
        <v>3</v>
      </c>
      <c r="J481" s="12" t="s">
        <v>3</v>
      </c>
      <c r="K481" s="18">
        <v>3.6981810208053432E-3</v>
      </c>
      <c r="L481" s="12" t="s">
        <v>3</v>
      </c>
      <c r="M481" s="2" t="s">
        <v>3</v>
      </c>
      <c r="N481" s="2" t="s">
        <v>3</v>
      </c>
      <c r="O481" s="26">
        <v>6.8306464606000025E-4</v>
      </c>
      <c r="P481" s="12" t="s">
        <v>3</v>
      </c>
      <c r="Q481" s="22" t="s">
        <v>3</v>
      </c>
      <c r="R481" s="22" t="s">
        <v>3</v>
      </c>
      <c r="T481" s="29">
        <f t="shared" si="7"/>
        <v>-1.2968518230456252</v>
      </c>
    </row>
    <row r="482" spans="1:20" x14ac:dyDescent="0.25">
      <c r="A482" s="1">
        <v>191101</v>
      </c>
      <c r="B482" s="20">
        <v>9.27</v>
      </c>
      <c r="C482" s="2">
        <v>0.47</v>
      </c>
      <c r="D482" s="3">
        <v>0.71830000000000005</v>
      </c>
      <c r="E482" s="12" t="s">
        <v>3</v>
      </c>
      <c r="F482" s="2" t="s">
        <v>3</v>
      </c>
      <c r="G482" s="2" t="s">
        <v>3</v>
      </c>
      <c r="H482" s="2" t="s">
        <v>3</v>
      </c>
      <c r="I482" s="2" t="s">
        <v>3</v>
      </c>
      <c r="J482" s="12" t="s">
        <v>3</v>
      </c>
      <c r="K482" s="18">
        <v>3.0783194150585968E-3</v>
      </c>
      <c r="L482" s="12" t="s">
        <v>3</v>
      </c>
      <c r="M482" s="2" t="s">
        <v>3</v>
      </c>
      <c r="N482" s="2" t="s">
        <v>3</v>
      </c>
      <c r="O482" s="26">
        <v>5.6673546968999996E-4</v>
      </c>
      <c r="P482" s="12" t="s">
        <v>3</v>
      </c>
      <c r="Q482" s="22" t="s">
        <v>3</v>
      </c>
      <c r="R482" s="22" t="s">
        <v>3</v>
      </c>
      <c r="T482" s="29">
        <f t="shared" si="7"/>
        <v>-1.2845507212694858</v>
      </c>
    </row>
    <row r="483" spans="1:20" x14ac:dyDescent="0.25">
      <c r="A483" s="1">
        <v>191102</v>
      </c>
      <c r="B483" s="20">
        <v>9.43</v>
      </c>
      <c r="C483" s="2">
        <v>0.47</v>
      </c>
      <c r="D483" s="3">
        <v>0.70669999999999999</v>
      </c>
      <c r="E483" s="12" t="s">
        <v>3</v>
      </c>
      <c r="F483" s="2" t="s">
        <v>3</v>
      </c>
      <c r="G483" s="2" t="s">
        <v>3</v>
      </c>
      <c r="H483" s="2" t="s">
        <v>3</v>
      </c>
      <c r="I483" s="2" t="s">
        <v>3</v>
      </c>
      <c r="J483" s="12" t="s">
        <v>3</v>
      </c>
      <c r="K483" s="18">
        <v>2.5839059914272637E-3</v>
      </c>
      <c r="L483" s="12" t="s">
        <v>3</v>
      </c>
      <c r="M483" s="2" t="s">
        <v>3</v>
      </c>
      <c r="N483" s="2" t="s">
        <v>3</v>
      </c>
      <c r="O483" s="26">
        <v>6.2254795035999989E-4</v>
      </c>
      <c r="P483" s="12" t="s">
        <v>3</v>
      </c>
      <c r="Q483" s="22" t="s">
        <v>3</v>
      </c>
      <c r="R483" s="22" t="s">
        <v>3</v>
      </c>
      <c r="T483" s="29">
        <f t="shared" si="7"/>
        <v>-1.2949818762087797</v>
      </c>
    </row>
    <row r="484" spans="1:20" x14ac:dyDescent="0.25">
      <c r="A484" s="1">
        <v>191103</v>
      </c>
      <c r="B484" s="20">
        <v>9.32</v>
      </c>
      <c r="C484" s="2">
        <v>0.47</v>
      </c>
      <c r="D484" s="3">
        <v>0.69499999999999995</v>
      </c>
      <c r="E484" s="12" t="s">
        <v>3</v>
      </c>
      <c r="F484" s="2" t="s">
        <v>3</v>
      </c>
      <c r="G484" s="2" t="s">
        <v>3</v>
      </c>
      <c r="H484" s="2" t="s">
        <v>3</v>
      </c>
      <c r="I484" s="2" t="s">
        <v>3</v>
      </c>
      <c r="J484" s="12" t="s">
        <v>3</v>
      </c>
      <c r="K484" s="18">
        <v>2.6355611252394922E-3</v>
      </c>
      <c r="L484" s="12" t="s">
        <v>3</v>
      </c>
      <c r="M484" s="2" t="s">
        <v>3</v>
      </c>
      <c r="N484" s="2" t="s">
        <v>3</v>
      </c>
      <c r="O484" s="26">
        <v>6.3897585390000004E-4</v>
      </c>
      <c r="P484" s="12" t="s">
        <v>3</v>
      </c>
      <c r="Q484" s="22" t="s">
        <v>3</v>
      </c>
      <c r="R484" s="22" t="s">
        <v>3</v>
      </c>
      <c r="T484" s="29">
        <f t="shared" si="7"/>
        <v>-1.302413834801611</v>
      </c>
    </row>
    <row r="485" spans="1:20" x14ac:dyDescent="0.25">
      <c r="A485" s="1">
        <v>191104</v>
      </c>
      <c r="B485" s="20">
        <v>9.2799999999999994</v>
      </c>
      <c r="C485" s="2">
        <v>0.47</v>
      </c>
      <c r="D485" s="3">
        <v>0.68330000000000002</v>
      </c>
      <c r="E485" s="12" t="s">
        <v>3</v>
      </c>
      <c r="F485" s="2" t="s">
        <v>3</v>
      </c>
      <c r="G485" s="2" t="s">
        <v>3</v>
      </c>
      <c r="H485" s="2" t="s">
        <v>3</v>
      </c>
      <c r="I485" s="2" t="s">
        <v>3</v>
      </c>
      <c r="J485" s="12" t="s">
        <v>3</v>
      </c>
      <c r="K485" s="18">
        <v>2.517492247954398E-3</v>
      </c>
      <c r="L485" s="12" t="s">
        <v>3</v>
      </c>
      <c r="M485" s="2" t="s">
        <v>3</v>
      </c>
      <c r="N485" s="2" t="s">
        <v>3</v>
      </c>
      <c r="O485" s="26">
        <v>2.8183558369999998E-4</v>
      </c>
      <c r="P485" s="12" t="s">
        <v>3</v>
      </c>
      <c r="Q485" s="22" t="s">
        <v>3</v>
      </c>
      <c r="R485" s="22" t="s">
        <v>3</v>
      </c>
      <c r="T485" s="29">
        <f t="shared" si="7"/>
        <v>-1.2973180544182639</v>
      </c>
    </row>
    <row r="486" spans="1:20" x14ac:dyDescent="0.25">
      <c r="A486" s="1">
        <v>191105</v>
      </c>
      <c r="B486" s="20">
        <v>9.48</v>
      </c>
      <c r="C486" s="2">
        <v>0.47</v>
      </c>
      <c r="D486" s="3">
        <v>0.67169999999999996</v>
      </c>
      <c r="E486" s="12" t="s">
        <v>3</v>
      </c>
      <c r="F486" s="2" t="s">
        <v>3</v>
      </c>
      <c r="G486" s="2" t="s">
        <v>3</v>
      </c>
      <c r="H486" s="2" t="s">
        <v>3</v>
      </c>
      <c r="I486" s="2" t="s">
        <v>3</v>
      </c>
      <c r="J486" s="12" t="s">
        <v>3</v>
      </c>
      <c r="K486" s="18">
        <v>2.3330096271964376E-3</v>
      </c>
      <c r="L486" s="12" t="s">
        <v>3</v>
      </c>
      <c r="M486" s="2" t="s">
        <v>3</v>
      </c>
      <c r="N486" s="2" t="s">
        <v>3</v>
      </c>
      <c r="O486" s="26">
        <v>6.3220533712999996E-4</v>
      </c>
      <c r="P486" s="12" t="s">
        <v>3</v>
      </c>
      <c r="Q486" s="22" t="s">
        <v>3</v>
      </c>
      <c r="R486" s="22" t="s">
        <v>3</v>
      </c>
      <c r="T486" s="29">
        <f t="shared" si="7"/>
        <v>-1.2954501182831446</v>
      </c>
    </row>
    <row r="487" spans="1:20" x14ac:dyDescent="0.25">
      <c r="A487" s="1">
        <v>191106</v>
      </c>
      <c r="B487" s="20">
        <v>9.67</v>
      </c>
      <c r="C487" s="2">
        <v>0.47</v>
      </c>
      <c r="D487" s="3">
        <v>0.66</v>
      </c>
      <c r="E487" s="12" t="s">
        <v>3</v>
      </c>
      <c r="F487" s="2" t="s">
        <v>3</v>
      </c>
      <c r="G487" s="2" t="s">
        <v>3</v>
      </c>
      <c r="H487" s="2" t="s">
        <v>3</v>
      </c>
      <c r="I487" s="2" t="s">
        <v>3</v>
      </c>
      <c r="J487" s="12" t="s">
        <v>3</v>
      </c>
      <c r="K487" s="18">
        <v>2.3108717127054827E-3</v>
      </c>
      <c r="L487" s="12" t="s">
        <v>3</v>
      </c>
      <c r="M487" s="2" t="s">
        <v>3</v>
      </c>
      <c r="N487" s="2" t="s">
        <v>3</v>
      </c>
      <c r="O487" s="26">
        <v>2.9245623851000002E-4</v>
      </c>
      <c r="P487" s="12" t="s">
        <v>3</v>
      </c>
      <c r="Q487" s="22" t="s">
        <v>3</v>
      </c>
      <c r="R487" s="22" t="s">
        <v>3</v>
      </c>
      <c r="T487" s="29">
        <f t="shared" si="7"/>
        <v>-1.304710479402349</v>
      </c>
    </row>
    <row r="488" spans="1:20" x14ac:dyDescent="0.25">
      <c r="A488" s="1">
        <v>191107</v>
      </c>
      <c r="B488" s="20">
        <v>9.6300000000000008</v>
      </c>
      <c r="C488" s="2">
        <v>0.47</v>
      </c>
      <c r="D488" s="3">
        <v>0.64829999999999999</v>
      </c>
      <c r="E488" s="12" t="s">
        <v>3</v>
      </c>
      <c r="F488" s="2" t="s">
        <v>3</v>
      </c>
      <c r="G488" s="2" t="s">
        <v>3</v>
      </c>
      <c r="H488" s="2" t="s">
        <v>3</v>
      </c>
      <c r="I488" s="2" t="s">
        <v>3</v>
      </c>
      <c r="J488" s="12" t="s">
        <v>3</v>
      </c>
      <c r="K488" s="18">
        <v>2.355147541687393E-3</v>
      </c>
      <c r="L488" s="12" t="s">
        <v>3</v>
      </c>
      <c r="M488" s="2" t="s">
        <v>3</v>
      </c>
      <c r="N488" s="2" t="s">
        <v>3</v>
      </c>
      <c r="O488" s="26">
        <v>3.1949161184999995E-4</v>
      </c>
      <c r="P488" s="12" t="s">
        <v>3</v>
      </c>
      <c r="Q488" s="22" t="s">
        <v>3</v>
      </c>
      <c r="R488" s="22" t="s">
        <v>3</v>
      </c>
      <c r="T488" s="29">
        <f t="shared" si="7"/>
        <v>-1.3133286161472841</v>
      </c>
    </row>
    <row r="489" spans="1:20" x14ac:dyDescent="0.25">
      <c r="A489" s="1">
        <v>191108</v>
      </c>
      <c r="B489" s="20">
        <v>9.17</v>
      </c>
      <c r="C489" s="2">
        <v>0.47</v>
      </c>
      <c r="D489" s="3">
        <v>0.63670000000000004</v>
      </c>
      <c r="E489" s="12" t="s">
        <v>3</v>
      </c>
      <c r="F489" s="2" t="s">
        <v>3</v>
      </c>
      <c r="G489" s="2" t="s">
        <v>3</v>
      </c>
      <c r="H489" s="2" t="s">
        <v>3</v>
      </c>
      <c r="I489" s="2" t="s">
        <v>3</v>
      </c>
      <c r="J489" s="12" t="s">
        <v>3</v>
      </c>
      <c r="K489" s="18">
        <v>2.4289405899905769E-3</v>
      </c>
      <c r="L489" s="12" t="s">
        <v>3</v>
      </c>
      <c r="M489" s="2" t="s">
        <v>3</v>
      </c>
      <c r="N489" s="2" t="s">
        <v>3</v>
      </c>
      <c r="O489" s="26">
        <v>1.3782882459300002E-3</v>
      </c>
      <c r="P489" s="12" t="s">
        <v>3</v>
      </c>
      <c r="Q489" s="22" t="s">
        <v>3</v>
      </c>
      <c r="R489" s="22" t="s">
        <v>3</v>
      </c>
      <c r="T489" s="29">
        <f t="shared" si="7"/>
        <v>-1.3115284291888172</v>
      </c>
    </row>
    <row r="490" spans="1:20" x14ac:dyDescent="0.25">
      <c r="A490" s="1">
        <v>191109</v>
      </c>
      <c r="B490" s="20">
        <v>8.67</v>
      </c>
      <c r="C490" s="2">
        <v>0.47</v>
      </c>
      <c r="D490" s="3">
        <v>0.625</v>
      </c>
      <c r="E490" s="12" t="s">
        <v>3</v>
      </c>
      <c r="F490" s="2" t="s">
        <v>3</v>
      </c>
      <c r="G490" s="2" t="s">
        <v>3</v>
      </c>
      <c r="H490" s="2" t="s">
        <v>3</v>
      </c>
      <c r="I490" s="2" t="s">
        <v>3</v>
      </c>
      <c r="J490" s="12" t="s">
        <v>3</v>
      </c>
      <c r="K490" s="18">
        <v>2.7314920880336319E-3</v>
      </c>
      <c r="L490" s="12" t="s">
        <v>3</v>
      </c>
      <c r="M490" s="2" t="s">
        <v>3</v>
      </c>
      <c r="N490" s="2" t="s">
        <v>3</v>
      </c>
      <c r="O490" s="26">
        <v>1.0469041749899999E-3</v>
      </c>
      <c r="P490" s="12" t="s">
        <v>3</v>
      </c>
      <c r="Q490" s="22" t="s">
        <v>3</v>
      </c>
      <c r="R490" s="22" t="s">
        <v>3</v>
      </c>
      <c r="T490" s="29">
        <f t="shared" si="7"/>
        <v>-1.2902714777343038</v>
      </c>
    </row>
    <row r="491" spans="1:20" x14ac:dyDescent="0.25">
      <c r="A491" s="1">
        <v>191110</v>
      </c>
      <c r="B491" s="20">
        <v>8.7200000000000006</v>
      </c>
      <c r="C491" s="2">
        <v>0.47</v>
      </c>
      <c r="D491" s="3">
        <v>0.61329999999999996</v>
      </c>
      <c r="E491" s="12" t="s">
        <v>3</v>
      </c>
      <c r="F491" s="2" t="s">
        <v>3</v>
      </c>
      <c r="G491" s="2" t="s">
        <v>3</v>
      </c>
      <c r="H491" s="2" t="s">
        <v>3</v>
      </c>
      <c r="I491" s="2" t="s">
        <v>3</v>
      </c>
      <c r="J491" s="12" t="s">
        <v>3</v>
      </c>
      <c r="K491" s="18">
        <v>2.982388452264458E-3</v>
      </c>
      <c r="L491" s="12" t="s">
        <v>3</v>
      </c>
      <c r="M491" s="2" t="s">
        <v>3</v>
      </c>
      <c r="N491" s="2" t="s">
        <v>3</v>
      </c>
      <c r="O491" s="26">
        <v>5.2626183977999997E-4</v>
      </c>
      <c r="P491" s="12" t="s">
        <v>3</v>
      </c>
      <c r="Q491" s="22" t="s">
        <v>3</v>
      </c>
      <c r="R491" s="22" t="s">
        <v>3</v>
      </c>
      <c r="T491" s="29">
        <f t="shared" si="7"/>
        <v>-1.2659212395404928</v>
      </c>
    </row>
    <row r="492" spans="1:20" x14ac:dyDescent="0.25">
      <c r="A492" s="1">
        <v>191111</v>
      </c>
      <c r="B492" s="20">
        <v>9.07</v>
      </c>
      <c r="C492" s="2">
        <v>0.47</v>
      </c>
      <c r="D492" s="3">
        <v>0.60170000000000001</v>
      </c>
      <c r="E492" s="12" t="s">
        <v>3</v>
      </c>
      <c r="F492" s="2" t="s">
        <v>3</v>
      </c>
      <c r="G492" s="2" t="s">
        <v>3</v>
      </c>
      <c r="H492" s="2" t="s">
        <v>3</v>
      </c>
      <c r="I492" s="2" t="s">
        <v>3</v>
      </c>
      <c r="J492" s="12" t="s">
        <v>3</v>
      </c>
      <c r="K492" s="18">
        <v>2.8569402701490451E-3</v>
      </c>
      <c r="L492" s="12" t="s">
        <v>3</v>
      </c>
      <c r="M492" s="2" t="s">
        <v>3</v>
      </c>
      <c r="N492" s="2" t="s">
        <v>3</v>
      </c>
      <c r="O492" s="26">
        <v>1.0578679229900001E-3</v>
      </c>
      <c r="P492" s="12" t="s">
        <v>3</v>
      </c>
      <c r="Q492" s="22" t="s">
        <v>3</v>
      </c>
      <c r="R492" s="22" t="s">
        <v>3</v>
      </c>
      <c r="T492" s="29">
        <f t="shared" si="7"/>
        <v>-1.2684186269968498</v>
      </c>
    </row>
    <row r="493" spans="1:20" x14ac:dyDescent="0.25">
      <c r="A493" s="1">
        <v>191112</v>
      </c>
      <c r="B493" s="20">
        <v>9.11</v>
      </c>
      <c r="C493" s="2">
        <v>0.47</v>
      </c>
      <c r="D493" s="3">
        <v>0.59</v>
      </c>
      <c r="E493" s="12" t="s">
        <v>3</v>
      </c>
      <c r="F493" s="2" t="s">
        <v>3</v>
      </c>
      <c r="G493" s="2" t="s">
        <v>3</v>
      </c>
      <c r="H493" s="2" t="s">
        <v>3</v>
      </c>
      <c r="I493" s="2" t="s">
        <v>3</v>
      </c>
      <c r="J493" s="12" t="s">
        <v>3</v>
      </c>
      <c r="K493" s="18">
        <v>2.5470094672756715E-3</v>
      </c>
      <c r="L493" s="12" t="s">
        <v>3</v>
      </c>
      <c r="M493" s="2" t="s">
        <v>3</v>
      </c>
      <c r="N493" s="2" t="s">
        <v>3</v>
      </c>
      <c r="O493" s="26">
        <v>4.2000353838000004E-4</v>
      </c>
      <c r="P493" s="12" t="s">
        <v>3</v>
      </c>
      <c r="Q493" s="22" t="s">
        <v>3</v>
      </c>
      <c r="R493" s="22" t="s">
        <v>3</v>
      </c>
      <c r="T493" s="29">
        <f t="shared" si="7"/>
        <v>-1.2855094291243778</v>
      </c>
    </row>
    <row r="494" spans="1:20" x14ac:dyDescent="0.25">
      <c r="A494" s="1">
        <v>191201</v>
      </c>
      <c r="B494" s="20">
        <v>9.1199999999999992</v>
      </c>
      <c r="C494" s="2">
        <v>0.4708</v>
      </c>
      <c r="D494" s="3">
        <v>0.59919999999999995</v>
      </c>
      <c r="E494" s="12" t="s">
        <v>3</v>
      </c>
      <c r="F494" s="2" t="s">
        <v>3</v>
      </c>
      <c r="G494" s="2" t="s">
        <v>3</v>
      </c>
      <c r="H494" s="2" t="s">
        <v>3</v>
      </c>
      <c r="I494" s="2" t="s">
        <v>3</v>
      </c>
      <c r="J494" s="12" t="s">
        <v>3</v>
      </c>
      <c r="K494" s="18">
        <v>3.0488021957373237E-3</v>
      </c>
      <c r="L494" s="12" t="s">
        <v>3</v>
      </c>
      <c r="M494" s="2" t="s">
        <v>3</v>
      </c>
      <c r="N494" s="2" t="s">
        <v>3</v>
      </c>
      <c r="O494" s="26">
        <v>4.8237880149000001E-4</v>
      </c>
      <c r="P494" s="12" t="s">
        <v>3</v>
      </c>
      <c r="Q494" s="22" t="s">
        <v>3</v>
      </c>
      <c r="R494" s="22" t="s">
        <v>3</v>
      </c>
      <c r="T494" s="29">
        <f t="shared" si="7"/>
        <v>-1.2866819228016011</v>
      </c>
    </row>
    <row r="495" spans="1:20" x14ac:dyDescent="0.25">
      <c r="A495" s="1">
        <v>191202</v>
      </c>
      <c r="B495" s="20">
        <v>9.0399999999999991</v>
      </c>
      <c r="C495" s="2">
        <v>0.47170000000000001</v>
      </c>
      <c r="D495" s="3">
        <v>0.60829999999999995</v>
      </c>
      <c r="E495" s="12" t="s">
        <v>3</v>
      </c>
      <c r="F495" s="2" t="s">
        <v>3</v>
      </c>
      <c r="G495" s="2" t="s">
        <v>3</v>
      </c>
      <c r="H495" s="2" t="s">
        <v>3</v>
      </c>
      <c r="I495" s="2" t="s">
        <v>3</v>
      </c>
      <c r="J495" s="12" t="s">
        <v>3</v>
      </c>
      <c r="K495" s="18">
        <v>2.517492247954398E-3</v>
      </c>
      <c r="L495" s="12" t="s">
        <v>3</v>
      </c>
      <c r="M495" s="2" t="s">
        <v>3</v>
      </c>
      <c r="N495" s="2" t="s">
        <v>3</v>
      </c>
      <c r="O495" s="26">
        <v>1.6108618663000001E-4</v>
      </c>
      <c r="P495" s="12" t="s">
        <v>3</v>
      </c>
      <c r="Q495" s="22" t="s">
        <v>3</v>
      </c>
      <c r="R495" s="22" t="s">
        <v>3</v>
      </c>
      <c r="T495" s="29">
        <f t="shared" si="7"/>
        <v>-1.2863289620827143</v>
      </c>
    </row>
    <row r="496" spans="1:20" x14ac:dyDescent="0.25">
      <c r="A496" s="1">
        <v>191203</v>
      </c>
      <c r="B496" s="20">
        <v>9.3000000000000007</v>
      </c>
      <c r="C496" s="2">
        <v>0.47249999999999998</v>
      </c>
      <c r="D496" s="3">
        <v>0.61750000000000005</v>
      </c>
      <c r="E496" s="12" t="s">
        <v>3</v>
      </c>
      <c r="F496" s="2" t="s">
        <v>3</v>
      </c>
      <c r="G496" s="2" t="s">
        <v>3</v>
      </c>
      <c r="H496" s="2" t="s">
        <v>3</v>
      </c>
      <c r="I496" s="2" t="s">
        <v>3</v>
      </c>
      <c r="J496" s="12" t="s">
        <v>3</v>
      </c>
      <c r="K496" s="18">
        <v>2.4068026754996219E-3</v>
      </c>
      <c r="L496" s="12" t="s">
        <v>3</v>
      </c>
      <c r="M496" s="2" t="s">
        <v>3</v>
      </c>
      <c r="N496" s="2" t="s">
        <v>3</v>
      </c>
      <c r="O496" s="26">
        <v>4.1378410728000004E-4</v>
      </c>
      <c r="P496" s="12" t="s">
        <v>3</v>
      </c>
      <c r="Q496" s="22" t="s">
        <v>3</v>
      </c>
      <c r="R496" s="22" t="s">
        <v>3</v>
      </c>
      <c r="T496" s="29">
        <f t="shared" si="7"/>
        <v>-1.2817666176300815</v>
      </c>
    </row>
    <row r="497" spans="1:20" x14ac:dyDescent="0.25">
      <c r="A497" s="1">
        <v>191204</v>
      </c>
      <c r="B497" s="20">
        <v>9.59</v>
      </c>
      <c r="C497" s="2">
        <v>0.4733</v>
      </c>
      <c r="D497" s="3">
        <v>0.62670000000000003</v>
      </c>
      <c r="E497" s="12" t="s">
        <v>3</v>
      </c>
      <c r="F497" s="2" t="s">
        <v>3</v>
      </c>
      <c r="G497" s="2" t="s">
        <v>3</v>
      </c>
      <c r="H497" s="2" t="s">
        <v>3</v>
      </c>
      <c r="I497" s="2" t="s">
        <v>3</v>
      </c>
      <c r="J497" s="12" t="s">
        <v>3</v>
      </c>
      <c r="K497" s="18">
        <v>2.7314920880336319E-3</v>
      </c>
      <c r="L497" s="12" t="s">
        <v>3</v>
      </c>
      <c r="M497" s="2" t="s">
        <v>3</v>
      </c>
      <c r="N497" s="2" t="s">
        <v>3</v>
      </c>
      <c r="O497" s="26">
        <v>5.2669082424000005E-4</v>
      </c>
      <c r="P497" s="12" t="s">
        <v>3</v>
      </c>
      <c r="Q497" s="22" t="s">
        <v>3</v>
      </c>
      <c r="R497" s="22" t="s">
        <v>3</v>
      </c>
      <c r="T497" s="29">
        <f t="shared" si="7"/>
        <v>-1.293346444085941</v>
      </c>
    </row>
    <row r="498" spans="1:20" x14ac:dyDescent="0.25">
      <c r="A498" s="1">
        <v>191205</v>
      </c>
      <c r="B498" s="20">
        <v>9.58</v>
      </c>
      <c r="C498" s="2">
        <v>0.47420000000000001</v>
      </c>
      <c r="D498" s="3">
        <v>0.63580000000000003</v>
      </c>
      <c r="E498" s="12" t="s">
        <v>3</v>
      </c>
      <c r="F498" s="2" t="s">
        <v>3</v>
      </c>
      <c r="G498" s="2" t="s">
        <v>3</v>
      </c>
      <c r="H498" s="2" t="s">
        <v>3</v>
      </c>
      <c r="I498" s="2" t="s">
        <v>3</v>
      </c>
      <c r="J498" s="12" t="s">
        <v>3</v>
      </c>
      <c r="K498" s="18">
        <v>2.6945955638820397E-3</v>
      </c>
      <c r="L498" s="12" t="s">
        <v>3</v>
      </c>
      <c r="M498" s="2" t="s">
        <v>3</v>
      </c>
      <c r="N498" s="2" t="s">
        <v>3</v>
      </c>
      <c r="O498" s="26">
        <v>7.5402081895999996E-4</v>
      </c>
      <c r="P498" s="12" t="s">
        <v>3</v>
      </c>
      <c r="Q498" s="22" t="s">
        <v>3</v>
      </c>
      <c r="R498" s="22" t="s">
        <v>3</v>
      </c>
      <c r="T498" s="29">
        <f t="shared" si="7"/>
        <v>-1.3058570575284942</v>
      </c>
    </row>
    <row r="499" spans="1:20" x14ac:dyDescent="0.25">
      <c r="A499" s="1">
        <v>191206</v>
      </c>
      <c r="B499" s="20">
        <v>9.58</v>
      </c>
      <c r="C499" s="2">
        <v>0.47499999999999998</v>
      </c>
      <c r="D499" s="3">
        <v>0.64500000000000002</v>
      </c>
      <c r="E499" s="12" t="s">
        <v>3</v>
      </c>
      <c r="F499" s="2" t="s">
        <v>3</v>
      </c>
      <c r="G499" s="2" t="s">
        <v>3</v>
      </c>
      <c r="H499" s="2" t="s">
        <v>3</v>
      </c>
      <c r="I499" s="2" t="s">
        <v>3</v>
      </c>
      <c r="J499" s="12" t="s">
        <v>3</v>
      </c>
      <c r="K499" s="18">
        <v>2.7314920880336319E-3</v>
      </c>
      <c r="L499" s="12" t="s">
        <v>3</v>
      </c>
      <c r="M499" s="2" t="s">
        <v>3</v>
      </c>
      <c r="N499" s="2" t="s">
        <v>3</v>
      </c>
      <c r="O499" s="26">
        <v>4.4159244834000004E-4</v>
      </c>
      <c r="P499" s="12" t="s">
        <v>3</v>
      </c>
      <c r="Q499" s="22" t="s">
        <v>3</v>
      </c>
      <c r="R499" s="22" t="s">
        <v>3</v>
      </c>
      <c r="T499" s="29">
        <f t="shared" si="7"/>
        <v>-1.3046718994536779</v>
      </c>
    </row>
    <row r="500" spans="1:20" x14ac:dyDescent="0.25">
      <c r="A500" s="1">
        <v>191207</v>
      </c>
      <c r="B500" s="20">
        <v>9.59</v>
      </c>
      <c r="C500" s="2">
        <v>0.4758</v>
      </c>
      <c r="D500" s="3">
        <v>0.6542</v>
      </c>
      <c r="E500" s="12" t="s">
        <v>3</v>
      </c>
      <c r="F500" s="2" t="s">
        <v>3</v>
      </c>
      <c r="G500" s="2" t="s">
        <v>3</v>
      </c>
      <c r="H500" s="2" t="s">
        <v>3</v>
      </c>
      <c r="I500" s="2" t="s">
        <v>3</v>
      </c>
      <c r="J500" s="12" t="s">
        <v>3</v>
      </c>
      <c r="K500" s="18">
        <v>2.5912852962575819E-3</v>
      </c>
      <c r="L500" s="12" t="s">
        <v>3</v>
      </c>
      <c r="M500" s="2" t="s">
        <v>3</v>
      </c>
      <c r="N500" s="2" t="s">
        <v>3</v>
      </c>
      <c r="O500" s="26">
        <v>5.5004931781999986E-4</v>
      </c>
      <c r="P500" s="12" t="s">
        <v>3</v>
      </c>
      <c r="Q500" s="22" t="s">
        <v>3</v>
      </c>
      <c r="R500" s="22" t="s">
        <v>3</v>
      </c>
      <c r="T500" s="29">
        <f t="shared" si="7"/>
        <v>-1.303941071377297</v>
      </c>
    </row>
    <row r="501" spans="1:20" x14ac:dyDescent="0.25">
      <c r="A501" s="1">
        <v>191208</v>
      </c>
      <c r="B501" s="20">
        <v>9.81</v>
      </c>
      <c r="C501" s="2">
        <v>0.47670000000000001</v>
      </c>
      <c r="D501" s="3">
        <v>0.6633</v>
      </c>
      <c r="E501" s="12" t="s">
        <v>3</v>
      </c>
      <c r="F501" s="2" t="s">
        <v>3</v>
      </c>
      <c r="G501" s="2" t="s">
        <v>3</v>
      </c>
      <c r="H501" s="2" t="s">
        <v>3</v>
      </c>
      <c r="I501" s="2" t="s">
        <v>3</v>
      </c>
      <c r="J501" s="12" t="s">
        <v>3</v>
      </c>
      <c r="K501" s="18">
        <v>2.9750091474341385E-3</v>
      </c>
      <c r="L501" s="12" t="s">
        <v>3</v>
      </c>
      <c r="M501" s="2" t="s">
        <v>3</v>
      </c>
      <c r="N501" s="2" t="s">
        <v>3</v>
      </c>
      <c r="O501" s="26">
        <v>3.3223570667999995E-4</v>
      </c>
      <c r="P501" s="12" t="s">
        <v>3</v>
      </c>
      <c r="Q501" s="22" t="s">
        <v>3</v>
      </c>
      <c r="R501" s="22" t="s">
        <v>3</v>
      </c>
      <c r="T501" s="29">
        <f t="shared" si="7"/>
        <v>-1.3035734552436216</v>
      </c>
    </row>
    <row r="502" spans="1:20" x14ac:dyDescent="0.25">
      <c r="A502" s="1">
        <v>191209</v>
      </c>
      <c r="B502" s="20">
        <v>9.86</v>
      </c>
      <c r="C502" s="2">
        <v>0.47749999999999998</v>
      </c>
      <c r="D502" s="3">
        <v>0.67249999999999999</v>
      </c>
      <c r="E502" s="12" t="s">
        <v>3</v>
      </c>
      <c r="F502" s="2" t="s">
        <v>3</v>
      </c>
      <c r="G502" s="2" t="s">
        <v>3</v>
      </c>
      <c r="H502" s="2" t="s">
        <v>3</v>
      </c>
      <c r="I502" s="2" t="s">
        <v>3</v>
      </c>
      <c r="J502" s="12" t="s">
        <v>3</v>
      </c>
      <c r="K502" s="18">
        <v>3.3292157792894229E-3</v>
      </c>
      <c r="L502" s="12" t="s">
        <v>3</v>
      </c>
      <c r="M502" s="2" t="s">
        <v>3</v>
      </c>
      <c r="N502" s="2" t="s">
        <v>3</v>
      </c>
      <c r="O502" s="26">
        <v>4.2973458492999997E-4</v>
      </c>
      <c r="P502" s="12" t="s">
        <v>3</v>
      </c>
      <c r="Q502" s="22" t="s">
        <v>3</v>
      </c>
      <c r="R502" s="22" t="s">
        <v>3</v>
      </c>
      <c r="T502" s="29">
        <f t="shared" si="7"/>
        <v>-1.3126956314601834</v>
      </c>
    </row>
    <row r="503" spans="1:20" x14ac:dyDescent="0.25">
      <c r="A503" s="1">
        <v>191210</v>
      </c>
      <c r="B503" s="20">
        <v>9.84</v>
      </c>
      <c r="C503" s="2">
        <v>0.4783</v>
      </c>
      <c r="D503" s="3">
        <v>0.68169999999999997</v>
      </c>
      <c r="E503" s="12" t="s">
        <v>3</v>
      </c>
      <c r="F503" s="2" t="s">
        <v>3</v>
      </c>
      <c r="G503" s="2" t="s">
        <v>3</v>
      </c>
      <c r="H503" s="2" t="s">
        <v>3</v>
      </c>
      <c r="I503" s="2" t="s">
        <v>3</v>
      </c>
      <c r="J503" s="12" t="s">
        <v>3</v>
      </c>
      <c r="K503" s="18">
        <v>3.7424568497872531E-3</v>
      </c>
      <c r="L503" s="12" t="s">
        <v>3</v>
      </c>
      <c r="M503" s="2" t="s">
        <v>3</v>
      </c>
      <c r="N503" s="2" t="s">
        <v>3</v>
      </c>
      <c r="O503" s="26">
        <v>7.1441127413999985E-4</v>
      </c>
      <c r="P503" s="12" t="s">
        <v>3</v>
      </c>
      <c r="Q503" s="22" t="s">
        <v>3</v>
      </c>
      <c r="R503" s="22" t="s">
        <v>3</v>
      </c>
      <c r="T503" s="29">
        <f t="shared" si="7"/>
        <v>-1.3141765340692471</v>
      </c>
    </row>
    <row r="504" spans="1:20" x14ac:dyDescent="0.25">
      <c r="A504" s="1">
        <v>191211</v>
      </c>
      <c r="B504" s="20">
        <v>9.73</v>
      </c>
      <c r="C504" s="2">
        <v>0.47920000000000001</v>
      </c>
      <c r="D504" s="3">
        <v>0.69079999999999997</v>
      </c>
      <c r="E504" s="12" t="s">
        <v>3</v>
      </c>
      <c r="F504" s="2" t="s">
        <v>3</v>
      </c>
      <c r="G504" s="2" t="s">
        <v>3</v>
      </c>
      <c r="H504" s="2" t="s">
        <v>3</v>
      </c>
      <c r="I504" s="2" t="s">
        <v>3</v>
      </c>
      <c r="J504" s="12" t="s">
        <v>3</v>
      </c>
      <c r="K504" s="18">
        <v>4.0154911285090345E-3</v>
      </c>
      <c r="L504" s="12" t="s">
        <v>3</v>
      </c>
      <c r="M504" s="2" t="s">
        <v>3</v>
      </c>
      <c r="N504" s="2" t="s">
        <v>3</v>
      </c>
      <c r="O504" s="26">
        <v>7.4583069573999996E-4</v>
      </c>
      <c r="P504" s="12" t="s">
        <v>3</v>
      </c>
      <c r="Q504" s="22" t="s">
        <v>3</v>
      </c>
      <c r="R504" s="22" t="s">
        <v>3</v>
      </c>
      <c r="T504" s="29">
        <f t="shared" si="7"/>
        <v>-1.3124782890500866</v>
      </c>
    </row>
    <row r="505" spans="1:20" x14ac:dyDescent="0.25">
      <c r="A505" s="1">
        <v>191212</v>
      </c>
      <c r="B505" s="20">
        <v>9.3800000000000008</v>
      </c>
      <c r="C505" s="2">
        <v>0.48</v>
      </c>
      <c r="D505" s="3">
        <v>0.7</v>
      </c>
      <c r="E505" s="12" t="s">
        <v>3</v>
      </c>
      <c r="F505" s="2" t="s">
        <v>3</v>
      </c>
      <c r="G505" s="2" t="s">
        <v>3</v>
      </c>
      <c r="H505" s="2" t="s">
        <v>3</v>
      </c>
      <c r="I505" s="2" t="s">
        <v>3</v>
      </c>
      <c r="J505" s="12" t="s">
        <v>3</v>
      </c>
      <c r="K505" s="18">
        <v>3.8605257270723481E-3</v>
      </c>
      <c r="L505" s="12" t="s">
        <v>3</v>
      </c>
      <c r="M505" s="2" t="s">
        <v>3</v>
      </c>
      <c r="N505" s="2" t="s">
        <v>3</v>
      </c>
      <c r="O505" s="26">
        <v>9.0248072967000009E-4</v>
      </c>
      <c r="P505" s="12" t="s">
        <v>3</v>
      </c>
      <c r="Q505" s="22" t="s">
        <v>3</v>
      </c>
      <c r="R505" s="22" t="s">
        <v>3</v>
      </c>
      <c r="T505" s="29">
        <f t="shared" si="7"/>
        <v>-1.3068716028927647</v>
      </c>
    </row>
    <row r="506" spans="1:20" x14ac:dyDescent="0.25">
      <c r="A506" s="1">
        <v>191301</v>
      </c>
      <c r="B506" s="20">
        <v>9.3000000000000007</v>
      </c>
      <c r="C506" s="2">
        <v>0.48</v>
      </c>
      <c r="D506" s="3">
        <v>0.69420000000000004</v>
      </c>
      <c r="E506" s="12" t="s">
        <v>3</v>
      </c>
      <c r="F506" s="2" t="s">
        <v>3</v>
      </c>
      <c r="G506" s="2" t="s">
        <v>3</v>
      </c>
      <c r="H506" s="2" t="s">
        <v>3</v>
      </c>
      <c r="I506" s="2" t="s">
        <v>3</v>
      </c>
      <c r="J506" s="12" t="s">
        <v>3</v>
      </c>
      <c r="K506" s="18">
        <v>4.0671462623212635E-3</v>
      </c>
      <c r="L506" s="12" t="s">
        <v>3</v>
      </c>
      <c r="M506" s="2" t="s">
        <v>3</v>
      </c>
      <c r="N506" s="2" t="s">
        <v>3</v>
      </c>
      <c r="O506" s="26">
        <v>1.20075390792E-3</v>
      </c>
      <c r="P506" s="12" t="s">
        <v>3</v>
      </c>
      <c r="Q506" s="22" t="s">
        <v>3</v>
      </c>
      <c r="R506" s="22" t="s">
        <v>3</v>
      </c>
      <c r="T506" s="29">
        <f t="shared" si="7"/>
        <v>-1.2909616010034772</v>
      </c>
    </row>
    <row r="507" spans="1:20" x14ac:dyDescent="0.25">
      <c r="A507" s="1">
        <v>191302</v>
      </c>
      <c r="B507" s="20">
        <v>8.9700000000000006</v>
      </c>
      <c r="C507" s="2">
        <v>0.48</v>
      </c>
      <c r="D507" s="3">
        <v>0.68830000000000002</v>
      </c>
      <c r="E507" s="12" t="s">
        <v>3</v>
      </c>
      <c r="F507" s="2" t="s">
        <v>3</v>
      </c>
      <c r="G507" s="2" t="s">
        <v>3</v>
      </c>
      <c r="H507" s="2" t="s">
        <v>3</v>
      </c>
      <c r="I507" s="2" t="s">
        <v>3</v>
      </c>
      <c r="J507" s="12" t="s">
        <v>3</v>
      </c>
      <c r="K507" s="18">
        <v>3.1890089875133724E-3</v>
      </c>
      <c r="L507" s="16">
        <v>0</v>
      </c>
      <c r="M507" s="2" t="s">
        <v>3</v>
      </c>
      <c r="N507" s="2" t="s">
        <v>3</v>
      </c>
      <c r="O507" s="26">
        <v>7.5332561744999998E-4</v>
      </c>
      <c r="P507" s="12" t="s">
        <v>3</v>
      </c>
      <c r="Q507" s="22" t="s">
        <v>3</v>
      </c>
      <c r="R507" s="22" t="s">
        <v>3</v>
      </c>
      <c r="T507" s="29">
        <f t="shared" si="7"/>
        <v>-1.2872417111783478</v>
      </c>
    </row>
    <row r="508" spans="1:20" x14ac:dyDescent="0.25">
      <c r="A508" s="1">
        <v>191303</v>
      </c>
      <c r="B508" s="20">
        <v>8.8000000000000007</v>
      </c>
      <c r="C508" s="2">
        <v>0.48</v>
      </c>
      <c r="D508" s="3">
        <v>0.6825</v>
      </c>
      <c r="E508" s="12" t="s">
        <v>3</v>
      </c>
      <c r="F508" s="2" t="s">
        <v>3</v>
      </c>
      <c r="G508" s="2" t="s">
        <v>3</v>
      </c>
      <c r="H508" s="2" t="s">
        <v>3</v>
      </c>
      <c r="I508" s="2" t="s">
        <v>3</v>
      </c>
      <c r="J508" s="12" t="s">
        <v>3</v>
      </c>
      <c r="K508" s="18">
        <v>3.2554227309862386E-3</v>
      </c>
      <c r="L508" s="16">
        <v>0</v>
      </c>
      <c r="M508" s="2" t="s">
        <v>3</v>
      </c>
      <c r="N508" s="2" t="s">
        <v>3</v>
      </c>
      <c r="O508" s="26">
        <v>7.5659296029999994E-4</v>
      </c>
      <c r="P508" s="12" t="s">
        <v>3</v>
      </c>
      <c r="Q508" s="22" t="s">
        <v>3</v>
      </c>
      <c r="R508" s="22" t="s">
        <v>3</v>
      </c>
      <c r="T508" s="29">
        <f t="shared" si="7"/>
        <v>-1.271551205668505</v>
      </c>
    </row>
    <row r="509" spans="1:20" x14ac:dyDescent="0.25">
      <c r="A509" s="1">
        <v>191304</v>
      </c>
      <c r="B509" s="20">
        <v>8.7899999999999991</v>
      </c>
      <c r="C509" s="2">
        <v>0.48</v>
      </c>
      <c r="D509" s="3">
        <v>0.67669999999999997</v>
      </c>
      <c r="E509" s="12" t="s">
        <v>3</v>
      </c>
      <c r="F509" s="2" t="s">
        <v>3</v>
      </c>
      <c r="G509" s="2" t="s">
        <v>3</v>
      </c>
      <c r="H509" s="2" t="s">
        <v>3</v>
      </c>
      <c r="I509" s="2" t="s">
        <v>3</v>
      </c>
      <c r="J509" s="12" t="s">
        <v>3</v>
      </c>
      <c r="K509" s="18">
        <v>3.8900429463936213E-3</v>
      </c>
      <c r="L509" s="16">
        <v>0</v>
      </c>
      <c r="M509" s="2" t="s">
        <v>3</v>
      </c>
      <c r="N509" s="2" t="s">
        <v>3</v>
      </c>
      <c r="O509" s="26">
        <v>7.2407459204000004E-4</v>
      </c>
      <c r="P509" s="12" t="s">
        <v>3</v>
      </c>
      <c r="Q509" s="22" t="s">
        <v>3</v>
      </c>
      <c r="R509" s="22" t="s">
        <v>3</v>
      </c>
      <c r="T509" s="29">
        <f t="shared" si="7"/>
        <v>-1.2632414347745815</v>
      </c>
    </row>
    <row r="510" spans="1:20" x14ac:dyDescent="0.25">
      <c r="A510" s="1">
        <v>191305</v>
      </c>
      <c r="B510" s="20">
        <v>8.5500000000000007</v>
      </c>
      <c r="C510" s="2">
        <v>0.48</v>
      </c>
      <c r="D510" s="3">
        <v>0.67079999999999995</v>
      </c>
      <c r="E510" s="12" t="s">
        <v>3</v>
      </c>
      <c r="F510" s="2" t="s">
        <v>3</v>
      </c>
      <c r="G510" s="2" t="s">
        <v>3</v>
      </c>
      <c r="H510" s="2" t="s">
        <v>3</v>
      </c>
      <c r="I510" s="2" t="s">
        <v>3</v>
      </c>
      <c r="J510" s="12" t="s">
        <v>3</v>
      </c>
      <c r="K510" s="18">
        <v>3.7129396304659795E-3</v>
      </c>
      <c r="L510" s="16">
        <v>-1.0204081632653184E-2</v>
      </c>
      <c r="M510" s="2" t="s">
        <v>3</v>
      </c>
      <c r="N510" s="2" t="s">
        <v>3</v>
      </c>
      <c r="O510" s="26">
        <v>5.8190118396000024E-4</v>
      </c>
      <c r="P510" s="12" t="s">
        <v>3</v>
      </c>
      <c r="Q510" s="22" t="s">
        <v>3</v>
      </c>
      <c r="R510" s="22" t="s">
        <v>3</v>
      </c>
      <c r="T510" s="29">
        <f t="shared" si="7"/>
        <v>-1.2627476376981845</v>
      </c>
    </row>
    <row r="511" spans="1:20" x14ac:dyDescent="0.25">
      <c r="A511" s="1">
        <v>191306</v>
      </c>
      <c r="B511" s="20">
        <v>8.1199999999999992</v>
      </c>
      <c r="C511" s="2">
        <v>0.48</v>
      </c>
      <c r="D511" s="3">
        <v>0.66500000000000004</v>
      </c>
      <c r="E511" s="12" t="s">
        <v>3</v>
      </c>
      <c r="F511" s="2" t="s">
        <v>3</v>
      </c>
      <c r="G511" s="2" t="s">
        <v>3</v>
      </c>
      <c r="H511" s="2" t="s">
        <v>3</v>
      </c>
      <c r="I511" s="2" t="s">
        <v>3</v>
      </c>
      <c r="J511" s="12" t="s">
        <v>3</v>
      </c>
      <c r="K511" s="18">
        <v>3.5874914483505667E-3</v>
      </c>
      <c r="L511" s="16">
        <v>1.0309278350515649E-2</v>
      </c>
      <c r="M511" s="2" t="s">
        <v>3</v>
      </c>
      <c r="N511" s="2" t="s">
        <v>3</v>
      </c>
      <c r="O511" s="26">
        <v>2.6204890636999999E-3</v>
      </c>
      <c r="P511" s="12" t="s">
        <v>3</v>
      </c>
      <c r="Q511" s="22" t="s">
        <v>3</v>
      </c>
      <c r="R511" s="22" t="s">
        <v>3</v>
      </c>
      <c r="T511" s="29">
        <f t="shared" si="7"/>
        <v>-1.2507248773525854</v>
      </c>
    </row>
    <row r="512" spans="1:20" x14ac:dyDescent="0.25">
      <c r="A512" s="1">
        <v>191307</v>
      </c>
      <c r="B512" s="20">
        <v>8.23</v>
      </c>
      <c r="C512" s="2">
        <v>0.48</v>
      </c>
      <c r="D512" s="3">
        <v>0.65920000000000001</v>
      </c>
      <c r="E512" s="12" t="s">
        <v>3</v>
      </c>
      <c r="F512" s="2" t="s">
        <v>3</v>
      </c>
      <c r="G512" s="2" t="s">
        <v>3</v>
      </c>
      <c r="H512" s="2" t="s">
        <v>3</v>
      </c>
      <c r="I512" s="2" t="s">
        <v>3</v>
      </c>
      <c r="J512" s="12" t="s">
        <v>3</v>
      </c>
      <c r="K512" s="18">
        <v>3.9785946043574419E-3</v>
      </c>
      <c r="L512" s="16">
        <v>1.0204081632652962E-2</v>
      </c>
      <c r="M512" s="2" t="s">
        <v>3</v>
      </c>
      <c r="N512" s="2" t="s">
        <v>3</v>
      </c>
      <c r="O512" s="26">
        <v>5.5587762968999999E-4</v>
      </c>
      <c r="P512" s="12" t="s">
        <v>3</v>
      </c>
      <c r="Q512" s="22" t="s">
        <v>3</v>
      </c>
      <c r="R512" s="22" t="s">
        <v>3</v>
      </c>
      <c r="T512" s="29">
        <f t="shared" si="7"/>
        <v>-1.2283147918655881</v>
      </c>
    </row>
    <row r="513" spans="1:20" x14ac:dyDescent="0.25">
      <c r="A513" s="1">
        <v>191308</v>
      </c>
      <c r="B513" s="20">
        <v>8.4499999999999993</v>
      </c>
      <c r="C513" s="2">
        <v>0.48</v>
      </c>
      <c r="D513" s="3">
        <v>0.65329999999999999</v>
      </c>
      <c r="E513" s="12" t="s">
        <v>3</v>
      </c>
      <c r="F513" s="2" t="s">
        <v>3</v>
      </c>
      <c r="G513" s="2" t="s">
        <v>3</v>
      </c>
      <c r="H513" s="2" t="s">
        <v>3</v>
      </c>
      <c r="I513" s="2" t="s">
        <v>3</v>
      </c>
      <c r="J513" s="12" t="s">
        <v>3</v>
      </c>
      <c r="K513" s="18">
        <v>4.096663481642537E-3</v>
      </c>
      <c r="L513" s="16">
        <v>0</v>
      </c>
      <c r="M513" s="2" t="s">
        <v>3</v>
      </c>
      <c r="N513" s="2" t="s">
        <v>3</v>
      </c>
      <c r="O513" s="26">
        <v>5.5585410332000007E-4</v>
      </c>
      <c r="P513" s="12" t="s">
        <v>3</v>
      </c>
      <c r="Q513" s="22" t="s">
        <v>3</v>
      </c>
      <c r="R513" s="22" t="s">
        <v>3</v>
      </c>
      <c r="T513" s="29">
        <f t="shared" si="7"/>
        <v>-1.2341585978366827</v>
      </c>
    </row>
    <row r="514" spans="1:20" x14ac:dyDescent="0.25">
      <c r="A514" s="1">
        <v>191309</v>
      </c>
      <c r="B514" s="20">
        <v>8.5299999999999994</v>
      </c>
      <c r="C514" s="2">
        <v>0.48</v>
      </c>
      <c r="D514" s="3">
        <v>0.64749999999999996</v>
      </c>
      <c r="E514" s="12" t="s">
        <v>3</v>
      </c>
      <c r="F514" s="2" t="s">
        <v>3</v>
      </c>
      <c r="G514" s="2" t="s">
        <v>3</v>
      </c>
      <c r="H514" s="2" t="s">
        <v>3</v>
      </c>
      <c r="I514" s="2" t="s">
        <v>3</v>
      </c>
      <c r="J514" s="12" t="s">
        <v>3</v>
      </c>
      <c r="K514" s="18">
        <v>4.0671462623212635E-3</v>
      </c>
      <c r="L514" s="16">
        <v>1.0101010101010166E-2</v>
      </c>
      <c r="M514" s="2" t="s">
        <v>3</v>
      </c>
      <c r="N514" s="2" t="s">
        <v>3</v>
      </c>
      <c r="O514" s="26">
        <v>6.7673025646E-4</v>
      </c>
      <c r="P514" s="12" t="s">
        <v>3</v>
      </c>
      <c r="Q514" s="22" t="s">
        <v>3</v>
      </c>
      <c r="R514" s="22" t="s">
        <v>3</v>
      </c>
      <c r="T514" s="29">
        <f t="shared" si="7"/>
        <v>-1.245615471574105</v>
      </c>
    </row>
    <row r="515" spans="1:20" x14ac:dyDescent="0.25">
      <c r="A515" s="1">
        <v>191310</v>
      </c>
      <c r="B515" s="20">
        <v>8.26</v>
      </c>
      <c r="C515" s="2">
        <v>0.48</v>
      </c>
      <c r="D515" s="3">
        <v>0.64170000000000005</v>
      </c>
      <c r="E515" s="12" t="s">
        <v>3</v>
      </c>
      <c r="F515" s="2" t="s">
        <v>3</v>
      </c>
      <c r="G515" s="2" t="s">
        <v>3</v>
      </c>
      <c r="H515" s="2" t="s">
        <v>3</v>
      </c>
      <c r="I515" s="2" t="s">
        <v>3</v>
      </c>
      <c r="J515" s="12" t="s">
        <v>3</v>
      </c>
      <c r="K515" s="18">
        <v>3.9269394705452139E-3</v>
      </c>
      <c r="L515" s="16">
        <v>0</v>
      </c>
      <c r="M515" s="2" t="s">
        <v>3</v>
      </c>
      <c r="N515" s="2" t="s">
        <v>3</v>
      </c>
      <c r="O515" s="26">
        <v>1.0866135525999998E-3</v>
      </c>
      <c r="P515" s="12" t="s">
        <v>3</v>
      </c>
      <c r="Q515" s="22" t="s">
        <v>3</v>
      </c>
      <c r="R515" s="22" t="s">
        <v>3</v>
      </c>
      <c r="T515" s="29">
        <f t="shared" si="7"/>
        <v>-1.2497077937919359</v>
      </c>
    </row>
    <row r="516" spans="1:20" x14ac:dyDescent="0.25">
      <c r="A516" s="1">
        <v>191311</v>
      </c>
      <c r="B516" s="20">
        <v>8.0500000000000007</v>
      </c>
      <c r="C516" s="2">
        <v>0.48</v>
      </c>
      <c r="D516" s="3">
        <v>0.63580000000000003</v>
      </c>
      <c r="E516" s="12" t="s">
        <v>3</v>
      </c>
      <c r="F516" s="2" t="s">
        <v>3</v>
      </c>
      <c r="G516" s="2" t="s">
        <v>3</v>
      </c>
      <c r="H516" s="2" t="s">
        <v>3</v>
      </c>
      <c r="I516" s="2" t="s">
        <v>3</v>
      </c>
      <c r="J516" s="12" t="s">
        <v>3</v>
      </c>
      <c r="K516" s="18">
        <v>3.8162498980904378E-3</v>
      </c>
      <c r="L516" s="16">
        <v>1.0000000000000009E-2</v>
      </c>
      <c r="M516" s="2" t="s">
        <v>3</v>
      </c>
      <c r="N516" s="2" t="s">
        <v>3</v>
      </c>
      <c r="O516" s="26">
        <v>4.5064284555000004E-4</v>
      </c>
      <c r="P516" s="12" t="s">
        <v>3</v>
      </c>
      <c r="Q516" s="22" t="s">
        <v>3</v>
      </c>
      <c r="R516" s="22" t="s">
        <v>3</v>
      </c>
      <c r="T516" s="29">
        <f t="shared" ref="T516:T579" si="8">LOG(C516)-LOG(B515)</f>
        <v>-1.235738809944795</v>
      </c>
    </row>
    <row r="517" spans="1:20" x14ac:dyDescent="0.25">
      <c r="A517" s="1">
        <v>191312</v>
      </c>
      <c r="B517" s="20">
        <v>8.0399999999999991</v>
      </c>
      <c r="C517" s="2">
        <v>0.48</v>
      </c>
      <c r="D517" s="3">
        <v>0.63</v>
      </c>
      <c r="E517" s="12" t="s">
        <v>3</v>
      </c>
      <c r="F517" s="2" t="s">
        <v>3</v>
      </c>
      <c r="G517" s="2" t="s">
        <v>3</v>
      </c>
      <c r="H517" s="2" t="s">
        <v>3</v>
      </c>
      <c r="I517" s="2" t="s">
        <v>3</v>
      </c>
      <c r="J517" s="12" t="s">
        <v>3</v>
      </c>
      <c r="K517" s="18">
        <v>3.7424568497872531E-3</v>
      </c>
      <c r="L517" s="16">
        <v>-9.9009900990099098E-3</v>
      </c>
      <c r="M517" s="2" t="s">
        <v>3</v>
      </c>
      <c r="N517" s="2" t="s">
        <v>3</v>
      </c>
      <c r="O517" s="26">
        <v>7.1248769310000007E-4</v>
      </c>
      <c r="P517" s="12" t="s">
        <v>3</v>
      </c>
      <c r="Q517" s="22" t="s">
        <v>3</v>
      </c>
      <c r="R517" s="22" t="s">
        <v>3</v>
      </c>
      <c r="T517" s="29">
        <f t="shared" si="8"/>
        <v>-1.2245546429922813</v>
      </c>
    </row>
    <row r="518" spans="1:20" x14ac:dyDescent="0.25">
      <c r="A518" s="1">
        <v>191401</v>
      </c>
      <c r="B518" s="20">
        <v>8.3699999999999992</v>
      </c>
      <c r="C518" s="2">
        <v>0.47499999999999998</v>
      </c>
      <c r="D518" s="3">
        <v>0.62080000000000002</v>
      </c>
      <c r="E518" s="12" t="s">
        <v>3</v>
      </c>
      <c r="F518" s="2" t="s">
        <v>3</v>
      </c>
      <c r="G518" s="2" t="s">
        <v>3</v>
      </c>
      <c r="H518" s="2" t="s">
        <v>3</v>
      </c>
      <c r="I518" s="2" t="s">
        <v>3</v>
      </c>
      <c r="J518" s="12" t="s">
        <v>3</v>
      </c>
      <c r="K518" s="18">
        <v>3.8383878125813936E-3</v>
      </c>
      <c r="L518" s="16">
        <v>0</v>
      </c>
      <c r="M518" s="2" t="s">
        <v>3</v>
      </c>
      <c r="N518" s="2" t="s">
        <v>3</v>
      </c>
      <c r="O518" s="26">
        <v>7.3060859863999998E-4</v>
      </c>
      <c r="P518" s="12" t="s">
        <v>3</v>
      </c>
      <c r="Q518" s="22" t="s">
        <v>3</v>
      </c>
      <c r="R518" s="22" t="s">
        <v>3</v>
      </c>
      <c r="T518" s="29">
        <f t="shared" si="8"/>
        <v>-1.2285624391235848</v>
      </c>
    </row>
    <row r="519" spans="1:20" x14ac:dyDescent="0.25">
      <c r="A519" s="1">
        <v>191402</v>
      </c>
      <c r="B519" s="20">
        <v>8.48</v>
      </c>
      <c r="C519" s="2">
        <v>0.47</v>
      </c>
      <c r="D519" s="3">
        <v>0.61170000000000002</v>
      </c>
      <c r="E519" s="12" t="s">
        <v>3</v>
      </c>
      <c r="F519" s="2" t="s">
        <v>3</v>
      </c>
      <c r="G519" s="2" t="s">
        <v>3</v>
      </c>
      <c r="H519" s="2" t="s">
        <v>3</v>
      </c>
      <c r="I519" s="2" t="s">
        <v>3</v>
      </c>
      <c r="J519" s="12" t="s">
        <v>3</v>
      </c>
      <c r="K519" s="18">
        <v>2.982388452264458E-3</v>
      </c>
      <c r="L519" s="16">
        <v>-1.0000000000000009E-2</v>
      </c>
      <c r="M519" s="2" t="s">
        <v>3</v>
      </c>
      <c r="N519" s="2" t="s">
        <v>3</v>
      </c>
      <c r="O519" s="26">
        <v>4.0463250620999995E-4</v>
      </c>
      <c r="P519" s="12" t="s">
        <v>3</v>
      </c>
      <c r="Q519" s="22" t="s">
        <v>3</v>
      </c>
      <c r="R519" s="22" t="s">
        <v>3</v>
      </c>
      <c r="T519" s="29">
        <f t="shared" si="8"/>
        <v>-1.2506276000575425</v>
      </c>
    </row>
    <row r="520" spans="1:20" x14ac:dyDescent="0.25">
      <c r="A520" s="1">
        <v>191403</v>
      </c>
      <c r="B520" s="20">
        <v>8.32</v>
      </c>
      <c r="C520" s="2">
        <v>0.46500000000000002</v>
      </c>
      <c r="D520" s="3">
        <v>0.60250000000000004</v>
      </c>
      <c r="E520" s="12" t="s">
        <v>3</v>
      </c>
      <c r="F520" s="2" t="s">
        <v>3</v>
      </c>
      <c r="G520" s="2" t="s">
        <v>3</v>
      </c>
      <c r="H520" s="2" t="s">
        <v>3</v>
      </c>
      <c r="I520" s="2" t="s">
        <v>3</v>
      </c>
      <c r="J520" s="12" t="s">
        <v>3</v>
      </c>
      <c r="K520" s="18">
        <v>2.4805957238028063E-3</v>
      </c>
      <c r="L520" s="16">
        <v>0</v>
      </c>
      <c r="M520" s="2" t="s">
        <v>3</v>
      </c>
      <c r="N520" s="2" t="s">
        <v>3</v>
      </c>
      <c r="O520" s="26">
        <v>6.6930246784000023E-4</v>
      </c>
      <c r="P520" s="12" t="s">
        <v>3</v>
      </c>
      <c r="Q520" s="22" t="s">
        <v>3</v>
      </c>
      <c r="R520" s="22" t="s">
        <v>3</v>
      </c>
      <c r="T520" s="29">
        <f t="shared" si="8"/>
        <v>-1.26094289936676</v>
      </c>
    </row>
    <row r="521" spans="1:20" x14ac:dyDescent="0.25">
      <c r="A521" s="1">
        <v>191404</v>
      </c>
      <c r="B521" s="20">
        <v>8.1199999999999992</v>
      </c>
      <c r="C521" s="2">
        <v>0.46</v>
      </c>
      <c r="D521" s="3">
        <v>0.59330000000000005</v>
      </c>
      <c r="E521" s="12" t="s">
        <v>3</v>
      </c>
      <c r="F521" s="2" t="s">
        <v>3</v>
      </c>
      <c r="G521" s="2" t="s">
        <v>3</v>
      </c>
      <c r="H521" s="2" t="s">
        <v>3</v>
      </c>
      <c r="I521" s="2" t="s">
        <v>3</v>
      </c>
      <c r="J521" s="12" t="s">
        <v>3</v>
      </c>
      <c r="K521" s="18">
        <v>2.4732164189724872E-3</v>
      </c>
      <c r="L521" s="16">
        <v>-1.0101010101010055E-2</v>
      </c>
      <c r="M521" s="2" t="s">
        <v>3</v>
      </c>
      <c r="N521" s="2" t="s">
        <v>3</v>
      </c>
      <c r="O521" s="26">
        <v>8.4835642289000002E-4</v>
      </c>
      <c r="P521" s="12" t="s">
        <v>3</v>
      </c>
      <c r="Q521" s="22" t="s">
        <v>3</v>
      </c>
      <c r="R521" s="22" t="s">
        <v>3</v>
      </c>
      <c r="T521" s="29">
        <f t="shared" si="8"/>
        <v>-1.2573654946091497</v>
      </c>
    </row>
    <row r="522" spans="1:20" x14ac:dyDescent="0.25">
      <c r="A522" s="1">
        <v>191405</v>
      </c>
      <c r="B522" s="20">
        <v>8.17</v>
      </c>
      <c r="C522" s="2">
        <v>0.45500000000000002</v>
      </c>
      <c r="D522" s="3">
        <v>0.58420000000000005</v>
      </c>
      <c r="E522" s="12" t="s">
        <v>3</v>
      </c>
      <c r="F522" s="2" t="s">
        <v>3</v>
      </c>
      <c r="G522" s="2" t="s">
        <v>3</v>
      </c>
      <c r="H522" s="2" t="s">
        <v>3</v>
      </c>
      <c r="I522" s="2" t="s">
        <v>3</v>
      </c>
      <c r="J522" s="12" t="s">
        <v>3</v>
      </c>
      <c r="K522" s="18">
        <v>2.3994233706693038E-3</v>
      </c>
      <c r="L522" s="16">
        <v>1.0204081632652962E-2</v>
      </c>
      <c r="M522" s="2" t="s">
        <v>3</v>
      </c>
      <c r="N522" s="2" t="s">
        <v>3</v>
      </c>
      <c r="O522" s="26">
        <v>5.4256692559000012E-4</v>
      </c>
      <c r="P522" s="12" t="s">
        <v>3</v>
      </c>
      <c r="Q522" s="22" t="s">
        <v>3</v>
      </c>
      <c r="R522" s="22" t="s">
        <v>3</v>
      </c>
      <c r="T522" s="29">
        <f t="shared" si="8"/>
        <v>-1.2515446325840629</v>
      </c>
    </row>
    <row r="523" spans="1:20" x14ac:dyDescent="0.25">
      <c r="A523" s="1">
        <v>191406</v>
      </c>
      <c r="B523" s="20">
        <v>8.1300000000000008</v>
      </c>
      <c r="C523" s="2">
        <v>0.45</v>
      </c>
      <c r="D523" s="3">
        <v>0.57499999999999996</v>
      </c>
      <c r="E523" s="12" t="s">
        <v>3</v>
      </c>
      <c r="F523" s="2" t="s">
        <v>3</v>
      </c>
      <c r="G523" s="2" t="s">
        <v>3</v>
      </c>
      <c r="H523" s="2" t="s">
        <v>3</v>
      </c>
      <c r="I523" s="2" t="s">
        <v>3</v>
      </c>
      <c r="J523" s="12" t="s">
        <v>3</v>
      </c>
      <c r="K523" s="18">
        <v>2.5027336382937612E-3</v>
      </c>
      <c r="L523" s="16">
        <v>0</v>
      </c>
      <c r="M523" s="2" t="s">
        <v>3</v>
      </c>
      <c r="N523" s="2" t="s">
        <v>3</v>
      </c>
      <c r="O523" s="26">
        <v>6.4196878181999994E-4</v>
      </c>
      <c r="P523" s="12" t="s">
        <v>3</v>
      </c>
      <c r="Q523" s="22" t="s">
        <v>3</v>
      </c>
      <c r="R523" s="22" t="s">
        <v>3</v>
      </c>
      <c r="T523" s="29">
        <f t="shared" si="8"/>
        <v>-1.2590095427570718</v>
      </c>
    </row>
    <row r="524" spans="1:20" x14ac:dyDescent="0.25">
      <c r="A524" s="1">
        <v>191407</v>
      </c>
      <c r="B524" s="20">
        <v>7.68</v>
      </c>
      <c r="C524" s="2">
        <v>0.44500000000000001</v>
      </c>
      <c r="D524" s="3">
        <v>0.56579999999999997</v>
      </c>
      <c r="E524" s="12" t="s">
        <v>3</v>
      </c>
      <c r="F524" s="2" t="s">
        <v>3</v>
      </c>
      <c r="G524" s="2" t="s">
        <v>3</v>
      </c>
      <c r="H524" s="2" t="s">
        <v>3</v>
      </c>
      <c r="I524" s="2" t="s">
        <v>3</v>
      </c>
      <c r="J524" s="12" t="s">
        <v>3</v>
      </c>
      <c r="K524" s="18">
        <v>2.487975028633124E-3</v>
      </c>
      <c r="L524" s="16">
        <v>1.0101010101010166E-2</v>
      </c>
      <c r="M524" s="2" t="s">
        <v>3</v>
      </c>
      <c r="N524" s="2" t="s">
        <v>3</v>
      </c>
      <c r="O524" s="26">
        <v>5.1771146398299998E-3</v>
      </c>
      <c r="P524" s="12" t="s">
        <v>3</v>
      </c>
      <c r="Q524" s="22" t="s">
        <v>3</v>
      </c>
      <c r="R524" s="22" t="s">
        <v>3</v>
      </c>
      <c r="T524" s="29">
        <f t="shared" si="8"/>
        <v>-1.2617305346131367</v>
      </c>
    </row>
    <row r="525" spans="1:20" x14ac:dyDescent="0.25">
      <c r="A525" s="1">
        <v>191408</v>
      </c>
      <c r="B525" s="20">
        <v>7.68</v>
      </c>
      <c r="C525" s="2">
        <v>0.44</v>
      </c>
      <c r="D525" s="3">
        <v>0.55669999999999997</v>
      </c>
      <c r="E525" s="12" t="s">
        <v>3</v>
      </c>
      <c r="F525" s="2" t="s">
        <v>3</v>
      </c>
      <c r="G525" s="2" t="s">
        <v>3</v>
      </c>
      <c r="H525" s="2" t="s">
        <v>3</v>
      </c>
      <c r="I525" s="2" t="s">
        <v>3</v>
      </c>
      <c r="J525" s="12" t="s">
        <v>3</v>
      </c>
      <c r="K525" s="18">
        <v>2.9159747087915923E-3</v>
      </c>
      <c r="L525" s="16">
        <v>2.0000000000000018E-2</v>
      </c>
      <c r="M525" s="2" t="s">
        <v>3</v>
      </c>
      <c r="N525" s="2" t="s">
        <v>3</v>
      </c>
      <c r="O525" s="26">
        <v>0</v>
      </c>
      <c r="P525" s="12" t="s">
        <v>3</v>
      </c>
      <c r="Q525" s="22" t="s">
        <v>3</v>
      </c>
      <c r="R525" s="22" t="s">
        <v>3</v>
      </c>
      <c r="T525" s="29">
        <f t="shared" si="8"/>
        <v>-1.2419085435453245</v>
      </c>
    </row>
    <row r="526" spans="1:20" x14ac:dyDescent="0.25">
      <c r="A526" s="1">
        <v>191409</v>
      </c>
      <c r="B526" s="20">
        <v>7.68</v>
      </c>
      <c r="C526" s="2">
        <v>0.435</v>
      </c>
      <c r="D526" s="3">
        <v>0.54749999999999999</v>
      </c>
      <c r="E526" s="12" t="s">
        <v>3</v>
      </c>
      <c r="F526" s="2" t="s">
        <v>3</v>
      </c>
      <c r="G526" s="2" t="s">
        <v>3</v>
      </c>
      <c r="H526" s="2" t="s">
        <v>3</v>
      </c>
      <c r="I526" s="2" t="s">
        <v>3</v>
      </c>
      <c r="J526" s="12" t="s">
        <v>3</v>
      </c>
      <c r="K526" s="18">
        <v>4.3180426265520891E-3</v>
      </c>
      <c r="L526" s="16">
        <v>0</v>
      </c>
      <c r="M526" s="2" t="s">
        <v>3</v>
      </c>
      <c r="N526" s="2" t="s">
        <v>3</v>
      </c>
      <c r="O526" s="26">
        <v>0</v>
      </c>
      <c r="P526" s="12" t="s">
        <v>3</v>
      </c>
      <c r="Q526" s="22" t="s">
        <v>3</v>
      </c>
      <c r="R526" s="22" t="s">
        <v>3</v>
      </c>
      <c r="T526" s="29">
        <f t="shared" si="8"/>
        <v>-1.2468719630768748</v>
      </c>
    </row>
    <row r="527" spans="1:20" x14ac:dyDescent="0.25">
      <c r="A527" s="1">
        <v>191410</v>
      </c>
      <c r="B527" s="20">
        <v>7.68</v>
      </c>
      <c r="C527" s="2">
        <v>0.43</v>
      </c>
      <c r="D527" s="3">
        <v>0.5383</v>
      </c>
      <c r="E527" s="12" t="s">
        <v>3</v>
      </c>
      <c r="F527" s="2" t="s">
        <v>3</v>
      </c>
      <c r="G527" s="2" t="s">
        <v>3</v>
      </c>
      <c r="H527" s="2" t="s">
        <v>3</v>
      </c>
      <c r="I527" s="2" t="s">
        <v>3</v>
      </c>
      <c r="J527" s="12" t="s">
        <v>3</v>
      </c>
      <c r="K527" s="18">
        <v>4.5836976004435519E-3</v>
      </c>
      <c r="L527" s="16">
        <v>-9.8039215686274161E-3</v>
      </c>
      <c r="M527" s="2" t="s">
        <v>3</v>
      </c>
      <c r="N527" s="2" t="s">
        <v>3</v>
      </c>
      <c r="O527" s="26">
        <v>0</v>
      </c>
      <c r="P527" s="12" t="s">
        <v>3</v>
      </c>
      <c r="Q527" s="22" t="s">
        <v>3</v>
      </c>
      <c r="R527" s="22" t="s">
        <v>3</v>
      </c>
      <c r="T527" s="29">
        <f t="shared" si="8"/>
        <v>-1.2518927644519255</v>
      </c>
    </row>
    <row r="528" spans="1:20" x14ac:dyDescent="0.25">
      <c r="A528" s="1">
        <v>191411</v>
      </c>
      <c r="B528" s="20">
        <v>7.68</v>
      </c>
      <c r="C528" s="2">
        <v>0.42499999999999999</v>
      </c>
      <c r="D528" s="3">
        <v>0.5292</v>
      </c>
      <c r="E528" s="12" t="s">
        <v>3</v>
      </c>
      <c r="F528" s="2" t="s">
        <v>3</v>
      </c>
      <c r="G528" s="2" t="s">
        <v>3</v>
      </c>
      <c r="H528" s="2" t="s">
        <v>3</v>
      </c>
      <c r="I528" s="2" t="s">
        <v>3</v>
      </c>
      <c r="J528" s="12" t="s">
        <v>3</v>
      </c>
      <c r="K528" s="18">
        <v>4.3918356748552734E-3</v>
      </c>
      <c r="L528" s="16">
        <v>9.9009900990099098E-3</v>
      </c>
      <c r="M528" s="2" t="s">
        <v>3</v>
      </c>
      <c r="N528" s="2" t="s">
        <v>3</v>
      </c>
      <c r="O528" s="26">
        <v>0</v>
      </c>
      <c r="P528" s="12" t="s">
        <v>3</v>
      </c>
      <c r="Q528" s="22" t="s">
        <v>3</v>
      </c>
      <c r="R528" s="22" t="s">
        <v>3</v>
      </c>
      <c r="T528" s="29">
        <f t="shared" si="8"/>
        <v>-1.2569722899812004</v>
      </c>
    </row>
    <row r="529" spans="1:20" x14ac:dyDescent="0.25">
      <c r="A529" s="1">
        <v>191412</v>
      </c>
      <c r="B529" s="20">
        <v>7.35</v>
      </c>
      <c r="C529" s="2">
        <v>0.42</v>
      </c>
      <c r="D529" s="3">
        <v>0.52</v>
      </c>
      <c r="E529" s="12" t="s">
        <v>3</v>
      </c>
      <c r="F529" s="2" t="s">
        <v>3</v>
      </c>
      <c r="G529" s="2" t="s">
        <v>3</v>
      </c>
      <c r="H529" s="2" t="s">
        <v>3</v>
      </c>
      <c r="I529" s="2" t="s">
        <v>3</v>
      </c>
      <c r="J529" s="12" t="s">
        <v>3</v>
      </c>
      <c r="K529" s="18">
        <v>3.6981810208053432E-3</v>
      </c>
      <c r="L529" s="16">
        <v>-9.8039215686274161E-3</v>
      </c>
      <c r="M529" s="2" t="s">
        <v>3</v>
      </c>
      <c r="N529" s="2" t="s">
        <v>3</v>
      </c>
      <c r="O529" s="26">
        <v>2.5860082099700005E-3</v>
      </c>
      <c r="P529" s="12" t="s">
        <v>3</v>
      </c>
      <c r="Q529" s="22" t="s">
        <v>3</v>
      </c>
      <c r="R529" s="22" t="s">
        <v>3</v>
      </c>
      <c r="T529" s="29">
        <f t="shared" si="8"/>
        <v>-1.2621119296336114</v>
      </c>
    </row>
    <row r="530" spans="1:20" x14ac:dyDescent="0.25">
      <c r="A530" s="1">
        <v>191501</v>
      </c>
      <c r="B530" s="20">
        <v>7.48</v>
      </c>
      <c r="C530" s="2">
        <v>0.42080000000000001</v>
      </c>
      <c r="D530" s="3">
        <v>0.55000000000000004</v>
      </c>
      <c r="E530" s="12" t="s">
        <v>3</v>
      </c>
      <c r="F530" s="2" t="s">
        <v>3</v>
      </c>
      <c r="G530" s="2" t="s">
        <v>3</v>
      </c>
      <c r="H530" s="2" t="s">
        <v>3</v>
      </c>
      <c r="I530" s="2" t="s">
        <v>3</v>
      </c>
      <c r="J530" s="12" t="s">
        <v>3</v>
      </c>
      <c r="K530" s="18">
        <v>2.8495609653187261E-3</v>
      </c>
      <c r="L530" s="16">
        <v>0</v>
      </c>
      <c r="M530" s="2" t="s">
        <v>3</v>
      </c>
      <c r="N530" s="2" t="s">
        <v>3</v>
      </c>
      <c r="O530" s="26">
        <v>1.4435327534400003E-3</v>
      </c>
      <c r="P530" s="12" t="s">
        <v>3</v>
      </c>
      <c r="Q530" s="22" t="s">
        <v>3</v>
      </c>
      <c r="R530" s="22" t="s">
        <v>3</v>
      </c>
      <c r="T530" s="29">
        <f t="shared" si="8"/>
        <v>-1.2422116079385122</v>
      </c>
    </row>
    <row r="531" spans="1:20" x14ac:dyDescent="0.25">
      <c r="A531" s="1">
        <v>191502</v>
      </c>
      <c r="B531" s="20">
        <v>7.38</v>
      </c>
      <c r="C531" s="2">
        <v>0.42170000000000002</v>
      </c>
      <c r="D531" s="3">
        <v>0.57999999999999996</v>
      </c>
      <c r="E531" s="12" t="s">
        <v>3</v>
      </c>
      <c r="F531" s="2" t="s">
        <v>3</v>
      </c>
      <c r="G531" s="2" t="s">
        <v>3</v>
      </c>
      <c r="H531" s="2" t="s">
        <v>3</v>
      </c>
      <c r="I531" s="2" t="s">
        <v>3</v>
      </c>
      <c r="J531" s="12" t="s">
        <v>3</v>
      </c>
      <c r="K531" s="18">
        <v>2.4805957238028063E-3</v>
      </c>
      <c r="L531" s="16">
        <v>-9.9009900990099098E-3</v>
      </c>
      <c r="M531" s="2" t="s">
        <v>3</v>
      </c>
      <c r="N531" s="2" t="s">
        <v>3</v>
      </c>
      <c r="O531" s="26">
        <v>7.9921051702000001E-4</v>
      </c>
      <c r="P531" s="12" t="s">
        <v>3</v>
      </c>
      <c r="Q531" s="22" t="s">
        <v>3</v>
      </c>
      <c r="R531" s="22" t="s">
        <v>3</v>
      </c>
      <c r="T531" s="29">
        <f t="shared" si="8"/>
        <v>-1.2488979968495979</v>
      </c>
    </row>
    <row r="532" spans="1:20" x14ac:dyDescent="0.25">
      <c r="A532" s="1">
        <v>191503</v>
      </c>
      <c r="B532" s="20">
        <v>7.57</v>
      </c>
      <c r="C532" s="2">
        <v>0.42249999999999999</v>
      </c>
      <c r="D532" s="3">
        <v>0.61</v>
      </c>
      <c r="E532" s="12" t="s">
        <v>3</v>
      </c>
      <c r="F532" s="2" t="s">
        <v>3</v>
      </c>
      <c r="G532" s="2" t="s">
        <v>3</v>
      </c>
      <c r="H532" s="2" t="s">
        <v>3</v>
      </c>
      <c r="I532" s="2" t="s">
        <v>3</v>
      </c>
      <c r="J532" s="12" t="s">
        <v>3</v>
      </c>
      <c r="K532" s="18">
        <v>2.4068026754996219E-3</v>
      </c>
      <c r="L532" s="16">
        <v>-1.0000000000000009E-2</v>
      </c>
      <c r="M532" s="2" t="s">
        <v>3</v>
      </c>
      <c r="N532" s="2" t="s">
        <v>3</v>
      </c>
      <c r="O532" s="26">
        <v>8.2115444620999998E-4</v>
      </c>
      <c r="P532" s="12" t="s">
        <v>3</v>
      </c>
      <c r="Q532" s="22" t="s">
        <v>3</v>
      </c>
      <c r="R532" s="22" t="s">
        <v>3</v>
      </c>
      <c r="T532" s="29">
        <f t="shared" si="8"/>
        <v>-1.2422296485373305</v>
      </c>
    </row>
    <row r="533" spans="1:20" x14ac:dyDescent="0.25">
      <c r="A533" s="1">
        <v>191504</v>
      </c>
      <c r="B533" s="20">
        <v>8.14</v>
      </c>
      <c r="C533" s="2">
        <v>0.42330000000000001</v>
      </c>
      <c r="D533" s="3">
        <v>0.64</v>
      </c>
      <c r="E533" s="12" t="s">
        <v>3</v>
      </c>
      <c r="F533" s="2" t="s">
        <v>3</v>
      </c>
      <c r="G533" s="2" t="s">
        <v>3</v>
      </c>
      <c r="H533" s="2" t="s">
        <v>3</v>
      </c>
      <c r="I533" s="2" t="s">
        <v>3</v>
      </c>
      <c r="J533" s="12" t="s">
        <v>3</v>
      </c>
      <c r="K533" s="18">
        <v>2.1337683967778405E-3</v>
      </c>
      <c r="L533" s="16">
        <v>1.0101010101010166E-2</v>
      </c>
      <c r="M533" s="2" t="s">
        <v>3</v>
      </c>
      <c r="N533" s="2" t="s">
        <v>3</v>
      </c>
      <c r="O533" s="26">
        <v>1.69509751867E-3</v>
      </c>
      <c r="P533" s="12" t="s">
        <v>3</v>
      </c>
      <c r="Q533" s="22" t="s">
        <v>3</v>
      </c>
      <c r="R533" s="22" t="s">
        <v>3</v>
      </c>
      <c r="T533" s="29">
        <f t="shared" si="8"/>
        <v>-1.2524476110260625</v>
      </c>
    </row>
    <row r="534" spans="1:20" x14ac:dyDescent="0.25">
      <c r="A534" s="1">
        <v>191505</v>
      </c>
      <c r="B534" s="20">
        <v>7.95</v>
      </c>
      <c r="C534" s="2">
        <v>0.42420000000000002</v>
      </c>
      <c r="D534" s="3">
        <v>0.67</v>
      </c>
      <c r="E534" s="12" t="s">
        <v>3</v>
      </c>
      <c r="F534" s="2" t="s">
        <v>3</v>
      </c>
      <c r="G534" s="2" t="s">
        <v>3</v>
      </c>
      <c r="H534" s="2" t="s">
        <v>3</v>
      </c>
      <c r="I534" s="2" t="s">
        <v>3</v>
      </c>
      <c r="J534" s="12" t="s">
        <v>3</v>
      </c>
      <c r="K534" s="18">
        <v>2.3403889320267562E-3</v>
      </c>
      <c r="L534" s="16">
        <v>1.0000000000000009E-2</v>
      </c>
      <c r="M534" s="2" t="s">
        <v>3</v>
      </c>
      <c r="N534" s="2" t="s">
        <v>3</v>
      </c>
      <c r="O534" s="26">
        <v>4.9285808851200008E-3</v>
      </c>
      <c r="P534" s="12" t="s">
        <v>3</v>
      </c>
      <c r="Q534" s="22" t="s">
        <v>3</v>
      </c>
      <c r="R534" s="22" t="s">
        <v>3</v>
      </c>
      <c r="T534" s="29">
        <f t="shared" si="8"/>
        <v>-1.2830537407086582</v>
      </c>
    </row>
    <row r="535" spans="1:20" x14ac:dyDescent="0.25">
      <c r="A535" s="1">
        <v>191506</v>
      </c>
      <c r="B535" s="20">
        <v>8.0399999999999991</v>
      </c>
      <c r="C535" s="2">
        <v>0.42499999999999999</v>
      </c>
      <c r="D535" s="3">
        <v>0.7</v>
      </c>
      <c r="E535" s="12" t="s">
        <v>3</v>
      </c>
      <c r="F535" s="2" t="s">
        <v>3</v>
      </c>
      <c r="G535" s="2" t="s">
        <v>3</v>
      </c>
      <c r="H535" s="2" t="s">
        <v>3</v>
      </c>
      <c r="I535" s="2" t="s">
        <v>3</v>
      </c>
      <c r="J535" s="12" t="s">
        <v>3</v>
      </c>
      <c r="K535" s="18">
        <v>2.384664761008667E-3</v>
      </c>
      <c r="L535" s="16">
        <v>0</v>
      </c>
      <c r="M535" s="2" t="s">
        <v>3</v>
      </c>
      <c r="N535" s="2" t="s">
        <v>3</v>
      </c>
      <c r="O535" s="26">
        <v>1.6801798852999999E-3</v>
      </c>
      <c r="P535" s="12" t="s">
        <v>3</v>
      </c>
      <c r="Q535" s="22" t="s">
        <v>3</v>
      </c>
      <c r="R535" s="22" t="s">
        <v>3</v>
      </c>
      <c r="T535" s="29">
        <f t="shared" si="8"/>
        <v>-1.2719781986061587</v>
      </c>
    </row>
    <row r="536" spans="1:20" x14ac:dyDescent="0.25">
      <c r="A536" s="1">
        <v>191507</v>
      </c>
      <c r="B536" s="20">
        <v>8.01</v>
      </c>
      <c r="C536" s="2">
        <v>0.42580000000000001</v>
      </c>
      <c r="D536" s="3">
        <v>0.73</v>
      </c>
      <c r="E536" s="12" t="s">
        <v>3</v>
      </c>
      <c r="F536" s="2" t="s">
        <v>3</v>
      </c>
      <c r="G536" s="2" t="s">
        <v>3</v>
      </c>
      <c r="H536" s="2" t="s">
        <v>3</v>
      </c>
      <c r="I536" s="2" t="s">
        <v>3</v>
      </c>
      <c r="J536" s="12" t="s">
        <v>3</v>
      </c>
      <c r="K536" s="18">
        <v>2.3330096271964376E-3</v>
      </c>
      <c r="L536" s="16">
        <v>0</v>
      </c>
      <c r="M536" s="2" t="s">
        <v>3</v>
      </c>
      <c r="N536" s="2" t="s">
        <v>3</v>
      </c>
      <c r="O536" s="26">
        <v>1.2536606773699999E-3</v>
      </c>
      <c r="P536" s="12" t="s">
        <v>3</v>
      </c>
      <c r="Q536" s="22" t="s">
        <v>3</v>
      </c>
      <c r="R536" s="22" t="s">
        <v>3</v>
      </c>
      <c r="T536" s="29">
        <f t="shared" si="8"/>
        <v>-1.2760503916461474</v>
      </c>
    </row>
    <row r="537" spans="1:20" x14ac:dyDescent="0.25">
      <c r="A537" s="1">
        <v>191508</v>
      </c>
      <c r="B537" s="20">
        <v>8.35</v>
      </c>
      <c r="C537" s="2">
        <v>0.42670000000000002</v>
      </c>
      <c r="D537" s="3">
        <v>0.76</v>
      </c>
      <c r="E537" s="12" t="s">
        <v>3</v>
      </c>
      <c r="F537" s="2" t="s">
        <v>3</v>
      </c>
      <c r="G537" s="2" t="s">
        <v>3</v>
      </c>
      <c r="H537" s="2" t="s">
        <v>3</v>
      </c>
      <c r="I537" s="2" t="s">
        <v>3</v>
      </c>
      <c r="J537" s="12" t="s">
        <v>3</v>
      </c>
      <c r="K537" s="18">
        <v>2.0378374339837012E-3</v>
      </c>
      <c r="L537" s="16">
        <v>0</v>
      </c>
      <c r="M537" s="2" t="s">
        <v>3</v>
      </c>
      <c r="N537" s="2" t="s">
        <v>3</v>
      </c>
      <c r="O537" s="26">
        <v>1.8115193545599998E-3</v>
      </c>
      <c r="P537" s="12" t="s">
        <v>3</v>
      </c>
      <c r="Q537" s="22" t="s">
        <v>3</v>
      </c>
      <c r="R537" s="22" t="s">
        <v>3</v>
      </c>
      <c r="T537" s="29">
        <f t="shared" si="8"/>
        <v>-1.2735098732249255</v>
      </c>
    </row>
    <row r="538" spans="1:20" x14ac:dyDescent="0.25">
      <c r="A538" s="1">
        <v>191509</v>
      </c>
      <c r="B538" s="20">
        <v>8.66</v>
      </c>
      <c r="C538" s="2">
        <v>0.42749999999999999</v>
      </c>
      <c r="D538" s="3">
        <v>0.79</v>
      </c>
      <c r="E538" s="12" t="s">
        <v>3</v>
      </c>
      <c r="F538" s="2" t="s">
        <v>3</v>
      </c>
      <c r="G538" s="2" t="s">
        <v>3</v>
      </c>
      <c r="H538" s="2" t="s">
        <v>3</v>
      </c>
      <c r="I538" s="2" t="s">
        <v>3</v>
      </c>
      <c r="J538" s="12" t="s">
        <v>3</v>
      </c>
      <c r="K538" s="18">
        <v>2.244457969232617E-3</v>
      </c>
      <c r="L538" s="16">
        <v>0</v>
      </c>
      <c r="M538" s="2" t="s">
        <v>3</v>
      </c>
      <c r="N538" s="2" t="s">
        <v>3</v>
      </c>
      <c r="O538" s="26">
        <v>9.3751702704000014E-4</v>
      </c>
      <c r="P538" s="12" t="s">
        <v>3</v>
      </c>
      <c r="Q538" s="22" t="s">
        <v>3</v>
      </c>
      <c r="R538" s="22" t="s">
        <v>3</v>
      </c>
      <c r="T538" s="29">
        <f t="shared" si="8"/>
        <v>-1.2907503564194105</v>
      </c>
    </row>
    <row r="539" spans="1:20" x14ac:dyDescent="0.25">
      <c r="A539" s="1">
        <v>191510</v>
      </c>
      <c r="B539" s="20">
        <v>9.14</v>
      </c>
      <c r="C539" s="2">
        <v>0.42830000000000001</v>
      </c>
      <c r="D539" s="3">
        <v>0.82</v>
      </c>
      <c r="E539" s="12" t="s">
        <v>3</v>
      </c>
      <c r="F539" s="2" t="s">
        <v>3</v>
      </c>
      <c r="G539" s="2" t="s">
        <v>3</v>
      </c>
      <c r="H539" s="2" t="s">
        <v>3</v>
      </c>
      <c r="I539" s="2" t="s">
        <v>3</v>
      </c>
      <c r="J539" s="12" t="s">
        <v>3</v>
      </c>
      <c r="K539" s="18">
        <v>2.0599753484746566E-3</v>
      </c>
      <c r="L539" s="16">
        <v>9.9009900990099098E-3</v>
      </c>
      <c r="M539" s="2" t="s">
        <v>3</v>
      </c>
      <c r="N539" s="2" t="s">
        <v>3</v>
      </c>
      <c r="O539" s="26">
        <v>1.5525521062500003E-3</v>
      </c>
      <c r="P539" s="12" t="s">
        <v>3</v>
      </c>
      <c r="Q539" s="22" t="s">
        <v>3</v>
      </c>
      <c r="R539" s="22" t="s">
        <v>3</v>
      </c>
      <c r="T539" s="29">
        <f t="shared" si="8"/>
        <v>-1.3057698176207773</v>
      </c>
    </row>
    <row r="540" spans="1:20" x14ac:dyDescent="0.25">
      <c r="A540" s="1">
        <v>191511</v>
      </c>
      <c r="B540" s="20">
        <v>9.4600000000000009</v>
      </c>
      <c r="C540" s="2">
        <v>0.42920000000000003</v>
      </c>
      <c r="D540" s="3">
        <v>0.85</v>
      </c>
      <c r="E540" s="12" t="s">
        <v>3</v>
      </c>
      <c r="F540" s="2" t="s">
        <v>3</v>
      </c>
      <c r="G540" s="2" t="s">
        <v>3</v>
      </c>
      <c r="H540" s="2" t="s">
        <v>3</v>
      </c>
      <c r="I540" s="2" t="s">
        <v>3</v>
      </c>
      <c r="J540" s="12" t="s">
        <v>3</v>
      </c>
      <c r="K540" s="18">
        <v>2.0156995194927463E-3</v>
      </c>
      <c r="L540" s="16">
        <v>9.8039215686276382E-3</v>
      </c>
      <c r="M540" s="2" t="s">
        <v>3</v>
      </c>
      <c r="N540" s="2" t="s">
        <v>3</v>
      </c>
      <c r="O540" s="26">
        <v>9.9120993851000002E-4</v>
      </c>
      <c r="P540" s="12" t="s">
        <v>3</v>
      </c>
      <c r="Q540" s="22" t="s">
        <v>3</v>
      </c>
      <c r="R540" s="22" t="s">
        <v>3</v>
      </c>
      <c r="T540" s="29">
        <f t="shared" si="8"/>
        <v>-1.3282864824399179</v>
      </c>
    </row>
    <row r="541" spans="1:20" x14ac:dyDescent="0.25">
      <c r="A541" s="1">
        <v>191512</v>
      </c>
      <c r="B541" s="20">
        <v>9.48</v>
      </c>
      <c r="C541" s="2">
        <v>0.43</v>
      </c>
      <c r="D541" s="3">
        <v>0.88</v>
      </c>
      <c r="E541" s="12" t="s">
        <v>3</v>
      </c>
      <c r="F541" s="2" t="s">
        <v>3</v>
      </c>
      <c r="G541" s="2" t="s">
        <v>3</v>
      </c>
      <c r="H541" s="2" t="s">
        <v>3</v>
      </c>
      <c r="I541" s="2" t="s">
        <v>3</v>
      </c>
      <c r="J541" s="12" t="s">
        <v>3</v>
      </c>
      <c r="K541" s="18">
        <v>1.8459755083954233E-3</v>
      </c>
      <c r="L541" s="16">
        <v>0</v>
      </c>
      <c r="M541" s="2" t="s">
        <v>3</v>
      </c>
      <c r="N541" s="2" t="s">
        <v>3</v>
      </c>
      <c r="O541" s="26">
        <v>1.1907279973099999E-3</v>
      </c>
      <c r="P541" s="12" t="s">
        <v>3</v>
      </c>
      <c r="Q541" s="22" t="s">
        <v>3</v>
      </c>
      <c r="R541" s="22" t="s">
        <v>3</v>
      </c>
      <c r="T541" s="29">
        <f t="shared" si="8"/>
        <v>-1.3424226808222062</v>
      </c>
    </row>
    <row r="542" spans="1:20" x14ac:dyDescent="0.25">
      <c r="A542" s="1">
        <v>191601</v>
      </c>
      <c r="B542" s="20">
        <v>9.33</v>
      </c>
      <c r="C542" s="2">
        <v>0.44080000000000003</v>
      </c>
      <c r="D542" s="3">
        <v>0.93420000000000003</v>
      </c>
      <c r="E542" s="12" t="s">
        <v>3</v>
      </c>
      <c r="F542" s="2" t="s">
        <v>3</v>
      </c>
      <c r="G542" s="2" t="s">
        <v>3</v>
      </c>
      <c r="H542" s="2" t="s">
        <v>3</v>
      </c>
      <c r="I542" s="2" t="s">
        <v>3</v>
      </c>
      <c r="J542" s="12" t="s">
        <v>3</v>
      </c>
      <c r="K542" s="18">
        <v>1.9197685566986068E-3</v>
      </c>
      <c r="L542" s="16">
        <v>9.7087378640776656E-3</v>
      </c>
      <c r="M542" s="2" t="s">
        <v>3</v>
      </c>
      <c r="N542" s="2" t="s">
        <v>3</v>
      </c>
      <c r="O542" s="26">
        <v>1.3879740504000003E-3</v>
      </c>
      <c r="P542" s="12" t="s">
        <v>3</v>
      </c>
      <c r="Q542" s="22" t="s">
        <v>3</v>
      </c>
      <c r="R542" s="22" t="s">
        <v>3</v>
      </c>
      <c r="T542" s="29">
        <f t="shared" si="8"/>
        <v>-1.3325667514943376</v>
      </c>
    </row>
    <row r="543" spans="1:20" x14ac:dyDescent="0.25">
      <c r="A543" s="1">
        <v>191602</v>
      </c>
      <c r="B543" s="20">
        <v>9.1999999999999993</v>
      </c>
      <c r="C543" s="2">
        <v>0.45169999999999999</v>
      </c>
      <c r="D543" s="3">
        <v>0.98829999999999996</v>
      </c>
      <c r="E543" s="12" t="s">
        <v>3</v>
      </c>
      <c r="F543" s="2" t="s">
        <v>3</v>
      </c>
      <c r="G543" s="2" t="s">
        <v>3</v>
      </c>
      <c r="H543" s="2" t="s">
        <v>3</v>
      </c>
      <c r="I543" s="2" t="s">
        <v>3</v>
      </c>
      <c r="J543" s="12" t="s">
        <v>3</v>
      </c>
      <c r="K543" s="18">
        <v>1.9419064711895622E-3</v>
      </c>
      <c r="L543" s="16">
        <v>0</v>
      </c>
      <c r="M543" s="2" t="s">
        <v>3</v>
      </c>
      <c r="N543" s="2" t="s">
        <v>3</v>
      </c>
      <c r="O543" s="26">
        <v>1.1241608055400001E-3</v>
      </c>
      <c r="P543" s="12" t="s">
        <v>3</v>
      </c>
      <c r="Q543" s="22" t="s">
        <v>3</v>
      </c>
      <c r="R543" s="22" t="s">
        <v>3</v>
      </c>
      <c r="T543" s="29">
        <f t="shared" si="8"/>
        <v>-1.3150315531851058</v>
      </c>
    </row>
    <row r="544" spans="1:20" x14ac:dyDescent="0.25">
      <c r="A544" s="1">
        <v>191603</v>
      </c>
      <c r="B544" s="20">
        <v>9.17</v>
      </c>
      <c r="C544" s="2">
        <v>0.46250000000000002</v>
      </c>
      <c r="D544" s="3">
        <v>1.042</v>
      </c>
      <c r="E544" s="12" t="s">
        <v>3</v>
      </c>
      <c r="F544" s="2" t="s">
        <v>3</v>
      </c>
      <c r="G544" s="2" t="s">
        <v>3</v>
      </c>
      <c r="H544" s="2" t="s">
        <v>3</v>
      </c>
      <c r="I544" s="2" t="s">
        <v>3</v>
      </c>
      <c r="J544" s="12" t="s">
        <v>3</v>
      </c>
      <c r="K544" s="18">
        <v>1.9419064711895622E-3</v>
      </c>
      <c r="L544" s="16">
        <v>9.6153846153845812E-3</v>
      </c>
      <c r="M544" s="2" t="s">
        <v>3</v>
      </c>
      <c r="N544" s="2" t="s">
        <v>3</v>
      </c>
      <c r="O544" s="26">
        <v>7.9426765842999995E-4</v>
      </c>
      <c r="P544" s="12" t="s">
        <v>3</v>
      </c>
      <c r="Q544" s="22" t="s">
        <v>3</v>
      </c>
      <c r="R544" s="22" t="s">
        <v>3</v>
      </c>
      <c r="T544" s="29">
        <f t="shared" si="8"/>
        <v>-1.2986760902705039</v>
      </c>
    </row>
    <row r="545" spans="1:20" x14ac:dyDescent="0.25">
      <c r="A545" s="1">
        <v>191604</v>
      </c>
      <c r="B545" s="20">
        <v>9.07</v>
      </c>
      <c r="C545" s="2">
        <v>0.4733</v>
      </c>
      <c r="D545" s="3">
        <v>1.097</v>
      </c>
      <c r="E545" s="12" t="s">
        <v>3</v>
      </c>
      <c r="F545" s="2" t="s">
        <v>3</v>
      </c>
      <c r="G545" s="2" t="s">
        <v>3</v>
      </c>
      <c r="H545" s="2" t="s">
        <v>3</v>
      </c>
      <c r="I545" s="2" t="s">
        <v>3</v>
      </c>
      <c r="J545" s="12" t="s">
        <v>3</v>
      </c>
      <c r="K545" s="18">
        <v>1.9419064711895622E-3</v>
      </c>
      <c r="L545" s="16">
        <v>9.52380952380949E-3</v>
      </c>
      <c r="M545" s="2" t="s">
        <v>3</v>
      </c>
      <c r="N545" s="2" t="s">
        <v>3</v>
      </c>
      <c r="O545" s="26">
        <v>1.8675936308400001E-3</v>
      </c>
      <c r="P545" s="12" t="s">
        <v>3</v>
      </c>
      <c r="Q545" s="22" t="s">
        <v>3</v>
      </c>
      <c r="R545" s="22" t="s">
        <v>3</v>
      </c>
      <c r="T545" s="29">
        <f t="shared" si="8"/>
        <v>-1.2872328312020271</v>
      </c>
    </row>
    <row r="546" spans="1:20" x14ac:dyDescent="0.25">
      <c r="A546" s="1">
        <v>191605</v>
      </c>
      <c r="B546" s="20">
        <v>9.27</v>
      </c>
      <c r="C546" s="2">
        <v>0.48420000000000002</v>
      </c>
      <c r="D546" s="3">
        <v>1.151</v>
      </c>
      <c r="E546" s="12" t="s">
        <v>3</v>
      </c>
      <c r="F546" s="2" t="s">
        <v>3</v>
      </c>
      <c r="G546" s="2" t="s">
        <v>3</v>
      </c>
      <c r="H546" s="2" t="s">
        <v>3</v>
      </c>
      <c r="I546" s="2" t="s">
        <v>3</v>
      </c>
      <c r="J546" s="12" t="s">
        <v>3</v>
      </c>
      <c r="K546" s="18">
        <v>1.9419064711895622E-3</v>
      </c>
      <c r="L546" s="16">
        <v>9.4339622641508303E-3</v>
      </c>
      <c r="M546" s="2" t="s">
        <v>3</v>
      </c>
      <c r="N546" s="2" t="s">
        <v>3</v>
      </c>
      <c r="O546" s="26">
        <v>1.0190602045199999E-3</v>
      </c>
      <c r="P546" s="12" t="s">
        <v>3</v>
      </c>
      <c r="Q546" s="22" t="s">
        <v>3</v>
      </c>
      <c r="R546" s="22" t="s">
        <v>3</v>
      </c>
      <c r="T546" s="29">
        <f t="shared" si="8"/>
        <v>-1.2725825019543811</v>
      </c>
    </row>
    <row r="547" spans="1:20" x14ac:dyDescent="0.25">
      <c r="A547" s="1">
        <v>191606</v>
      </c>
      <c r="B547" s="20">
        <v>9.36</v>
      </c>
      <c r="C547" s="2">
        <v>0.495</v>
      </c>
      <c r="D547" s="3">
        <v>1.2050000000000001</v>
      </c>
      <c r="E547" s="12" t="s">
        <v>3</v>
      </c>
      <c r="F547" s="2" t="s">
        <v>3</v>
      </c>
      <c r="G547" s="2" t="s">
        <v>3</v>
      </c>
      <c r="H547" s="2" t="s">
        <v>3</v>
      </c>
      <c r="I547" s="2" t="s">
        <v>3</v>
      </c>
      <c r="J547" s="12" t="s">
        <v>3</v>
      </c>
      <c r="K547" s="18">
        <v>1.9419064711895622E-3</v>
      </c>
      <c r="L547" s="16">
        <v>9.3457943925234765E-3</v>
      </c>
      <c r="M547" s="2" t="s">
        <v>3</v>
      </c>
      <c r="N547" s="2" t="s">
        <v>3</v>
      </c>
      <c r="O547" s="26">
        <v>1.1107019991199998E-3</v>
      </c>
      <c r="P547" s="12" t="s">
        <v>3</v>
      </c>
      <c r="Q547" s="22" t="s">
        <v>3</v>
      </c>
      <c r="R547" s="22" t="s">
        <v>3</v>
      </c>
      <c r="T547" s="29">
        <f t="shared" si="8"/>
        <v>-1.2724745352109283</v>
      </c>
    </row>
    <row r="548" spans="1:20" x14ac:dyDescent="0.25">
      <c r="A548" s="1">
        <v>191607</v>
      </c>
      <c r="B548" s="20">
        <v>9.23</v>
      </c>
      <c r="C548" s="2">
        <v>0.50580000000000003</v>
      </c>
      <c r="D548" s="3">
        <v>1.2589999999999999</v>
      </c>
      <c r="E548" s="12" t="s">
        <v>3</v>
      </c>
      <c r="F548" s="2" t="s">
        <v>3</v>
      </c>
      <c r="G548" s="2" t="s">
        <v>3</v>
      </c>
      <c r="H548" s="2" t="s">
        <v>3</v>
      </c>
      <c r="I548" s="2" t="s">
        <v>3</v>
      </c>
      <c r="J548" s="12" t="s">
        <v>3</v>
      </c>
      <c r="K548" s="18">
        <v>2.3108717127054827E-3</v>
      </c>
      <c r="L548" s="16">
        <v>0</v>
      </c>
      <c r="M548" s="2" t="s">
        <v>3</v>
      </c>
      <c r="N548" s="2" t="s">
        <v>3</v>
      </c>
      <c r="O548" s="26">
        <v>5.3263115258999998E-4</v>
      </c>
      <c r="P548" s="12" t="s">
        <v>3</v>
      </c>
      <c r="Q548" s="22" t="s">
        <v>3</v>
      </c>
      <c r="R548" s="22" t="s">
        <v>3</v>
      </c>
      <c r="T548" s="29">
        <f t="shared" si="8"/>
        <v>-1.2672970237297192</v>
      </c>
    </row>
    <row r="549" spans="1:20" x14ac:dyDescent="0.25">
      <c r="A549" s="1">
        <v>191608</v>
      </c>
      <c r="B549" s="20">
        <v>9.3000000000000007</v>
      </c>
      <c r="C549" s="2">
        <v>0.51670000000000005</v>
      </c>
      <c r="D549" s="3">
        <v>1.3129999999999999</v>
      </c>
      <c r="E549" s="12" t="s">
        <v>3</v>
      </c>
      <c r="F549" s="2" t="s">
        <v>3</v>
      </c>
      <c r="G549" s="2" t="s">
        <v>3</v>
      </c>
      <c r="H549" s="2" t="s">
        <v>3</v>
      </c>
      <c r="I549" s="2" t="s">
        <v>3</v>
      </c>
      <c r="J549" s="12" t="s">
        <v>3</v>
      </c>
      <c r="K549" s="18">
        <v>2.5691473817666269E-3</v>
      </c>
      <c r="L549" s="16">
        <v>9.2592592592593004E-3</v>
      </c>
      <c r="M549" s="2" t="s">
        <v>3</v>
      </c>
      <c r="N549" s="2" t="s">
        <v>3</v>
      </c>
      <c r="O549" s="26">
        <v>1.0064438507100002E-3</v>
      </c>
      <c r="P549" s="12" t="s">
        <v>3</v>
      </c>
      <c r="Q549" s="22" t="s">
        <v>3</v>
      </c>
      <c r="R549" s="22" t="s">
        <v>3</v>
      </c>
      <c r="T549" s="29">
        <f t="shared" si="8"/>
        <v>-1.2519632394802502</v>
      </c>
    </row>
    <row r="550" spans="1:20" x14ac:dyDescent="0.25">
      <c r="A550" s="1">
        <v>191609</v>
      </c>
      <c r="B550" s="20">
        <v>9.68</v>
      </c>
      <c r="C550" s="2">
        <v>0.52749999999999997</v>
      </c>
      <c r="D550" s="3">
        <v>1.3680000000000001</v>
      </c>
      <c r="E550" s="12" t="s">
        <v>3</v>
      </c>
      <c r="F550" s="2" t="s">
        <v>3</v>
      </c>
      <c r="G550" s="2" t="s">
        <v>3</v>
      </c>
      <c r="H550" s="2" t="s">
        <v>3</v>
      </c>
      <c r="I550" s="2" t="s">
        <v>3</v>
      </c>
      <c r="J550" s="12" t="s">
        <v>3</v>
      </c>
      <c r="K550" s="18">
        <v>2.384664761008667E-3</v>
      </c>
      <c r="L550" s="16">
        <v>1.8348623853210899E-2</v>
      </c>
      <c r="M550" s="2" t="s">
        <v>3</v>
      </c>
      <c r="N550" s="2" t="s">
        <v>3</v>
      </c>
      <c r="O550" s="26">
        <v>7.6330049978999993E-4</v>
      </c>
      <c r="P550" s="12" t="s">
        <v>3</v>
      </c>
      <c r="Q550" s="22" t="s">
        <v>3</v>
      </c>
      <c r="R550" s="22" t="s">
        <v>3</v>
      </c>
      <c r="T550" s="29">
        <f t="shared" si="8"/>
        <v>-1.2462604845842049</v>
      </c>
    </row>
    <row r="551" spans="1:20" x14ac:dyDescent="0.25">
      <c r="A551" s="1">
        <v>191610</v>
      </c>
      <c r="B551" s="20">
        <v>9.98</v>
      </c>
      <c r="C551" s="2">
        <v>0.5383</v>
      </c>
      <c r="D551" s="3">
        <v>1.4219999999999999</v>
      </c>
      <c r="E551" s="12" t="s">
        <v>3</v>
      </c>
      <c r="F551" s="2" t="s">
        <v>3</v>
      </c>
      <c r="G551" s="2" t="s">
        <v>3</v>
      </c>
      <c r="H551" s="2" t="s">
        <v>3</v>
      </c>
      <c r="I551" s="2" t="s">
        <v>3</v>
      </c>
      <c r="J551" s="12" t="s">
        <v>3</v>
      </c>
      <c r="K551" s="18">
        <v>2.1337683967778405E-3</v>
      </c>
      <c r="L551" s="16">
        <v>1.8018018018018056E-2</v>
      </c>
      <c r="M551" s="2" t="s">
        <v>3</v>
      </c>
      <c r="N551" s="2" t="s">
        <v>3</v>
      </c>
      <c r="O551" s="26">
        <v>1.6309215576700003E-3</v>
      </c>
      <c r="P551" s="12" t="s">
        <v>3</v>
      </c>
      <c r="Q551" s="22" t="s">
        <v>3</v>
      </c>
      <c r="R551" s="22" t="s">
        <v>3</v>
      </c>
      <c r="T551" s="29">
        <f t="shared" si="8"/>
        <v>-1.2548509774927059</v>
      </c>
    </row>
    <row r="552" spans="1:20" x14ac:dyDescent="0.25">
      <c r="A552" s="1">
        <v>191611</v>
      </c>
      <c r="B552" s="20">
        <v>10.210000000000001</v>
      </c>
      <c r="C552" s="2">
        <v>0.54920000000000002</v>
      </c>
      <c r="D552" s="3">
        <v>1.476</v>
      </c>
      <c r="E552" s="12" t="s">
        <v>3</v>
      </c>
      <c r="F552" s="2" t="s">
        <v>3</v>
      </c>
      <c r="G552" s="2" t="s">
        <v>3</v>
      </c>
      <c r="H552" s="2" t="s">
        <v>3</v>
      </c>
      <c r="I552" s="2" t="s">
        <v>3</v>
      </c>
      <c r="J552" s="12" t="s">
        <v>3</v>
      </c>
      <c r="K552" s="18">
        <v>2.1337683967778405E-3</v>
      </c>
      <c r="L552" s="16">
        <v>1.7699115044247815E-2</v>
      </c>
      <c r="M552" s="2" t="s">
        <v>3</v>
      </c>
      <c r="N552" s="2" t="s">
        <v>3</v>
      </c>
      <c r="O552" s="26">
        <v>8.1321613391000013E-4</v>
      </c>
      <c r="P552" s="12" t="s">
        <v>3</v>
      </c>
      <c r="Q552" s="22" t="s">
        <v>3</v>
      </c>
      <c r="R552" s="22" t="s">
        <v>3</v>
      </c>
      <c r="T552" s="29">
        <f t="shared" si="8"/>
        <v>-1.2594000127226537</v>
      </c>
    </row>
    <row r="553" spans="1:20" x14ac:dyDescent="0.25">
      <c r="A553" s="1">
        <v>191612</v>
      </c>
      <c r="B553" s="20">
        <v>9.8000000000000007</v>
      </c>
      <c r="C553" s="2">
        <v>0.56000000000000005</v>
      </c>
      <c r="D553" s="3">
        <v>1.53</v>
      </c>
      <c r="E553" s="12" t="s">
        <v>3</v>
      </c>
      <c r="F553" s="2" t="s">
        <v>3</v>
      </c>
      <c r="G553" s="2" t="s">
        <v>3</v>
      </c>
      <c r="H553" s="2" t="s">
        <v>3</v>
      </c>
      <c r="I553" s="2" t="s">
        <v>3</v>
      </c>
      <c r="J553" s="12" t="s">
        <v>3</v>
      </c>
      <c r="K553" s="18">
        <v>2.2149407499113434E-3</v>
      </c>
      <c r="L553" s="16">
        <v>8.6956521739129933E-3</v>
      </c>
      <c r="M553" s="2" t="s">
        <v>3</v>
      </c>
      <c r="N553" s="2" t="s">
        <v>3</v>
      </c>
      <c r="O553" s="26">
        <v>5.7822027507400007E-3</v>
      </c>
      <c r="P553" s="12" t="s">
        <v>3</v>
      </c>
      <c r="Q553" s="22" t="s">
        <v>3</v>
      </c>
      <c r="R553" s="22" t="s">
        <v>3</v>
      </c>
      <c r="T553" s="29">
        <f t="shared" si="8"/>
        <v>-1.2608377150807097</v>
      </c>
    </row>
    <row r="554" spans="1:20" x14ac:dyDescent="0.25">
      <c r="A554" s="1">
        <v>191701</v>
      </c>
      <c r="B554" s="20">
        <v>9.57</v>
      </c>
      <c r="C554" s="2">
        <v>0.57079999999999997</v>
      </c>
      <c r="D554" s="3">
        <v>1.5089999999999999</v>
      </c>
      <c r="E554" s="12" t="s">
        <v>3</v>
      </c>
      <c r="F554" s="2" t="s">
        <v>3</v>
      </c>
      <c r="G554" s="2" t="s">
        <v>3</v>
      </c>
      <c r="H554" s="2" t="s">
        <v>3</v>
      </c>
      <c r="I554" s="2" t="s">
        <v>3</v>
      </c>
      <c r="J554" s="12" t="s">
        <v>3</v>
      </c>
      <c r="K554" s="18">
        <v>2.5248715527847166E-3</v>
      </c>
      <c r="L554" s="16">
        <v>8.6206896551723755E-3</v>
      </c>
      <c r="M554" s="2" t="s">
        <v>3</v>
      </c>
      <c r="N554" s="2" t="s">
        <v>3</v>
      </c>
      <c r="O554" s="26">
        <v>1.5012328714900005E-3</v>
      </c>
      <c r="P554" s="12" t="s">
        <v>3</v>
      </c>
      <c r="Q554" s="22" t="s">
        <v>3</v>
      </c>
      <c r="R554" s="22" t="s">
        <v>3</v>
      </c>
      <c r="T554" s="29">
        <f t="shared" si="8"/>
        <v>-1.2347421112498855</v>
      </c>
    </row>
    <row r="555" spans="1:20" x14ac:dyDescent="0.25">
      <c r="A555" s="1">
        <v>191702</v>
      </c>
      <c r="B555" s="20">
        <v>9.0299999999999994</v>
      </c>
      <c r="C555" s="2">
        <v>0.58169999999999999</v>
      </c>
      <c r="D555" s="3">
        <v>1.488</v>
      </c>
      <c r="E555" s="12" t="s">
        <v>3</v>
      </c>
      <c r="F555" s="2" t="s">
        <v>3</v>
      </c>
      <c r="G555" s="2" t="s">
        <v>3</v>
      </c>
      <c r="H555" s="2" t="s">
        <v>3</v>
      </c>
      <c r="I555" s="2" t="s">
        <v>3</v>
      </c>
      <c r="J555" s="12" t="s">
        <v>3</v>
      </c>
      <c r="K555" s="18">
        <v>2.2592165788932537E-3</v>
      </c>
      <c r="L555" s="16">
        <v>2.5641025641025772E-2</v>
      </c>
      <c r="M555" s="2" t="s">
        <v>3</v>
      </c>
      <c r="N555" s="2" t="s">
        <v>3</v>
      </c>
      <c r="O555" s="26">
        <v>4.5159173367699994E-3</v>
      </c>
      <c r="P555" s="12" t="s">
        <v>3</v>
      </c>
      <c r="Q555" s="22" t="s">
        <v>3</v>
      </c>
      <c r="R555" s="22" t="s">
        <v>3</v>
      </c>
      <c r="T555" s="29">
        <f t="shared" si="8"/>
        <v>-1.2162128739784759</v>
      </c>
    </row>
    <row r="556" spans="1:20" x14ac:dyDescent="0.25">
      <c r="A556" s="1">
        <v>191703</v>
      </c>
      <c r="B556" s="20">
        <v>9.31</v>
      </c>
      <c r="C556" s="2">
        <v>0.59250000000000003</v>
      </c>
      <c r="D556" s="3">
        <v>1.468</v>
      </c>
      <c r="E556" s="12" t="s">
        <v>3</v>
      </c>
      <c r="F556" s="2" t="s">
        <v>3</v>
      </c>
      <c r="G556" s="2" t="s">
        <v>3</v>
      </c>
      <c r="H556" s="2" t="s">
        <v>3</v>
      </c>
      <c r="I556" s="2" t="s">
        <v>3</v>
      </c>
      <c r="J556" s="12" t="s">
        <v>3</v>
      </c>
      <c r="K556" s="18">
        <v>2.6576990397304476E-3</v>
      </c>
      <c r="L556" s="16">
        <v>0</v>
      </c>
      <c r="M556" s="2" t="s">
        <v>3</v>
      </c>
      <c r="N556" s="2" t="s">
        <v>3</v>
      </c>
      <c r="O556" s="26">
        <v>1.4594274297400002E-3</v>
      </c>
      <c r="P556" s="12" t="s">
        <v>3</v>
      </c>
      <c r="Q556" s="22" t="s">
        <v>3</v>
      </c>
      <c r="R556" s="22" t="s">
        <v>3</v>
      </c>
      <c r="T556" s="29">
        <f t="shared" si="8"/>
        <v>-1.1829993956313642</v>
      </c>
    </row>
    <row r="557" spans="1:20" x14ac:dyDescent="0.25">
      <c r="A557" s="1">
        <v>191704</v>
      </c>
      <c r="B557" s="20">
        <v>9.17</v>
      </c>
      <c r="C557" s="2">
        <v>0.60329999999999995</v>
      </c>
      <c r="D557" s="3">
        <v>1.4470000000000001</v>
      </c>
      <c r="E557" s="12" t="s">
        <v>3</v>
      </c>
      <c r="F557" s="2" t="s">
        <v>3</v>
      </c>
      <c r="G557" s="2" t="s">
        <v>3</v>
      </c>
      <c r="H557" s="2" t="s">
        <v>3</v>
      </c>
      <c r="I557" s="2" t="s">
        <v>3</v>
      </c>
      <c r="J557" s="12" t="s">
        <v>3</v>
      </c>
      <c r="K557" s="18">
        <v>2.679836954221403E-3</v>
      </c>
      <c r="L557" s="16">
        <v>5.0000000000000044E-2</v>
      </c>
      <c r="M557" s="2" t="s">
        <v>3</v>
      </c>
      <c r="N557" s="2" t="s">
        <v>3</v>
      </c>
      <c r="O557" s="26">
        <v>1.5206150436500004E-3</v>
      </c>
      <c r="P557" s="12" t="s">
        <v>3</v>
      </c>
      <c r="Q557" s="22" t="s">
        <v>3</v>
      </c>
      <c r="R557" s="22" t="s">
        <v>3</v>
      </c>
      <c r="T557" s="29">
        <f t="shared" si="8"/>
        <v>-1.1884163556649383</v>
      </c>
    </row>
    <row r="558" spans="1:20" x14ac:dyDescent="0.25">
      <c r="A558" s="1">
        <v>191705</v>
      </c>
      <c r="B558" s="20">
        <v>8.86</v>
      </c>
      <c r="C558" s="2">
        <v>0.61419999999999997</v>
      </c>
      <c r="D558" s="3">
        <v>1.4259999999999999</v>
      </c>
      <c r="E558" s="12" t="s">
        <v>3</v>
      </c>
      <c r="F558" s="2" t="s">
        <v>3</v>
      </c>
      <c r="G558" s="2" t="s">
        <v>3</v>
      </c>
      <c r="H558" s="2" t="s">
        <v>3</v>
      </c>
      <c r="I558" s="2" t="s">
        <v>3</v>
      </c>
      <c r="J558" s="12" t="s">
        <v>3</v>
      </c>
      <c r="K558" s="18">
        <v>2.7979058315064976E-3</v>
      </c>
      <c r="L558" s="16">
        <v>1.5873015873016039E-2</v>
      </c>
      <c r="M558" s="2" t="s">
        <v>3</v>
      </c>
      <c r="N558" s="2" t="s">
        <v>3</v>
      </c>
      <c r="O558" s="26">
        <v>1.9228125011499998E-3</v>
      </c>
      <c r="P558" s="12" t="s">
        <v>3</v>
      </c>
      <c r="Q558" s="22" t="s">
        <v>3</v>
      </c>
      <c r="R558" s="22" t="s">
        <v>3</v>
      </c>
      <c r="T558" s="29">
        <f t="shared" si="8"/>
        <v>-1.1740595235629712</v>
      </c>
    </row>
    <row r="559" spans="1:20" x14ac:dyDescent="0.25">
      <c r="A559" s="1">
        <v>191706</v>
      </c>
      <c r="B559" s="20">
        <v>9.0399999999999991</v>
      </c>
      <c r="C559" s="2">
        <v>0.625</v>
      </c>
      <c r="D559" s="3">
        <v>1.405</v>
      </c>
      <c r="E559" s="12" t="s">
        <v>3</v>
      </c>
      <c r="F559" s="2" t="s">
        <v>3</v>
      </c>
      <c r="G559" s="2" t="s">
        <v>3</v>
      </c>
      <c r="H559" s="2" t="s">
        <v>3</v>
      </c>
      <c r="I559" s="2" t="s">
        <v>3</v>
      </c>
      <c r="J559" s="12" t="s">
        <v>3</v>
      </c>
      <c r="K559" s="18">
        <v>3.2037675971740096E-3</v>
      </c>
      <c r="L559" s="16">
        <v>1.5625E-2</v>
      </c>
      <c r="M559" s="2" t="s">
        <v>3</v>
      </c>
      <c r="N559" s="2" t="s">
        <v>3</v>
      </c>
      <c r="O559" s="26">
        <v>8.4274693971000004E-4</v>
      </c>
      <c r="P559" s="12" t="s">
        <v>3</v>
      </c>
      <c r="Q559" s="22" t="s">
        <v>3</v>
      </c>
      <c r="R559" s="22" t="s">
        <v>3</v>
      </c>
      <c r="T559" s="29">
        <f t="shared" si="8"/>
        <v>-1.1515537045429756</v>
      </c>
    </row>
    <row r="560" spans="1:20" x14ac:dyDescent="0.25">
      <c r="A560" s="1">
        <v>191707</v>
      </c>
      <c r="B560" s="20">
        <v>8.7899999999999991</v>
      </c>
      <c r="C560" s="2">
        <v>0.63580000000000003</v>
      </c>
      <c r="D560" s="3">
        <v>1.3839999999999999</v>
      </c>
      <c r="E560" s="12" t="s">
        <v>3</v>
      </c>
      <c r="F560" s="2" t="s">
        <v>3</v>
      </c>
      <c r="G560" s="2" t="s">
        <v>3</v>
      </c>
      <c r="H560" s="2" t="s">
        <v>3</v>
      </c>
      <c r="I560" s="2" t="s">
        <v>3</v>
      </c>
      <c r="J560" s="12" t="s">
        <v>3</v>
      </c>
      <c r="K560" s="18">
        <v>3.3292157792894229E-3</v>
      </c>
      <c r="L560" s="16">
        <v>-1.538461538461533E-2</v>
      </c>
      <c r="M560" s="2" t="s">
        <v>3</v>
      </c>
      <c r="N560" s="2" t="s">
        <v>3</v>
      </c>
      <c r="O560" s="26">
        <v>9.443729501599999E-4</v>
      </c>
      <c r="P560" s="12" t="s">
        <v>3</v>
      </c>
      <c r="Q560" s="22" t="s">
        <v>3</v>
      </c>
      <c r="R560" s="22" t="s">
        <v>3</v>
      </c>
      <c r="T560" s="29">
        <f t="shared" si="8"/>
        <v>-1.1528479068966091</v>
      </c>
    </row>
    <row r="561" spans="1:20" x14ac:dyDescent="0.25">
      <c r="A561" s="1">
        <v>191708</v>
      </c>
      <c r="B561" s="20">
        <v>8.5299999999999994</v>
      </c>
      <c r="C561" s="2">
        <v>0.64670000000000005</v>
      </c>
      <c r="D561" s="3">
        <v>1.363</v>
      </c>
      <c r="E561" s="12" t="s">
        <v>3</v>
      </c>
      <c r="F561" s="2" t="s">
        <v>3</v>
      </c>
      <c r="G561" s="2" t="s">
        <v>3</v>
      </c>
      <c r="H561" s="2" t="s">
        <v>3</v>
      </c>
      <c r="I561" s="2" t="s">
        <v>3</v>
      </c>
      <c r="J561" s="12" t="s">
        <v>3</v>
      </c>
      <c r="K561" s="18">
        <v>3.0930780247192336E-3</v>
      </c>
      <c r="L561" s="16">
        <v>1.5625E-2</v>
      </c>
      <c r="M561" s="2" t="s">
        <v>3</v>
      </c>
      <c r="N561" s="2" t="s">
        <v>3</v>
      </c>
      <c r="O561" s="26">
        <v>1.3655697113700001E-3</v>
      </c>
      <c r="P561" s="12" t="s">
        <v>3</v>
      </c>
      <c r="Q561" s="22" t="s">
        <v>3</v>
      </c>
      <c r="R561" s="22" t="s">
        <v>3</v>
      </c>
      <c r="T561" s="29">
        <f t="shared" si="8"/>
        <v>-1.133286014126655</v>
      </c>
    </row>
    <row r="562" spans="1:20" x14ac:dyDescent="0.25">
      <c r="A562" s="1">
        <v>191709</v>
      </c>
      <c r="B562" s="20">
        <v>8.1199999999999992</v>
      </c>
      <c r="C562" s="2">
        <v>0.65749999999999997</v>
      </c>
      <c r="D562" s="3">
        <v>1.343</v>
      </c>
      <c r="E562" s="12" t="s">
        <v>3</v>
      </c>
      <c r="F562" s="2" t="s">
        <v>3</v>
      </c>
      <c r="G562" s="2" t="s">
        <v>3</v>
      </c>
      <c r="H562" s="2" t="s">
        <v>3</v>
      </c>
      <c r="I562" s="2" t="s">
        <v>3</v>
      </c>
      <c r="J562" s="12" t="s">
        <v>3</v>
      </c>
      <c r="K562" s="18">
        <v>3.1742503778527365E-3</v>
      </c>
      <c r="L562" s="16">
        <v>2.3076923076923217E-2</v>
      </c>
      <c r="M562" s="2" t="s">
        <v>3</v>
      </c>
      <c r="N562" s="2" t="s">
        <v>3</v>
      </c>
      <c r="O562" s="26">
        <v>2.9344195462700003E-3</v>
      </c>
      <c r="P562" s="12" t="s">
        <v>3</v>
      </c>
      <c r="Q562" s="22" t="s">
        <v>3</v>
      </c>
      <c r="R562" s="22" t="s">
        <v>3</v>
      </c>
      <c r="T562" s="29">
        <f t="shared" si="8"/>
        <v>-1.1130532740057275</v>
      </c>
    </row>
    <row r="563" spans="1:20" x14ac:dyDescent="0.25">
      <c r="A563" s="1">
        <v>191710</v>
      </c>
      <c r="B563" s="20">
        <v>7.68</v>
      </c>
      <c r="C563" s="2">
        <v>0.66830000000000001</v>
      </c>
      <c r="D563" s="3">
        <v>1.3220000000000001</v>
      </c>
      <c r="E563" s="12" t="s">
        <v>3</v>
      </c>
      <c r="F563" s="2" t="s">
        <v>3</v>
      </c>
      <c r="G563" s="2" t="s">
        <v>3</v>
      </c>
      <c r="H563" s="2" t="s">
        <v>3</v>
      </c>
      <c r="I563" s="2" t="s">
        <v>3</v>
      </c>
      <c r="J563" s="12" t="s">
        <v>3</v>
      </c>
      <c r="K563" s="18">
        <v>3.4620432662351539E-3</v>
      </c>
      <c r="L563" s="16">
        <v>1.5037593984962294E-2</v>
      </c>
      <c r="M563" s="2" t="s">
        <v>3</v>
      </c>
      <c r="N563" s="2" t="s">
        <v>3</v>
      </c>
      <c r="O563" s="26">
        <v>4.1310602443800004E-3</v>
      </c>
      <c r="P563" s="12" t="s">
        <v>3</v>
      </c>
      <c r="Q563" s="22" t="s">
        <v>3</v>
      </c>
      <c r="R563" s="22" t="s">
        <v>3</v>
      </c>
      <c r="T563" s="29">
        <f t="shared" si="8"/>
        <v>-1.0845845681174819</v>
      </c>
    </row>
    <row r="564" spans="1:20" x14ac:dyDescent="0.25">
      <c r="A564" s="1">
        <v>191711</v>
      </c>
      <c r="B564" s="20">
        <v>7.04</v>
      </c>
      <c r="C564" s="2">
        <v>0.67920000000000003</v>
      </c>
      <c r="D564" s="3">
        <v>1.3009999999999999</v>
      </c>
      <c r="E564" s="12" t="s">
        <v>3</v>
      </c>
      <c r="F564" s="2" t="s">
        <v>3</v>
      </c>
      <c r="G564" s="2" t="s">
        <v>3</v>
      </c>
      <c r="H564" s="2" t="s">
        <v>3</v>
      </c>
      <c r="I564" s="2" t="s">
        <v>3</v>
      </c>
      <c r="J564" s="12" t="s">
        <v>3</v>
      </c>
      <c r="K564" s="18">
        <v>3.6096293628415221E-3</v>
      </c>
      <c r="L564" s="16">
        <v>0</v>
      </c>
      <c r="M564" s="2" t="s">
        <v>3</v>
      </c>
      <c r="N564" s="2" t="s">
        <v>3</v>
      </c>
      <c r="O564" s="26">
        <v>5.5457055413300005E-3</v>
      </c>
      <c r="P564" s="12" t="s">
        <v>3</v>
      </c>
      <c r="Q564" s="22" t="s">
        <v>3</v>
      </c>
      <c r="R564" s="22" t="s">
        <v>3</v>
      </c>
      <c r="T564" s="29">
        <f t="shared" si="8"/>
        <v>-1.0533635427956156</v>
      </c>
    </row>
    <row r="565" spans="1:20" x14ac:dyDescent="0.25">
      <c r="A565" s="1">
        <v>191712</v>
      </c>
      <c r="B565" s="20">
        <v>6.8</v>
      </c>
      <c r="C565" s="2">
        <v>0.69</v>
      </c>
      <c r="D565" s="3">
        <v>1.28</v>
      </c>
      <c r="E565" s="12" t="s">
        <v>3</v>
      </c>
      <c r="F565" s="2" t="s">
        <v>3</v>
      </c>
      <c r="G565" s="2" t="s">
        <v>3</v>
      </c>
      <c r="H565" s="2" t="s">
        <v>3</v>
      </c>
      <c r="I565" s="2" t="s">
        <v>3</v>
      </c>
      <c r="J565" s="12" t="s">
        <v>3</v>
      </c>
      <c r="K565" s="18">
        <v>3.6539051918234328E-3</v>
      </c>
      <c r="L565" s="16">
        <v>1.4814814814814836E-2</v>
      </c>
      <c r="M565" s="2" t="s">
        <v>3</v>
      </c>
      <c r="N565" s="2" t="s">
        <v>3</v>
      </c>
      <c r="O565" s="26">
        <v>8.8776874760099992E-3</v>
      </c>
      <c r="P565" s="12" t="s">
        <v>3</v>
      </c>
      <c r="Q565" s="22" t="s">
        <v>3</v>
      </c>
      <c r="R565" s="22" t="s">
        <v>3</v>
      </c>
      <c r="T565" s="29">
        <f t="shared" si="8"/>
        <v>-1.008723568404857</v>
      </c>
    </row>
    <row r="566" spans="1:20" x14ac:dyDescent="0.25">
      <c r="A566" s="1">
        <v>191801</v>
      </c>
      <c r="B566" s="20">
        <v>7.21</v>
      </c>
      <c r="C566" s="2">
        <v>0.68</v>
      </c>
      <c r="D566" s="3">
        <v>1.256</v>
      </c>
      <c r="E566" s="12" t="s">
        <v>3</v>
      </c>
      <c r="F566" s="2" t="s">
        <v>3</v>
      </c>
      <c r="G566" s="2" t="s">
        <v>3</v>
      </c>
      <c r="H566" s="2" t="s">
        <v>3</v>
      </c>
      <c r="I566" s="2" t="s">
        <v>3</v>
      </c>
      <c r="J566" s="12" t="s">
        <v>3</v>
      </c>
      <c r="K566" s="18">
        <v>3.6981810208053432E-3</v>
      </c>
      <c r="L566" s="16">
        <v>2.1897810218978186E-2</v>
      </c>
      <c r="M566" s="2" t="s">
        <v>3</v>
      </c>
      <c r="N566" s="2" t="s">
        <v>3</v>
      </c>
      <c r="O566" s="26">
        <v>2.2854525413400001E-3</v>
      </c>
      <c r="P566" s="12" t="s">
        <v>3</v>
      </c>
      <c r="Q566" s="22" t="s">
        <v>3</v>
      </c>
      <c r="R566" s="22" t="s">
        <v>3</v>
      </c>
      <c r="T566" s="29">
        <f t="shared" si="8"/>
        <v>-1</v>
      </c>
    </row>
    <row r="567" spans="1:20" x14ac:dyDescent="0.25">
      <c r="A567" s="1">
        <v>191802</v>
      </c>
      <c r="B567" s="20">
        <v>7.43</v>
      </c>
      <c r="C567" s="2">
        <v>0.67</v>
      </c>
      <c r="D567" s="3">
        <v>1.232</v>
      </c>
      <c r="E567" s="12" t="s">
        <v>3</v>
      </c>
      <c r="F567" s="2" t="s">
        <v>3</v>
      </c>
      <c r="G567" s="2" t="s">
        <v>3</v>
      </c>
      <c r="H567" s="2" t="s">
        <v>3</v>
      </c>
      <c r="I567" s="2" t="s">
        <v>3</v>
      </c>
      <c r="J567" s="12" t="s">
        <v>3</v>
      </c>
      <c r="K567" s="18">
        <v>3.7498361546175717E-3</v>
      </c>
      <c r="L567" s="16">
        <v>7.1428571428571175E-3</v>
      </c>
      <c r="M567" s="2" t="s">
        <v>3</v>
      </c>
      <c r="N567" s="2" t="s">
        <v>3</v>
      </c>
      <c r="O567" s="26">
        <v>1.05697225419E-3</v>
      </c>
      <c r="P567" s="12" t="s">
        <v>3</v>
      </c>
      <c r="Q567" s="22" t="s">
        <v>3</v>
      </c>
      <c r="R567" s="22" t="s">
        <v>3</v>
      </c>
      <c r="T567" s="29">
        <f t="shared" si="8"/>
        <v>-1.0318604620186025</v>
      </c>
    </row>
    <row r="568" spans="1:20" x14ac:dyDescent="0.25">
      <c r="A568" s="1">
        <v>191803</v>
      </c>
      <c r="B568" s="20">
        <v>7.28</v>
      </c>
      <c r="C568" s="2">
        <v>0.66</v>
      </c>
      <c r="D568" s="3">
        <v>1.208</v>
      </c>
      <c r="E568" s="12" t="s">
        <v>3</v>
      </c>
      <c r="F568" s="2" t="s">
        <v>3</v>
      </c>
      <c r="G568" s="2" t="s">
        <v>3</v>
      </c>
      <c r="H568" s="2" t="s">
        <v>3</v>
      </c>
      <c r="I568" s="2" t="s">
        <v>3</v>
      </c>
      <c r="J568" s="12" t="s">
        <v>3</v>
      </c>
      <c r="K568" s="18">
        <v>3.8310085077510742E-3</v>
      </c>
      <c r="L568" s="16">
        <v>-7.0921985815602939E-3</v>
      </c>
      <c r="M568" s="2" t="s">
        <v>3</v>
      </c>
      <c r="N568" s="2" t="s">
        <v>3</v>
      </c>
      <c r="O568" s="26">
        <v>1.3539408360600002E-3</v>
      </c>
      <c r="P568" s="12" t="s">
        <v>3</v>
      </c>
      <c r="Q568" s="22" t="s">
        <v>3</v>
      </c>
      <c r="R568" s="22" t="s">
        <v>3</v>
      </c>
      <c r="T568" s="29">
        <f t="shared" si="8"/>
        <v>-1.0514448782187065</v>
      </c>
    </row>
    <row r="569" spans="1:20" x14ac:dyDescent="0.25">
      <c r="A569" s="1">
        <v>191804</v>
      </c>
      <c r="B569" s="20">
        <v>7.21</v>
      </c>
      <c r="C569" s="2">
        <v>0.65</v>
      </c>
      <c r="D569" s="3">
        <v>1.1830000000000001</v>
      </c>
      <c r="E569" s="12" t="s">
        <v>3</v>
      </c>
      <c r="F569" s="2" t="s">
        <v>3</v>
      </c>
      <c r="G569" s="2" t="s">
        <v>3</v>
      </c>
      <c r="H569" s="2" t="s">
        <v>3</v>
      </c>
      <c r="I569" s="2" t="s">
        <v>3</v>
      </c>
      <c r="J569" s="12" t="s">
        <v>3</v>
      </c>
      <c r="K569" s="18">
        <v>3.9785946043574419E-3</v>
      </c>
      <c r="L569" s="16">
        <v>1.4285714285714235E-2</v>
      </c>
      <c r="M569" s="2" t="s">
        <v>3</v>
      </c>
      <c r="N569" s="2" t="s">
        <v>3</v>
      </c>
      <c r="O569" s="26">
        <v>1.1309040160100003E-3</v>
      </c>
      <c r="P569" s="12" t="s">
        <v>3</v>
      </c>
      <c r="Q569" s="22" t="s">
        <v>3</v>
      </c>
      <c r="R569" s="22" t="s">
        <v>3</v>
      </c>
      <c r="T569" s="29">
        <f t="shared" si="8"/>
        <v>-1.0492180226701815</v>
      </c>
    </row>
    <row r="570" spans="1:20" x14ac:dyDescent="0.25">
      <c r="A570" s="1">
        <v>191805</v>
      </c>
      <c r="B570" s="20">
        <v>7.44</v>
      </c>
      <c r="C570" s="2">
        <v>0.64</v>
      </c>
      <c r="D570" s="3">
        <v>1.159</v>
      </c>
      <c r="E570" s="12" t="s">
        <v>3</v>
      </c>
      <c r="F570" s="2" t="s">
        <v>3</v>
      </c>
      <c r="G570" s="2" t="s">
        <v>3</v>
      </c>
      <c r="H570" s="2" t="s">
        <v>3</v>
      </c>
      <c r="I570" s="2" t="s">
        <v>3</v>
      </c>
      <c r="J570" s="12" t="s">
        <v>3</v>
      </c>
      <c r="K570" s="18">
        <v>4.0007325188483982E-3</v>
      </c>
      <c r="L570" s="16">
        <v>2.1126760563380254E-2</v>
      </c>
      <c r="M570" s="2" t="s">
        <v>3</v>
      </c>
      <c r="N570" s="2" t="s">
        <v>3</v>
      </c>
      <c r="O570" s="26">
        <v>1.4640576146E-3</v>
      </c>
      <c r="P570" s="12" t="s">
        <v>3</v>
      </c>
      <c r="Q570" s="22" t="s">
        <v>3</v>
      </c>
      <c r="R570" s="22" t="s">
        <v>3</v>
      </c>
      <c r="T570" s="29">
        <f t="shared" si="8"/>
        <v>-1.0517552907355419</v>
      </c>
    </row>
    <row r="571" spans="1:20" x14ac:dyDescent="0.25">
      <c r="A571" s="1">
        <v>191806</v>
      </c>
      <c r="B571" s="20">
        <v>7.45</v>
      </c>
      <c r="C571" s="2">
        <v>0.63</v>
      </c>
      <c r="D571" s="3">
        <v>1.135</v>
      </c>
      <c r="E571" s="12" t="s">
        <v>3</v>
      </c>
      <c r="F571" s="2" t="s">
        <v>3</v>
      </c>
      <c r="G571" s="2" t="s">
        <v>3</v>
      </c>
      <c r="H571" s="2" t="s">
        <v>3</v>
      </c>
      <c r="I571" s="2" t="s">
        <v>3</v>
      </c>
      <c r="J571" s="12" t="s">
        <v>3</v>
      </c>
      <c r="K571" s="18">
        <v>3.9785946043574419E-3</v>
      </c>
      <c r="L571" s="16">
        <v>1.379310344827589E-2</v>
      </c>
      <c r="M571" s="2" t="s">
        <v>3</v>
      </c>
      <c r="N571" s="2" t="s">
        <v>3</v>
      </c>
      <c r="O571" s="26">
        <v>5.5249107898000017E-4</v>
      </c>
      <c r="P571" s="12" t="s">
        <v>3</v>
      </c>
      <c r="Q571" s="22" t="s">
        <v>3</v>
      </c>
      <c r="R571" s="22" t="s">
        <v>3</v>
      </c>
      <c r="T571" s="29">
        <f t="shared" si="8"/>
        <v>-1.0722323860922971</v>
      </c>
    </row>
    <row r="572" spans="1:20" x14ac:dyDescent="0.25">
      <c r="A572" s="1">
        <v>191807</v>
      </c>
      <c r="B572" s="20">
        <v>7.51</v>
      </c>
      <c r="C572" s="2">
        <v>0.62</v>
      </c>
      <c r="D572" s="3">
        <v>1.111</v>
      </c>
      <c r="E572" s="12" t="s">
        <v>3</v>
      </c>
      <c r="F572" s="2" t="s">
        <v>3</v>
      </c>
      <c r="G572" s="2" t="s">
        <v>3</v>
      </c>
      <c r="H572" s="2" t="s">
        <v>3</v>
      </c>
      <c r="I572" s="2" t="s">
        <v>3</v>
      </c>
      <c r="J572" s="12" t="s">
        <v>3</v>
      </c>
      <c r="K572" s="18">
        <v>3.9785946043574419E-3</v>
      </c>
      <c r="L572" s="16">
        <v>2.7210884353741527E-2</v>
      </c>
      <c r="M572" s="2" t="s">
        <v>3</v>
      </c>
      <c r="N572" s="2" t="s">
        <v>3</v>
      </c>
      <c r="O572" s="26">
        <v>7.4010486681000019E-4</v>
      </c>
      <c r="P572" s="12" t="s">
        <v>3</v>
      </c>
      <c r="Q572" s="22" t="s">
        <v>3</v>
      </c>
      <c r="R572" s="22" t="s">
        <v>3</v>
      </c>
      <c r="T572" s="29">
        <f t="shared" si="8"/>
        <v>-1.0797645832500391</v>
      </c>
    </row>
    <row r="573" spans="1:20" x14ac:dyDescent="0.25">
      <c r="A573" s="1">
        <v>191808</v>
      </c>
      <c r="B573" s="20">
        <v>7.58</v>
      </c>
      <c r="C573" s="2">
        <v>0.61</v>
      </c>
      <c r="D573" s="3">
        <v>1.087</v>
      </c>
      <c r="E573" s="12" t="s">
        <v>3</v>
      </c>
      <c r="F573" s="2" t="s">
        <v>3</v>
      </c>
      <c r="G573" s="2" t="s">
        <v>3</v>
      </c>
      <c r="H573" s="2" t="s">
        <v>3</v>
      </c>
      <c r="I573" s="2" t="s">
        <v>3</v>
      </c>
      <c r="J573" s="12" t="s">
        <v>3</v>
      </c>
      <c r="K573" s="18">
        <v>3.9785946043574419E-3</v>
      </c>
      <c r="L573" s="16">
        <v>1.9867549668874274E-2</v>
      </c>
      <c r="M573" s="2" t="s">
        <v>3</v>
      </c>
      <c r="N573" s="2" t="s">
        <v>3</v>
      </c>
      <c r="O573" s="26">
        <v>4.0993225191000003E-4</v>
      </c>
      <c r="P573" s="12" t="s">
        <v>3</v>
      </c>
      <c r="Q573" s="22" t="s">
        <v>3</v>
      </c>
      <c r="R573" s="22" t="s">
        <v>3</v>
      </c>
      <c r="T573" s="29">
        <f t="shared" si="8"/>
        <v>-1.0903101019934014</v>
      </c>
    </row>
    <row r="574" spans="1:20" x14ac:dyDescent="0.25">
      <c r="A574" s="1">
        <v>191809</v>
      </c>
      <c r="B574" s="20">
        <v>7.54</v>
      </c>
      <c r="C574" s="2">
        <v>0.6</v>
      </c>
      <c r="D574" s="3">
        <v>1.0629999999999999</v>
      </c>
      <c r="E574" s="12" t="s">
        <v>3</v>
      </c>
      <c r="F574" s="2" t="s">
        <v>3</v>
      </c>
      <c r="G574" s="2" t="s">
        <v>3</v>
      </c>
      <c r="H574" s="2" t="s">
        <v>3</v>
      </c>
      <c r="I574" s="2" t="s">
        <v>3</v>
      </c>
      <c r="J574" s="12" t="s">
        <v>3</v>
      </c>
      <c r="K574" s="18">
        <v>4.0228704333393536E-3</v>
      </c>
      <c r="L574" s="16">
        <v>1.9480519480519431E-2</v>
      </c>
      <c r="M574" s="2" t="s">
        <v>3</v>
      </c>
      <c r="N574" s="2" t="s">
        <v>3</v>
      </c>
      <c r="O574" s="26">
        <v>9.0238526510000013E-4</v>
      </c>
      <c r="P574" s="12" t="s">
        <v>3</v>
      </c>
      <c r="Q574" s="22" t="s">
        <v>3</v>
      </c>
      <c r="R574" s="22" t="s">
        <v>3</v>
      </c>
      <c r="T574" s="29">
        <f t="shared" si="8"/>
        <v>-1.10151795524841</v>
      </c>
    </row>
    <row r="575" spans="1:20" x14ac:dyDescent="0.25">
      <c r="A575" s="1">
        <v>191810</v>
      </c>
      <c r="B575" s="20">
        <v>7.86</v>
      </c>
      <c r="C575" s="2">
        <v>0.59</v>
      </c>
      <c r="D575" s="3">
        <v>1.038</v>
      </c>
      <c r="E575" s="12" t="s">
        <v>3</v>
      </c>
      <c r="F575" s="2" t="s">
        <v>3</v>
      </c>
      <c r="G575" s="2" t="s">
        <v>3</v>
      </c>
      <c r="H575" s="2" t="s">
        <v>3</v>
      </c>
      <c r="I575" s="2" t="s">
        <v>3</v>
      </c>
      <c r="J575" s="12" t="s">
        <v>3</v>
      </c>
      <c r="K575" s="18">
        <v>4.0671462623212635E-3</v>
      </c>
      <c r="L575" s="16">
        <v>1.9108280254777066E-2</v>
      </c>
      <c r="M575" s="2" t="s">
        <v>3</v>
      </c>
      <c r="N575" s="2" t="s">
        <v>3</v>
      </c>
      <c r="O575" s="26">
        <v>1.9907847605399997E-3</v>
      </c>
      <c r="P575" s="12" t="s">
        <v>3</v>
      </c>
      <c r="Q575" s="22" t="s">
        <v>3</v>
      </c>
      <c r="R575" s="22" t="s">
        <v>3</v>
      </c>
      <c r="T575" s="29">
        <f t="shared" si="8"/>
        <v>-1.1065193342276298</v>
      </c>
    </row>
    <row r="576" spans="1:20" x14ac:dyDescent="0.25">
      <c r="A576" s="1">
        <v>191811</v>
      </c>
      <c r="B576" s="20">
        <v>8.06</v>
      </c>
      <c r="C576" s="2">
        <v>0.57999999999999996</v>
      </c>
      <c r="D576" s="3">
        <v>1.014</v>
      </c>
      <c r="E576" s="12" t="s">
        <v>3</v>
      </c>
      <c r="F576" s="2" t="s">
        <v>3</v>
      </c>
      <c r="G576" s="2" t="s">
        <v>3</v>
      </c>
      <c r="H576" s="2" t="s">
        <v>3</v>
      </c>
      <c r="I576" s="2" t="s">
        <v>3</v>
      </c>
      <c r="J576" s="12" t="s">
        <v>3</v>
      </c>
      <c r="K576" s="18">
        <v>4.0671462623212635E-3</v>
      </c>
      <c r="L576" s="16">
        <v>1.8750000000000044E-2</v>
      </c>
      <c r="M576" s="2" t="s">
        <v>3</v>
      </c>
      <c r="N576" s="2" t="s">
        <v>3</v>
      </c>
      <c r="O576" s="26">
        <v>2.3849318812099998E-3</v>
      </c>
      <c r="P576" s="12" t="s">
        <v>3</v>
      </c>
      <c r="Q576" s="22" t="s">
        <v>3</v>
      </c>
      <c r="R576" s="22" t="s">
        <v>3</v>
      </c>
      <c r="T576" s="29">
        <f t="shared" si="8"/>
        <v>-1.1319945524764707</v>
      </c>
    </row>
    <row r="577" spans="1:20" x14ac:dyDescent="0.25">
      <c r="A577" s="1">
        <v>191812</v>
      </c>
      <c r="B577" s="20">
        <v>7.9</v>
      </c>
      <c r="C577" s="2">
        <v>0.56999999999999995</v>
      </c>
      <c r="D577" s="3">
        <v>0.99</v>
      </c>
      <c r="E577" s="12" t="s">
        <v>3</v>
      </c>
      <c r="F577" s="2" t="s">
        <v>3</v>
      </c>
      <c r="G577" s="2" t="s">
        <v>3</v>
      </c>
      <c r="H577" s="2" t="s">
        <v>3</v>
      </c>
      <c r="I577" s="2" t="s">
        <v>3</v>
      </c>
      <c r="J577" s="12" t="s">
        <v>3</v>
      </c>
      <c r="K577" s="18">
        <v>4.0450083478303081E-3</v>
      </c>
      <c r="L577" s="16">
        <v>1.2269938650306678E-2</v>
      </c>
      <c r="M577" s="2" t="s">
        <v>3</v>
      </c>
      <c r="N577" s="2" t="s">
        <v>3</v>
      </c>
      <c r="O577" s="26">
        <v>1.0893005967099998E-3</v>
      </c>
      <c r="P577" s="12" t="s">
        <v>3</v>
      </c>
      <c r="Q577" s="22" t="s">
        <v>3</v>
      </c>
      <c r="R577" s="22" t="s">
        <v>3</v>
      </c>
      <c r="T577" s="29">
        <f t="shared" si="8"/>
        <v>-1.1504601861325994</v>
      </c>
    </row>
    <row r="578" spans="1:20" x14ac:dyDescent="0.25">
      <c r="A578" s="1">
        <v>191901</v>
      </c>
      <c r="B578" s="20">
        <v>7.85</v>
      </c>
      <c r="C578" s="2">
        <v>0.56669999999999998</v>
      </c>
      <c r="D578" s="3">
        <v>0.98499999999999999</v>
      </c>
      <c r="E578" s="12" t="s">
        <v>3</v>
      </c>
      <c r="F578" s="2" t="s">
        <v>3</v>
      </c>
      <c r="G578" s="2">
        <v>5.3499999999999999E-2</v>
      </c>
      <c r="H578" s="2">
        <v>7.1199999999999999E-2</v>
      </c>
      <c r="I578" s="2">
        <v>4.6300000000000001E-2</v>
      </c>
      <c r="J578" s="12" t="s">
        <v>3</v>
      </c>
      <c r="K578" s="18">
        <v>3.9269394705452139E-3</v>
      </c>
      <c r="L578" s="16">
        <v>0</v>
      </c>
      <c r="M578" s="2" t="s">
        <v>3</v>
      </c>
      <c r="N578" s="2" t="s">
        <v>3</v>
      </c>
      <c r="O578" s="26">
        <v>7.6581854937999997E-4</v>
      </c>
      <c r="P578" s="12" t="s">
        <v>3</v>
      </c>
      <c r="Q578" s="22" t="s">
        <v>3</v>
      </c>
      <c r="R578" s="22" t="s">
        <v>3</v>
      </c>
      <c r="T578" s="29">
        <f t="shared" si="8"/>
        <v>-1.1442738786489455</v>
      </c>
    </row>
    <row r="579" spans="1:20" x14ac:dyDescent="0.25">
      <c r="A579" s="1">
        <v>191902</v>
      </c>
      <c r="B579" s="20">
        <v>7.88</v>
      </c>
      <c r="C579" s="2">
        <v>0.56330000000000002</v>
      </c>
      <c r="D579" s="3">
        <v>0.98</v>
      </c>
      <c r="E579" s="12" t="s">
        <v>3</v>
      </c>
      <c r="F579" s="2" t="s">
        <v>3</v>
      </c>
      <c r="G579" s="2">
        <v>5.3499999999999999E-2</v>
      </c>
      <c r="H579" s="2">
        <v>7.2000000000000008E-2</v>
      </c>
      <c r="I579" s="2">
        <v>4.7E-2</v>
      </c>
      <c r="J579" s="12" t="s">
        <v>3</v>
      </c>
      <c r="K579" s="18">
        <v>3.5136984000473824E-3</v>
      </c>
      <c r="L579" s="16">
        <v>-1.8181818181818188E-2</v>
      </c>
      <c r="M579" s="2" t="s">
        <v>3</v>
      </c>
      <c r="N579" s="2" t="s">
        <v>3</v>
      </c>
      <c r="O579" s="26">
        <v>6.462952216999999E-4</v>
      </c>
      <c r="P579" s="12" t="s">
        <v>3</v>
      </c>
      <c r="Q579" s="22" t="s">
        <v>3</v>
      </c>
      <c r="R579" s="22" t="s">
        <v>3</v>
      </c>
      <c r="T579" s="29">
        <f t="shared" si="8"/>
        <v>-1.1441299055099017</v>
      </c>
    </row>
    <row r="580" spans="1:20" x14ac:dyDescent="0.25">
      <c r="A580" s="1">
        <v>191903</v>
      </c>
      <c r="B580" s="20">
        <v>8.1199999999999992</v>
      </c>
      <c r="C580" s="2">
        <v>0.56000000000000005</v>
      </c>
      <c r="D580" s="3">
        <v>0.97499999999999998</v>
      </c>
      <c r="E580" s="12" t="s">
        <v>3</v>
      </c>
      <c r="F580" s="2" t="s">
        <v>3</v>
      </c>
      <c r="G580" s="2">
        <v>5.3899999999999997E-2</v>
      </c>
      <c r="H580" s="2">
        <v>7.1500000000000008E-2</v>
      </c>
      <c r="I580" s="2">
        <v>4.7300000000000002E-2</v>
      </c>
      <c r="J580" s="12" t="s">
        <v>3</v>
      </c>
      <c r="K580" s="18">
        <v>3.4620432662351539E-3</v>
      </c>
      <c r="L580" s="16">
        <v>1.2345679012345734E-2</v>
      </c>
      <c r="M580" s="2" t="s">
        <v>3</v>
      </c>
      <c r="N580" s="2" t="s">
        <v>3</v>
      </c>
      <c r="O580" s="26">
        <v>1.1589943437799999E-3</v>
      </c>
      <c r="P580" s="12" t="s">
        <v>3</v>
      </c>
      <c r="Q580" s="22" t="s">
        <v>3</v>
      </c>
      <c r="R580" s="22" t="s">
        <v>3</v>
      </c>
      <c r="T580" s="29">
        <f t="shared" ref="T580:T643" si="9">LOG(C580)-LOG(B579)</f>
        <v>-1.1483381904833547</v>
      </c>
    </row>
    <row r="581" spans="1:20" x14ac:dyDescent="0.25">
      <c r="A581" s="1">
        <v>191904</v>
      </c>
      <c r="B581" s="20">
        <v>8.39</v>
      </c>
      <c r="C581" s="2">
        <v>0.55669999999999997</v>
      </c>
      <c r="D581" s="3">
        <v>0.97</v>
      </c>
      <c r="E581" s="12" t="s">
        <v>3</v>
      </c>
      <c r="F581" s="2" t="s">
        <v>3</v>
      </c>
      <c r="G581" s="2">
        <v>5.4400000000000004E-2</v>
      </c>
      <c r="H581" s="2">
        <v>7.2300000000000003E-2</v>
      </c>
      <c r="I581" s="2">
        <v>4.7199999999999999E-2</v>
      </c>
      <c r="J581" s="12" t="s">
        <v>3</v>
      </c>
      <c r="K581" s="18">
        <v>3.6096293628415221E-3</v>
      </c>
      <c r="L581" s="16">
        <v>1.8292682926829285E-2</v>
      </c>
      <c r="M581" s="2" t="s">
        <v>3</v>
      </c>
      <c r="N581" s="2" t="s">
        <v>3</v>
      </c>
      <c r="O581" s="26">
        <v>5.3619467760999994E-4</v>
      </c>
      <c r="P581" s="12" t="s">
        <v>3</v>
      </c>
      <c r="Q581" s="22" t="s">
        <v>3</v>
      </c>
      <c r="R581" s="22" t="s">
        <v>3</v>
      </c>
      <c r="T581" s="29">
        <f t="shared" si="9"/>
        <v>-1.1639348079342369</v>
      </c>
    </row>
    <row r="582" spans="1:20" x14ac:dyDescent="0.25">
      <c r="A582" s="1">
        <v>191905</v>
      </c>
      <c r="B582" s="20">
        <v>8.9700000000000006</v>
      </c>
      <c r="C582" s="2">
        <v>0.55330000000000001</v>
      </c>
      <c r="D582" s="3">
        <v>0.96499999999999997</v>
      </c>
      <c r="E582" s="12" t="s">
        <v>3</v>
      </c>
      <c r="F582" s="2" t="s">
        <v>3</v>
      </c>
      <c r="G582" s="2">
        <v>5.3899999999999997E-2</v>
      </c>
      <c r="H582" s="2">
        <v>7.0900000000000005E-2</v>
      </c>
      <c r="I582" s="2">
        <v>4.6699999999999998E-2</v>
      </c>
      <c r="J582" s="12" t="s">
        <v>3</v>
      </c>
      <c r="K582" s="18">
        <v>3.6096293628415221E-3</v>
      </c>
      <c r="L582" s="16">
        <v>1.1976047904191489E-2</v>
      </c>
      <c r="M582" s="2" t="s">
        <v>3</v>
      </c>
      <c r="N582" s="2" t="s">
        <v>3</v>
      </c>
      <c r="O582" s="26">
        <v>1.1894273215099999E-3</v>
      </c>
      <c r="P582" s="12" t="s">
        <v>3</v>
      </c>
      <c r="Q582" s="22" t="s">
        <v>3</v>
      </c>
      <c r="R582" s="22" t="s">
        <v>3</v>
      </c>
      <c r="T582" s="29">
        <f t="shared" si="9"/>
        <v>-1.1808012906145477</v>
      </c>
    </row>
    <row r="583" spans="1:20" x14ac:dyDescent="0.25">
      <c r="A583" s="1">
        <v>191906</v>
      </c>
      <c r="B583" s="20">
        <v>9.2100000000000009</v>
      </c>
      <c r="C583" s="2">
        <v>0.55000000000000004</v>
      </c>
      <c r="D583" s="3">
        <v>0.96</v>
      </c>
      <c r="E583" s="12" t="s">
        <v>3</v>
      </c>
      <c r="F583" s="2" t="s">
        <v>3</v>
      </c>
      <c r="G583" s="2">
        <v>5.4000000000000006E-2</v>
      </c>
      <c r="H583" s="2">
        <v>7.0400000000000004E-2</v>
      </c>
      <c r="I583" s="2">
        <v>4.6900000000000004E-2</v>
      </c>
      <c r="J583" s="12" t="s">
        <v>3</v>
      </c>
      <c r="K583" s="18">
        <v>3.6096293628415221E-3</v>
      </c>
      <c r="L583" s="16">
        <v>0</v>
      </c>
      <c r="M583" s="2" t="s">
        <v>3</v>
      </c>
      <c r="N583" s="2" t="s">
        <v>3</v>
      </c>
      <c r="O583" s="26">
        <v>3.0374267129799999E-3</v>
      </c>
      <c r="P583" s="12" t="s">
        <v>3</v>
      </c>
      <c r="Q583" s="22" t="s">
        <v>3</v>
      </c>
      <c r="R583" s="22" t="s">
        <v>3</v>
      </c>
      <c r="T583" s="29">
        <f t="shared" si="9"/>
        <v>-1.2124297535498483</v>
      </c>
    </row>
    <row r="584" spans="1:20" x14ac:dyDescent="0.25">
      <c r="A584" s="1">
        <v>191907</v>
      </c>
      <c r="B584" s="20">
        <v>9.51</v>
      </c>
      <c r="C584" s="2">
        <v>0.54669999999999996</v>
      </c>
      <c r="D584" s="3">
        <v>0.95499999999999996</v>
      </c>
      <c r="E584" s="12" t="s">
        <v>3</v>
      </c>
      <c r="F584" s="2" t="s">
        <v>3</v>
      </c>
      <c r="G584" s="2">
        <v>5.4400000000000004E-2</v>
      </c>
      <c r="H584" s="2">
        <v>7.0599999999999996E-2</v>
      </c>
      <c r="I584" s="2">
        <v>4.7199999999999999E-2</v>
      </c>
      <c r="J584" s="12" t="s">
        <v>3</v>
      </c>
      <c r="K584" s="18">
        <v>3.7203189352962985E-3</v>
      </c>
      <c r="L584" s="16">
        <v>2.9585798816567976E-2</v>
      </c>
      <c r="M584" s="2" t="s">
        <v>3</v>
      </c>
      <c r="N584" s="2" t="s">
        <v>3</v>
      </c>
      <c r="O584" s="26">
        <v>1.4470144219700001E-3</v>
      </c>
      <c r="P584" s="12" t="s">
        <v>3</v>
      </c>
      <c r="Q584" s="22" t="s">
        <v>3</v>
      </c>
      <c r="R584" s="22" t="s">
        <v>3</v>
      </c>
      <c r="T584" s="29">
        <f t="shared" si="9"/>
        <v>-1.2265105563052918</v>
      </c>
    </row>
    <row r="585" spans="1:20" x14ac:dyDescent="0.25">
      <c r="A585" s="1">
        <v>191908</v>
      </c>
      <c r="B585" s="20">
        <v>8.8699999999999992</v>
      </c>
      <c r="C585" s="2">
        <v>0.54330000000000001</v>
      </c>
      <c r="D585" s="3">
        <v>0.95</v>
      </c>
      <c r="E585" s="12" t="s">
        <v>3</v>
      </c>
      <c r="F585" s="2" t="s">
        <v>3</v>
      </c>
      <c r="G585" s="2">
        <v>5.5599999999999997E-2</v>
      </c>
      <c r="H585" s="2">
        <v>7.1300000000000002E-2</v>
      </c>
      <c r="I585" s="2">
        <v>4.7800000000000002E-2</v>
      </c>
      <c r="J585" s="12" t="s">
        <v>3</v>
      </c>
      <c r="K585" s="18">
        <v>3.6465258869931142E-3</v>
      </c>
      <c r="L585" s="16">
        <v>1.7241379310344973E-2</v>
      </c>
      <c r="M585" s="2" t="s">
        <v>3</v>
      </c>
      <c r="N585" s="2" t="s">
        <v>3</v>
      </c>
      <c r="O585" s="26">
        <v>6.0892955767700005E-3</v>
      </c>
      <c r="P585" s="12" t="s">
        <v>3</v>
      </c>
      <c r="Q585" s="22" t="s">
        <v>3</v>
      </c>
      <c r="R585" s="22" t="s">
        <v>3</v>
      </c>
      <c r="T585" s="29">
        <f t="shared" si="9"/>
        <v>-1.2431408119036931</v>
      </c>
    </row>
    <row r="586" spans="1:20" x14ac:dyDescent="0.25">
      <c r="A586" s="1">
        <v>191909</v>
      </c>
      <c r="B586" s="20">
        <v>9.01</v>
      </c>
      <c r="C586" s="2">
        <v>0.54</v>
      </c>
      <c r="D586" s="3">
        <v>0.94499999999999995</v>
      </c>
      <c r="E586" s="12" t="s">
        <v>3</v>
      </c>
      <c r="F586" s="2" t="s">
        <v>3</v>
      </c>
      <c r="G586" s="2">
        <v>5.5999999999999994E-2</v>
      </c>
      <c r="H586" s="2">
        <v>7.2700000000000001E-2</v>
      </c>
      <c r="I586" s="2">
        <v>4.7300000000000002E-2</v>
      </c>
      <c r="J586" s="12" t="s">
        <v>3</v>
      </c>
      <c r="K586" s="18">
        <v>3.6096293628415221E-3</v>
      </c>
      <c r="L586" s="16">
        <v>5.6497175141243527E-3</v>
      </c>
      <c r="M586" s="2" t="s">
        <v>3</v>
      </c>
      <c r="N586" s="2" t="s">
        <v>3</v>
      </c>
      <c r="O586" s="26">
        <v>1.2335901182100003E-3</v>
      </c>
      <c r="P586" s="12" t="s">
        <v>3</v>
      </c>
      <c r="Q586" s="22" t="s">
        <v>3</v>
      </c>
      <c r="R586" s="22" t="s">
        <v>3</v>
      </c>
      <c r="T586" s="29">
        <f t="shared" si="9"/>
        <v>-1.2155298600087578</v>
      </c>
    </row>
    <row r="587" spans="1:20" x14ac:dyDescent="0.25">
      <c r="A587" s="1">
        <v>191910</v>
      </c>
      <c r="B587" s="20">
        <v>9.4700000000000006</v>
      </c>
      <c r="C587" s="2">
        <v>0.53669999999999995</v>
      </c>
      <c r="D587" s="3">
        <v>0.94</v>
      </c>
      <c r="E587" s="12" t="s">
        <v>3</v>
      </c>
      <c r="F587" s="2" t="s">
        <v>3</v>
      </c>
      <c r="G587" s="2">
        <v>5.5399999999999998E-2</v>
      </c>
      <c r="H587" s="2">
        <v>7.3399999999999993E-2</v>
      </c>
      <c r="I587" s="2">
        <v>4.7100000000000003E-2</v>
      </c>
      <c r="J587" s="12" t="s">
        <v>3</v>
      </c>
      <c r="K587" s="18">
        <v>3.6096293628415221E-3</v>
      </c>
      <c r="L587" s="16">
        <v>1.6853932584269593E-2</v>
      </c>
      <c r="M587" s="2" t="s">
        <v>3</v>
      </c>
      <c r="N587" s="2" t="s">
        <v>3</v>
      </c>
      <c r="O587" s="26">
        <v>2.0168627634799996E-3</v>
      </c>
      <c r="P587" s="12" t="s">
        <v>3</v>
      </c>
      <c r="Q587" s="22" t="s">
        <v>3</v>
      </c>
      <c r="R587" s="22" t="s">
        <v>3</v>
      </c>
      <c r="T587" s="29">
        <f t="shared" si="9"/>
        <v>-1.2249931956920275</v>
      </c>
    </row>
    <row r="588" spans="1:20" x14ac:dyDescent="0.25">
      <c r="A588" s="1">
        <v>191911</v>
      </c>
      <c r="B588" s="20">
        <v>9.19</v>
      </c>
      <c r="C588" s="2">
        <v>0.5333</v>
      </c>
      <c r="D588" s="3">
        <v>0.93500000000000005</v>
      </c>
      <c r="E588" s="12" t="s">
        <v>3</v>
      </c>
      <c r="F588" s="2" t="s">
        <v>3</v>
      </c>
      <c r="G588" s="2">
        <v>5.6600000000000004E-2</v>
      </c>
      <c r="H588" s="2">
        <v>7.5399999999999995E-2</v>
      </c>
      <c r="I588" s="2">
        <v>4.8099999999999997E-2</v>
      </c>
      <c r="J588" s="12" t="s">
        <v>3</v>
      </c>
      <c r="K588" s="18">
        <v>3.6096293628415221E-3</v>
      </c>
      <c r="L588" s="16">
        <v>2.2099447513812098E-2</v>
      </c>
      <c r="M588" s="2" t="s">
        <v>3</v>
      </c>
      <c r="N588" s="2" t="s">
        <v>3</v>
      </c>
      <c r="O588" s="26">
        <v>3.9199974425800001E-3</v>
      </c>
      <c r="P588" s="12" t="s">
        <v>3</v>
      </c>
      <c r="Q588" s="22" t="s">
        <v>3</v>
      </c>
      <c r="R588" s="22" t="s">
        <v>3</v>
      </c>
      <c r="T588" s="29">
        <f t="shared" si="9"/>
        <v>-1.249378395320397</v>
      </c>
    </row>
    <row r="589" spans="1:20" x14ac:dyDescent="0.25">
      <c r="A589" s="1">
        <v>191912</v>
      </c>
      <c r="B589" s="20">
        <v>8.92</v>
      </c>
      <c r="C589" s="2">
        <v>0.53</v>
      </c>
      <c r="D589" s="3">
        <v>0.93</v>
      </c>
      <c r="E589" s="12" t="s">
        <v>3</v>
      </c>
      <c r="F589" s="2" t="s">
        <v>3</v>
      </c>
      <c r="G589" s="2">
        <v>5.7300000000000004E-2</v>
      </c>
      <c r="H589" s="2">
        <v>7.7699999999999991E-2</v>
      </c>
      <c r="I589" s="2">
        <v>4.9000000000000002E-2</v>
      </c>
      <c r="J589" s="12" t="s">
        <v>3</v>
      </c>
      <c r="K589" s="18">
        <v>3.6981810208053432E-3</v>
      </c>
      <c r="L589" s="16">
        <v>2.1621621621621623E-2</v>
      </c>
      <c r="M589" s="2" t="s">
        <v>3</v>
      </c>
      <c r="N589" s="2" t="s">
        <v>3</v>
      </c>
      <c r="O589" s="26">
        <v>2.499875151549999E-3</v>
      </c>
      <c r="P589" s="12" t="s">
        <v>3</v>
      </c>
      <c r="Q589" s="22" t="s">
        <v>3</v>
      </c>
      <c r="R589" s="22" t="s">
        <v>3</v>
      </c>
      <c r="T589" s="29">
        <f t="shared" si="9"/>
        <v>-1.2390396417853222</v>
      </c>
    </row>
    <row r="590" spans="1:20" x14ac:dyDescent="0.25">
      <c r="A590" s="1">
        <v>192001</v>
      </c>
      <c r="B590" s="20">
        <v>8.83</v>
      </c>
      <c r="C590" s="2">
        <v>0.52829999999999999</v>
      </c>
      <c r="D590" s="3">
        <v>0.91920000000000002</v>
      </c>
      <c r="E590" s="12" t="s">
        <v>3</v>
      </c>
      <c r="F590" s="2">
        <v>4.4999999999999998E-2</v>
      </c>
      <c r="G590" s="2">
        <v>5.7500000000000002E-2</v>
      </c>
      <c r="H590" s="2">
        <v>7.7800000000000008E-2</v>
      </c>
      <c r="I590" s="2">
        <v>4.9299999999999997E-2</v>
      </c>
      <c r="J590" s="12" t="s">
        <v>3</v>
      </c>
      <c r="K590" s="18">
        <v>3.9785946043574419E-3</v>
      </c>
      <c r="L590" s="16">
        <v>2.1164021164021385E-2</v>
      </c>
      <c r="M590" s="2" t="s">
        <v>3</v>
      </c>
      <c r="N590" s="2" t="s">
        <v>3</v>
      </c>
      <c r="O590" s="26">
        <v>1.3557095427400004E-3</v>
      </c>
      <c r="P590" s="12" t="s">
        <v>3</v>
      </c>
      <c r="Q590" s="22" t="s">
        <v>3</v>
      </c>
      <c r="R590" s="22" t="s">
        <v>3</v>
      </c>
      <c r="T590" s="29">
        <f t="shared" si="9"/>
        <v>-1.2274842436891837</v>
      </c>
    </row>
    <row r="591" spans="1:20" x14ac:dyDescent="0.25">
      <c r="A591" s="1">
        <v>192002</v>
      </c>
      <c r="B591" s="20">
        <v>8.1</v>
      </c>
      <c r="C591" s="2">
        <v>0.52669999999999995</v>
      </c>
      <c r="D591" s="3">
        <v>0.9083</v>
      </c>
      <c r="E591" s="12" t="s">
        <v>3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2" t="s">
        <v>3</v>
      </c>
      <c r="K591" s="18">
        <v>3.7499999999999999E-3</v>
      </c>
      <c r="L591" s="16">
        <v>1.0362694300518172E-2</v>
      </c>
      <c r="M591" s="2" t="s">
        <v>3</v>
      </c>
      <c r="N591" s="2" t="s">
        <v>3</v>
      </c>
      <c r="O591" s="26">
        <v>6.1171899629499987E-3</v>
      </c>
      <c r="P591" s="12" t="s">
        <v>3</v>
      </c>
      <c r="Q591" s="22" t="s">
        <v>3</v>
      </c>
      <c r="R591" s="22" t="s">
        <v>3</v>
      </c>
      <c r="T591" s="29">
        <f t="shared" si="9"/>
        <v>-1.2243973852200878</v>
      </c>
    </row>
    <row r="592" spans="1:20" x14ac:dyDescent="0.25">
      <c r="A592" s="1">
        <v>192003</v>
      </c>
      <c r="B592" s="20">
        <v>8.67</v>
      </c>
      <c r="C592" s="2">
        <v>0.52500000000000002</v>
      </c>
      <c r="D592" s="3">
        <v>0.89749999999999996</v>
      </c>
      <c r="E592" s="12" t="s">
        <v>3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2" t="s">
        <v>3</v>
      </c>
      <c r="K592" s="18">
        <v>3.7499999999999999E-3</v>
      </c>
      <c r="L592" s="16">
        <v>1.025641025641022E-2</v>
      </c>
      <c r="M592" s="2" t="s">
        <v>3</v>
      </c>
      <c r="N592" s="2" t="s">
        <v>3</v>
      </c>
      <c r="O592" s="26">
        <v>3.1867118786600003E-3</v>
      </c>
      <c r="P592" s="12" t="s">
        <v>3</v>
      </c>
      <c r="Q592" s="22" t="s">
        <v>3</v>
      </c>
      <c r="R592" s="22" t="s">
        <v>3</v>
      </c>
      <c r="T592" s="29">
        <f t="shared" si="9"/>
        <v>-1.1883257154726929</v>
      </c>
    </row>
    <row r="593" spans="1:20" x14ac:dyDescent="0.25">
      <c r="A593" s="1">
        <v>192004</v>
      </c>
      <c r="B593" s="20">
        <v>8.6</v>
      </c>
      <c r="C593" s="2">
        <v>0.52329999999999999</v>
      </c>
      <c r="D593" s="3">
        <v>0.88670000000000004</v>
      </c>
      <c r="E593" s="12" t="s">
        <v>3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2" t="s">
        <v>3</v>
      </c>
      <c r="K593" s="18">
        <v>3.9583333333333337E-3</v>
      </c>
      <c r="L593" s="16">
        <v>3.0456852791878264E-2</v>
      </c>
      <c r="M593" s="2" t="s">
        <v>3</v>
      </c>
      <c r="N593" s="2" t="s">
        <v>3</v>
      </c>
      <c r="O593" s="26">
        <v>3.6396926837399999E-3</v>
      </c>
      <c r="P593" s="12" t="s">
        <v>3</v>
      </c>
      <c r="Q593" s="22" t="s">
        <v>3</v>
      </c>
      <c r="R593" s="22" t="s">
        <v>3</v>
      </c>
      <c r="T593" s="29">
        <f t="shared" si="9"/>
        <v>-1.219268362736545</v>
      </c>
    </row>
    <row r="594" spans="1:20" x14ac:dyDescent="0.25">
      <c r="A594" s="1">
        <v>192005</v>
      </c>
      <c r="B594" s="20">
        <v>8.06</v>
      </c>
      <c r="C594" s="2">
        <v>0.52170000000000005</v>
      </c>
      <c r="D594" s="3">
        <v>0.87580000000000002</v>
      </c>
      <c r="E594" s="12" t="s">
        <v>3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2" t="s">
        <v>3</v>
      </c>
      <c r="K594" s="18">
        <v>4.3750000000000004E-3</v>
      </c>
      <c r="L594" s="16">
        <v>1.4778325123152802E-2</v>
      </c>
      <c r="M594" s="2" t="s">
        <v>3</v>
      </c>
      <c r="N594" s="2" t="s">
        <v>3</v>
      </c>
      <c r="O594" s="26">
        <v>2.8508208120000002E-3</v>
      </c>
      <c r="P594" s="12" t="s">
        <v>3</v>
      </c>
      <c r="Q594" s="22" t="s">
        <v>3</v>
      </c>
      <c r="R594" s="22" t="s">
        <v>3</v>
      </c>
      <c r="T594" s="29">
        <f t="shared" si="9"/>
        <v>-1.2170776145211928</v>
      </c>
    </row>
    <row r="595" spans="1:20" x14ac:dyDescent="0.25">
      <c r="A595" s="1">
        <v>192006</v>
      </c>
      <c r="B595" s="20">
        <v>7.92</v>
      </c>
      <c r="C595" s="2">
        <v>0.52</v>
      </c>
      <c r="D595" s="3">
        <v>0.86499999999999999</v>
      </c>
      <c r="E595" s="12" t="s">
        <v>3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2" t="s">
        <v>3</v>
      </c>
      <c r="K595" s="18">
        <v>4.5833333333333334E-3</v>
      </c>
      <c r="L595" s="16">
        <v>1.4563106796116276E-2</v>
      </c>
      <c r="M595" s="2" t="s">
        <v>3</v>
      </c>
      <c r="N595" s="2" t="s">
        <v>3</v>
      </c>
      <c r="O595" s="26">
        <v>9.2127443058000018E-4</v>
      </c>
      <c r="P595" s="12" t="s">
        <v>3</v>
      </c>
      <c r="Q595" s="22" t="s">
        <v>3</v>
      </c>
      <c r="R595" s="22" t="s">
        <v>3</v>
      </c>
      <c r="T595" s="29">
        <f t="shared" si="9"/>
        <v>-1.1903316981702916</v>
      </c>
    </row>
    <row r="596" spans="1:20" x14ac:dyDescent="0.25">
      <c r="A596" s="1">
        <v>192007</v>
      </c>
      <c r="B596" s="20">
        <v>7.91</v>
      </c>
      <c r="C596" s="2">
        <v>0.51829999999999998</v>
      </c>
      <c r="D596" s="3">
        <v>0.85419999999999996</v>
      </c>
      <c r="E596" s="12" t="s">
        <v>3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2" t="s">
        <v>3</v>
      </c>
      <c r="K596" s="18">
        <v>4.7916666666666663E-3</v>
      </c>
      <c r="L596" s="16">
        <v>-4.7846889952152249E-3</v>
      </c>
      <c r="M596" s="2" t="s">
        <v>3</v>
      </c>
      <c r="N596" s="2" t="s">
        <v>3</v>
      </c>
      <c r="O596" s="26">
        <v>1.41921214957E-3</v>
      </c>
      <c r="P596" s="12" t="s">
        <v>3</v>
      </c>
      <c r="Q596" s="22" t="s">
        <v>3</v>
      </c>
      <c r="R596" s="22" t="s">
        <v>3</v>
      </c>
      <c r="T596" s="29">
        <f t="shared" si="9"/>
        <v>-1.1841439727499623</v>
      </c>
    </row>
    <row r="597" spans="1:20" x14ac:dyDescent="0.25">
      <c r="A597" s="1">
        <v>192008</v>
      </c>
      <c r="B597" s="20">
        <v>7.6</v>
      </c>
      <c r="C597" s="2">
        <v>0.51670000000000005</v>
      </c>
      <c r="D597" s="3">
        <v>0.84330000000000005</v>
      </c>
      <c r="E597" s="12" t="s">
        <v>3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2" t="s">
        <v>3</v>
      </c>
      <c r="K597" s="18">
        <v>4.841666666666666E-3</v>
      </c>
      <c r="L597" s="16">
        <v>-2.4038461538461564E-2</v>
      </c>
      <c r="M597" s="2" t="s">
        <v>3</v>
      </c>
      <c r="N597" s="2" t="s">
        <v>3</v>
      </c>
      <c r="O597" s="26">
        <v>1.5549462706999997E-3</v>
      </c>
      <c r="P597" s="12" t="s">
        <v>3</v>
      </c>
      <c r="Q597" s="22" t="s">
        <v>3</v>
      </c>
      <c r="R597" s="22" t="s">
        <v>3</v>
      </c>
      <c r="T597" s="29">
        <f t="shared" si="9"/>
        <v>-1.1849380219520147</v>
      </c>
    </row>
    <row r="598" spans="1:20" x14ac:dyDescent="0.25">
      <c r="A598" s="1">
        <v>192009</v>
      </c>
      <c r="B598" s="20">
        <v>7.87</v>
      </c>
      <c r="C598" s="2">
        <v>0.51500000000000001</v>
      </c>
      <c r="D598" s="3">
        <v>0.83250000000000002</v>
      </c>
      <c r="E598" s="12" t="s">
        <v>3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2" t="s">
        <v>3</v>
      </c>
      <c r="K598" s="18">
        <v>4.8583333333333334E-3</v>
      </c>
      <c r="L598" s="16">
        <v>-1.4778325123152691E-2</v>
      </c>
      <c r="M598" s="2" t="s">
        <v>3</v>
      </c>
      <c r="N598" s="2" t="s">
        <v>3</v>
      </c>
      <c r="O598" s="26">
        <v>1.305639083E-3</v>
      </c>
      <c r="P598" s="12" t="s">
        <v>3</v>
      </c>
      <c r="Q598" s="22" t="s">
        <v>3</v>
      </c>
      <c r="R598" s="22" t="s">
        <v>3</v>
      </c>
      <c r="T598" s="29">
        <f t="shared" si="9"/>
        <v>-1.1690063632396004</v>
      </c>
    </row>
    <row r="599" spans="1:20" x14ac:dyDescent="0.25">
      <c r="A599" s="1">
        <v>192010</v>
      </c>
      <c r="B599" s="20">
        <v>7.88</v>
      </c>
      <c r="C599" s="2">
        <v>0.51329999999999998</v>
      </c>
      <c r="D599" s="3">
        <v>0.82169999999999999</v>
      </c>
      <c r="E599" s="12" t="s">
        <v>3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2" t="s">
        <v>3</v>
      </c>
      <c r="K599" s="18">
        <v>4.841666666666666E-3</v>
      </c>
      <c r="L599" s="16">
        <v>-5.0000000000001155E-3</v>
      </c>
      <c r="M599" s="2" t="s">
        <v>3</v>
      </c>
      <c r="N599" s="2" t="s">
        <v>3</v>
      </c>
      <c r="O599" s="26">
        <v>9.4099228340000017E-4</v>
      </c>
      <c r="P599" s="12" t="s">
        <v>3</v>
      </c>
      <c r="Q599" s="22" t="s">
        <v>3</v>
      </c>
      <c r="R599" s="22" t="s">
        <v>3</v>
      </c>
      <c r="T599" s="29">
        <f t="shared" si="9"/>
        <v>-1.1856034680983019</v>
      </c>
    </row>
    <row r="600" spans="1:20" x14ac:dyDescent="0.25">
      <c r="A600" s="1">
        <v>192011</v>
      </c>
      <c r="B600" s="20">
        <v>7.48</v>
      </c>
      <c r="C600" s="2">
        <v>0.51170000000000004</v>
      </c>
      <c r="D600" s="3">
        <v>0.81079999999999997</v>
      </c>
      <c r="E600" s="12" t="s">
        <v>3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2" t="s">
        <v>3</v>
      </c>
      <c r="K600" s="18">
        <v>4.7916666666666663E-3</v>
      </c>
      <c r="L600" s="16">
        <v>-5.0251256281406143E-3</v>
      </c>
      <c r="M600" s="2" t="s">
        <v>3</v>
      </c>
      <c r="N600" s="2" t="s">
        <v>3</v>
      </c>
      <c r="O600" s="26">
        <v>4.7878720997800005E-3</v>
      </c>
      <c r="P600" s="12" t="s">
        <v>3</v>
      </c>
      <c r="Q600" s="22" t="s">
        <v>3</v>
      </c>
      <c r="R600" s="22" t="s">
        <v>3</v>
      </c>
      <c r="T600" s="29">
        <f t="shared" si="9"/>
        <v>-1.187510800517438</v>
      </c>
    </row>
    <row r="601" spans="1:20" x14ac:dyDescent="0.25">
      <c r="A601" s="1">
        <v>192012</v>
      </c>
      <c r="B601" s="20">
        <v>6.81</v>
      </c>
      <c r="C601" s="2">
        <v>0.51</v>
      </c>
      <c r="D601" s="3">
        <v>0.8</v>
      </c>
      <c r="E601" s="12" t="s">
        <v>3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2" t="s">
        <v>3</v>
      </c>
      <c r="K601" s="18">
        <v>4.7916666666666663E-3</v>
      </c>
      <c r="L601" s="16">
        <v>-2.0202020202020332E-2</v>
      </c>
      <c r="M601" s="2" t="s">
        <v>3</v>
      </c>
      <c r="N601" s="2" t="s">
        <v>3</v>
      </c>
      <c r="O601" s="26">
        <v>5.3277384232600002E-3</v>
      </c>
      <c r="P601" s="12" t="s">
        <v>3</v>
      </c>
      <c r="Q601" s="22" t="s">
        <v>3</v>
      </c>
      <c r="R601" s="22" t="s">
        <v>3</v>
      </c>
      <c r="T601" s="29">
        <f t="shared" si="9"/>
        <v>-1.166331421766525</v>
      </c>
    </row>
    <row r="602" spans="1:20" x14ac:dyDescent="0.25">
      <c r="A602" s="1">
        <v>192101</v>
      </c>
      <c r="B602" s="20">
        <v>7.11</v>
      </c>
      <c r="C602" s="2">
        <v>0.50580000000000003</v>
      </c>
      <c r="D602" s="3">
        <v>0.75749999999999995</v>
      </c>
      <c r="E602" s="12" t="s">
        <v>3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2" t="s">
        <v>3</v>
      </c>
      <c r="K602" s="18">
        <v>4.8999999999999998E-3</v>
      </c>
      <c r="L602" s="16">
        <v>-2.0618556701030855E-2</v>
      </c>
      <c r="M602" s="2" t="s">
        <v>3</v>
      </c>
      <c r="N602" s="2" t="s">
        <v>3</v>
      </c>
      <c r="O602" s="26">
        <v>1.0438529815199999E-3</v>
      </c>
      <c r="P602" s="12" t="s">
        <v>3</v>
      </c>
      <c r="Q602" s="22" t="s">
        <v>3</v>
      </c>
      <c r="R602" s="22" t="s">
        <v>3</v>
      </c>
      <c r="T602" s="29">
        <f t="shared" si="9"/>
        <v>-1.1291682869043991</v>
      </c>
    </row>
    <row r="603" spans="1:20" x14ac:dyDescent="0.25">
      <c r="A603" s="1">
        <v>192102</v>
      </c>
      <c r="B603" s="20">
        <v>7.06</v>
      </c>
      <c r="C603" s="2">
        <v>0.50170000000000003</v>
      </c>
      <c r="D603" s="3">
        <v>0.71499999999999997</v>
      </c>
      <c r="E603" s="12" t="s">
        <v>3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2" t="s">
        <v>3</v>
      </c>
      <c r="K603" s="18">
        <v>4.725E-3</v>
      </c>
      <c r="L603" s="16">
        <v>-3.1578947368421151E-2</v>
      </c>
      <c r="M603" s="2" t="s">
        <v>3</v>
      </c>
      <c r="N603" s="2" t="s">
        <v>3</v>
      </c>
      <c r="O603" s="26">
        <v>7.3093358423000001E-4</v>
      </c>
      <c r="P603" s="12" t="s">
        <v>3</v>
      </c>
      <c r="Q603" s="22" t="s">
        <v>3</v>
      </c>
      <c r="R603" s="22" t="s">
        <v>3</v>
      </c>
      <c r="T603" s="29">
        <f t="shared" si="9"/>
        <v>-1.1514254997020148</v>
      </c>
    </row>
    <row r="604" spans="1:20" x14ac:dyDescent="0.25">
      <c r="A604" s="1">
        <v>192103</v>
      </c>
      <c r="B604" s="20">
        <v>6.88</v>
      </c>
      <c r="C604" s="2">
        <v>0.4975</v>
      </c>
      <c r="D604" s="3">
        <v>0.67249999999999999</v>
      </c>
      <c r="E604" s="12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2" t="s">
        <v>3</v>
      </c>
      <c r="K604" s="18">
        <v>4.4166666666666668E-3</v>
      </c>
      <c r="L604" s="16">
        <v>-5.4347826086955653E-3</v>
      </c>
      <c r="M604" s="2" t="s">
        <v>3</v>
      </c>
      <c r="N604" s="2" t="s">
        <v>3</v>
      </c>
      <c r="O604" s="26">
        <v>2.3077059795999998E-3</v>
      </c>
      <c r="P604" s="12" t="s">
        <v>3</v>
      </c>
      <c r="Q604" s="22" t="s">
        <v>3</v>
      </c>
      <c r="R604" s="22" t="s">
        <v>3</v>
      </c>
      <c r="T604" s="29">
        <f t="shared" si="9"/>
        <v>-1.1520116159700595</v>
      </c>
    </row>
    <row r="605" spans="1:20" x14ac:dyDescent="0.25">
      <c r="A605" s="1">
        <v>192104</v>
      </c>
      <c r="B605" s="20">
        <v>6.91</v>
      </c>
      <c r="C605" s="2">
        <v>0.49330000000000002</v>
      </c>
      <c r="D605" s="3">
        <v>0.63</v>
      </c>
      <c r="E605" s="12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2" t="s">
        <v>3</v>
      </c>
      <c r="K605" s="18">
        <v>4.4833333333333331E-3</v>
      </c>
      <c r="L605" s="16">
        <v>-1.0928961748633892E-2</v>
      </c>
      <c r="M605" s="2" t="s">
        <v>3</v>
      </c>
      <c r="N605" s="2" t="s">
        <v>3</v>
      </c>
      <c r="O605" s="26">
        <v>1.6562445596099999E-3</v>
      </c>
      <c r="P605" s="12" t="s">
        <v>3</v>
      </c>
      <c r="Q605" s="22" t="s">
        <v>3</v>
      </c>
      <c r="R605" s="22" t="s">
        <v>3</v>
      </c>
      <c r="T605" s="29">
        <f t="shared" si="9"/>
        <v>-1.14447732277337</v>
      </c>
    </row>
    <row r="606" spans="1:20" x14ac:dyDescent="0.25">
      <c r="A606" s="1">
        <v>192105</v>
      </c>
      <c r="B606" s="20">
        <v>7.12</v>
      </c>
      <c r="C606" s="2">
        <v>0.48920000000000002</v>
      </c>
      <c r="D606" s="3">
        <v>0.58750000000000002</v>
      </c>
      <c r="E606" s="12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2" t="s">
        <v>3</v>
      </c>
      <c r="K606" s="18">
        <v>4.3333333333333331E-3</v>
      </c>
      <c r="L606" s="16">
        <v>-2.209944751381232E-2</v>
      </c>
      <c r="M606" s="2" t="s">
        <v>3</v>
      </c>
      <c r="N606" s="2" t="s">
        <v>3</v>
      </c>
      <c r="O606" s="26">
        <v>1.3194209059699997E-3</v>
      </c>
      <c r="P606" s="12" t="s">
        <v>3</v>
      </c>
      <c r="Q606" s="22" t="s">
        <v>3</v>
      </c>
      <c r="R606" s="22" t="s">
        <v>3</v>
      </c>
      <c r="T606" s="29">
        <f t="shared" si="9"/>
        <v>-1.1499915990099505</v>
      </c>
    </row>
    <row r="607" spans="1:20" x14ac:dyDescent="0.25">
      <c r="A607" s="1">
        <v>192106</v>
      </c>
      <c r="B607" s="20">
        <v>6.55</v>
      </c>
      <c r="C607" s="2">
        <v>0.48499999999999999</v>
      </c>
      <c r="D607" s="3">
        <v>0.54500000000000004</v>
      </c>
      <c r="E607" s="12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2" t="s">
        <v>3</v>
      </c>
      <c r="K607" s="18">
        <v>4.3E-3</v>
      </c>
      <c r="L607" s="16">
        <v>-5.6497175141241307E-3</v>
      </c>
      <c r="M607" s="2" t="s">
        <v>3</v>
      </c>
      <c r="N607" s="2" t="s">
        <v>3</v>
      </c>
      <c r="O607" s="26">
        <v>3.8638263686399999E-3</v>
      </c>
      <c r="P607" s="12" t="s">
        <v>3</v>
      </c>
      <c r="Q607" s="22" t="s">
        <v>3</v>
      </c>
      <c r="R607" s="22" t="s">
        <v>3</v>
      </c>
      <c r="T607" s="29">
        <f t="shared" si="9"/>
        <v>-1.1667382550345926</v>
      </c>
    </row>
    <row r="608" spans="1:20" x14ac:dyDescent="0.25">
      <c r="A608" s="1">
        <v>192107</v>
      </c>
      <c r="B608" s="20">
        <v>6.53</v>
      </c>
      <c r="C608" s="2">
        <v>0.48080000000000001</v>
      </c>
      <c r="D608" s="3">
        <v>0.50249999999999995</v>
      </c>
      <c r="E608" s="12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2" t="s">
        <v>3</v>
      </c>
      <c r="K608" s="18">
        <v>4.1583333333333333E-3</v>
      </c>
      <c r="L608" s="16">
        <v>5.6818181818181213E-3</v>
      </c>
      <c r="M608" s="2" t="s">
        <v>3</v>
      </c>
      <c r="N608" s="2" t="s">
        <v>3</v>
      </c>
      <c r="O608" s="26">
        <v>1.7604921116199999E-3</v>
      </c>
      <c r="P608" s="12" t="s">
        <v>3</v>
      </c>
      <c r="Q608" s="22" t="s">
        <v>3</v>
      </c>
      <c r="R608" s="22" t="s">
        <v>3</v>
      </c>
      <c r="T608" s="29">
        <f t="shared" si="9"/>
        <v>-1.1342768409971</v>
      </c>
    </row>
    <row r="609" spans="1:20" x14ac:dyDescent="0.25">
      <c r="A609" s="1">
        <v>192108</v>
      </c>
      <c r="B609" s="20">
        <v>6.45</v>
      </c>
      <c r="C609" s="2">
        <v>0.47670000000000001</v>
      </c>
      <c r="D609" s="3">
        <v>0.46</v>
      </c>
      <c r="E609" s="12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2" t="s">
        <v>3</v>
      </c>
      <c r="K609" s="18">
        <v>3.8333333333333331E-3</v>
      </c>
      <c r="L609" s="16">
        <v>0</v>
      </c>
      <c r="M609" s="2" t="s">
        <v>3</v>
      </c>
      <c r="N609" s="2" t="s">
        <v>3</v>
      </c>
      <c r="O609" s="26">
        <v>2.0311152161300002E-3</v>
      </c>
      <c r="P609" s="12" t="s">
        <v>3</v>
      </c>
      <c r="Q609" s="22" t="s">
        <v>3</v>
      </c>
      <c r="R609" s="22" t="s">
        <v>3</v>
      </c>
      <c r="T609" s="29">
        <f t="shared" si="9"/>
        <v>-1.136668029348032</v>
      </c>
    </row>
    <row r="610" spans="1:20" x14ac:dyDescent="0.25">
      <c r="A610" s="1">
        <v>192109</v>
      </c>
      <c r="B610" s="20">
        <v>6.61</v>
      </c>
      <c r="C610" s="2">
        <v>0.47249999999999998</v>
      </c>
      <c r="D610" s="3">
        <v>0.41749999999999998</v>
      </c>
      <c r="E610" s="12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2" t="s">
        <v>3</v>
      </c>
      <c r="K610" s="18">
        <v>3.9583333333333337E-3</v>
      </c>
      <c r="L610" s="16">
        <v>-1.1299435028248594E-2</v>
      </c>
      <c r="M610" s="2" t="s">
        <v>3</v>
      </c>
      <c r="N610" s="2" t="s">
        <v>3</v>
      </c>
      <c r="O610" s="26">
        <v>1.77822036746E-3</v>
      </c>
      <c r="P610" s="12" t="s">
        <v>3</v>
      </c>
      <c r="Q610" s="22" t="s">
        <v>3</v>
      </c>
      <c r="R610" s="22" t="s">
        <v>3</v>
      </c>
      <c r="T610" s="29">
        <f t="shared" si="9"/>
        <v>-1.135157901789986</v>
      </c>
    </row>
    <row r="611" spans="1:20" x14ac:dyDescent="0.25">
      <c r="A611" s="1">
        <v>192110</v>
      </c>
      <c r="B611" s="20">
        <v>6.7</v>
      </c>
      <c r="C611" s="2">
        <v>0.46829999999999999</v>
      </c>
      <c r="D611" s="3">
        <v>0.375</v>
      </c>
      <c r="E611" s="12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2" t="s">
        <v>3</v>
      </c>
      <c r="K611" s="18">
        <v>3.9583333333333337E-3</v>
      </c>
      <c r="L611" s="16">
        <v>0</v>
      </c>
      <c r="M611" s="2" t="s">
        <v>3</v>
      </c>
      <c r="N611" s="2" t="s">
        <v>3</v>
      </c>
      <c r="O611" s="26">
        <v>1.0289690774000001E-3</v>
      </c>
      <c r="P611" s="12" t="s">
        <v>3</v>
      </c>
      <c r="Q611" s="22" t="s">
        <v>3</v>
      </c>
      <c r="R611" s="22" t="s">
        <v>3</v>
      </c>
      <c r="T611" s="29">
        <f t="shared" si="9"/>
        <v>-1.1496773017035604</v>
      </c>
    </row>
    <row r="612" spans="1:20" x14ac:dyDescent="0.25">
      <c r="A612" s="1">
        <v>192111</v>
      </c>
      <c r="B612" s="20">
        <v>7.06</v>
      </c>
      <c r="C612" s="2">
        <v>0.4642</v>
      </c>
      <c r="D612" s="3">
        <v>0.33250000000000002</v>
      </c>
      <c r="E612" s="12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2" t="s">
        <v>3</v>
      </c>
      <c r="K612" s="18">
        <v>3.5083333333333334E-3</v>
      </c>
      <c r="L612" s="16">
        <v>-5.7142857142857828E-3</v>
      </c>
      <c r="M612" s="2" t="s">
        <v>3</v>
      </c>
      <c r="N612" s="2" t="s">
        <v>3</v>
      </c>
      <c r="O612" s="26">
        <v>9.8770304283000011E-4</v>
      </c>
      <c r="P612" s="12" t="s">
        <v>3</v>
      </c>
      <c r="Q612" s="22" t="s">
        <v>3</v>
      </c>
      <c r="R612" s="22" t="s">
        <v>3</v>
      </c>
      <c r="T612" s="29">
        <f t="shared" si="9"/>
        <v>-1.1593696665809277</v>
      </c>
    </row>
    <row r="613" spans="1:20" x14ac:dyDescent="0.25">
      <c r="A613" s="1">
        <v>192112</v>
      </c>
      <c r="B613" s="20">
        <v>7.31</v>
      </c>
      <c r="C613" s="2">
        <v>0.46</v>
      </c>
      <c r="D613" s="3">
        <v>0.28999999999999998</v>
      </c>
      <c r="E613" s="12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2" t="s">
        <v>3</v>
      </c>
      <c r="K613" s="18">
        <v>3.3583333333333334E-3</v>
      </c>
      <c r="L613" s="16">
        <v>-5.7471264367814356E-3</v>
      </c>
      <c r="M613" s="2" t="s">
        <v>3</v>
      </c>
      <c r="N613" s="2" t="s">
        <v>3</v>
      </c>
      <c r="O613" s="26">
        <v>5.1063616037000002E-4</v>
      </c>
      <c r="P613" s="12" t="s">
        <v>3</v>
      </c>
      <c r="Q613" s="22" t="s">
        <v>3</v>
      </c>
      <c r="R613" s="22" t="s">
        <v>3</v>
      </c>
      <c r="T613" s="29">
        <f t="shared" si="9"/>
        <v>-1.1860468693702297</v>
      </c>
    </row>
    <row r="614" spans="1:20" x14ac:dyDescent="0.25">
      <c r="A614" s="1">
        <v>192201</v>
      </c>
      <c r="B614" s="20">
        <v>7.3</v>
      </c>
      <c r="C614" s="2">
        <v>0.4642</v>
      </c>
      <c r="D614" s="3">
        <v>0.32329999999999998</v>
      </c>
      <c r="E614" s="12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2" t="s">
        <v>3</v>
      </c>
      <c r="K614" s="18">
        <v>3.2499999999999999E-3</v>
      </c>
      <c r="L614" s="16">
        <v>-2.3121387283237094E-2</v>
      </c>
      <c r="M614" s="2" t="s">
        <v>3</v>
      </c>
      <c r="N614" s="2" t="s">
        <v>3</v>
      </c>
      <c r="O614" s="26">
        <v>1.05651813604E-3</v>
      </c>
      <c r="P614" s="12" t="s">
        <v>3</v>
      </c>
      <c r="Q614" s="22" t="s">
        <v>3</v>
      </c>
      <c r="R614" s="22" t="s">
        <v>3</v>
      </c>
      <c r="T614" s="29">
        <f t="shared" si="9"/>
        <v>-1.1972122408379615</v>
      </c>
    </row>
    <row r="615" spans="1:20" x14ac:dyDescent="0.25">
      <c r="A615" s="1">
        <v>192202</v>
      </c>
      <c r="B615" s="20">
        <v>7.46</v>
      </c>
      <c r="C615" s="2">
        <v>0.46829999999999999</v>
      </c>
      <c r="D615" s="3">
        <v>0.35670000000000002</v>
      </c>
      <c r="E615" s="12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2" t="s">
        <v>3</v>
      </c>
      <c r="K615" s="18">
        <v>3.2499999999999999E-3</v>
      </c>
      <c r="L615" s="16">
        <v>0</v>
      </c>
      <c r="M615" s="2" t="s">
        <v>3</v>
      </c>
      <c r="N615" s="2" t="s">
        <v>3</v>
      </c>
      <c r="O615" s="26">
        <v>6.1956715043000007E-4</v>
      </c>
      <c r="P615" s="12" t="s">
        <v>3</v>
      </c>
      <c r="Q615" s="22" t="s">
        <v>3</v>
      </c>
      <c r="R615" s="22" t="s">
        <v>3</v>
      </c>
      <c r="T615" s="29">
        <f t="shared" si="9"/>
        <v>-1.1927987023383759</v>
      </c>
    </row>
    <row r="616" spans="1:20" x14ac:dyDescent="0.25">
      <c r="A616" s="1">
        <v>192203</v>
      </c>
      <c r="B616" s="20">
        <v>7.74</v>
      </c>
      <c r="C616" s="2">
        <v>0.47249999999999998</v>
      </c>
      <c r="D616" s="3">
        <v>0.39</v>
      </c>
      <c r="E616" s="12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2" t="s">
        <v>3</v>
      </c>
      <c r="K616" s="18">
        <v>3.1749999999999999E-3</v>
      </c>
      <c r="L616" s="16">
        <v>-1.1834319526627168E-2</v>
      </c>
      <c r="M616" s="2" t="s">
        <v>3</v>
      </c>
      <c r="N616" s="2" t="s">
        <v>3</v>
      </c>
      <c r="O616" s="26">
        <v>6.9250022043999978E-4</v>
      </c>
      <c r="P616" s="12" t="s">
        <v>3</v>
      </c>
      <c r="Q616" s="22" t="s">
        <v>3</v>
      </c>
      <c r="R616" s="22" t="s">
        <v>3</v>
      </c>
      <c r="T616" s="29">
        <f t="shared" si="9"/>
        <v>-1.1983370146273871</v>
      </c>
    </row>
    <row r="617" spans="1:20" x14ac:dyDescent="0.25">
      <c r="A617" s="1">
        <v>192204</v>
      </c>
      <c r="B617" s="20">
        <v>8.2100000000000009</v>
      </c>
      <c r="C617" s="2">
        <v>0.47670000000000001</v>
      </c>
      <c r="D617" s="3">
        <v>0.42330000000000001</v>
      </c>
      <c r="E617" s="12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2" t="s">
        <v>3</v>
      </c>
      <c r="K617" s="18">
        <v>2.9583333333333332E-3</v>
      </c>
      <c r="L617" s="16">
        <v>0</v>
      </c>
      <c r="M617" s="2" t="s">
        <v>3</v>
      </c>
      <c r="N617" s="2" t="s">
        <v>3</v>
      </c>
      <c r="O617" s="26">
        <v>1.0940970262200002E-3</v>
      </c>
      <c r="P617" s="12" t="s">
        <v>3</v>
      </c>
      <c r="Q617" s="22" t="s">
        <v>3</v>
      </c>
      <c r="R617" s="22" t="s">
        <v>3</v>
      </c>
      <c r="T617" s="29">
        <f t="shared" si="9"/>
        <v>-1.2104958087558506</v>
      </c>
    </row>
    <row r="618" spans="1:20" x14ac:dyDescent="0.25">
      <c r="A618" s="1">
        <v>192205</v>
      </c>
      <c r="B618" s="20">
        <v>8.5299999999999994</v>
      </c>
      <c r="C618" s="2">
        <v>0.48080000000000001</v>
      </c>
      <c r="D618" s="3">
        <v>0.45669999999999999</v>
      </c>
      <c r="E618" s="12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2" t="s">
        <v>3</v>
      </c>
      <c r="K618" s="18">
        <v>2.6749999999999999E-3</v>
      </c>
      <c r="L618" s="16">
        <v>0</v>
      </c>
      <c r="M618" s="2" t="s">
        <v>3</v>
      </c>
      <c r="N618" s="2" t="s">
        <v>3</v>
      </c>
      <c r="O618" s="26">
        <v>8.0328278327999989E-4</v>
      </c>
      <c r="P618" s="12" t="s">
        <v>3</v>
      </c>
      <c r="Q618" s="22" t="s">
        <v>3</v>
      </c>
      <c r="R618" s="22" t="s">
        <v>3</v>
      </c>
      <c r="T618" s="29">
        <f t="shared" si="9"/>
        <v>-1.2323786981247578</v>
      </c>
    </row>
    <row r="619" spans="1:20" x14ac:dyDescent="0.25">
      <c r="A619" s="1">
        <v>192206</v>
      </c>
      <c r="B619" s="20">
        <v>8.4499999999999993</v>
      </c>
      <c r="C619" s="2">
        <v>0.48499999999999999</v>
      </c>
      <c r="D619" s="3">
        <v>0.49</v>
      </c>
      <c r="E619" s="12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2" t="s">
        <v>3</v>
      </c>
      <c r="K619" s="18">
        <v>2.7083333333333334E-3</v>
      </c>
      <c r="L619" s="16">
        <v>0</v>
      </c>
      <c r="M619" s="2" t="s">
        <v>3</v>
      </c>
      <c r="N619" s="2" t="s">
        <v>3</v>
      </c>
      <c r="O619" s="26">
        <v>1.7435654377699998E-3</v>
      </c>
      <c r="P619" s="12" t="s">
        <v>3</v>
      </c>
      <c r="Q619" s="22" t="s">
        <v>3</v>
      </c>
      <c r="R619" s="22" t="s">
        <v>3</v>
      </c>
      <c r="T619" s="29">
        <f t="shared" si="9"/>
        <v>-1.2452072925652593</v>
      </c>
    </row>
    <row r="620" spans="1:20" x14ac:dyDescent="0.25">
      <c r="A620" s="1">
        <v>192207</v>
      </c>
      <c r="B620" s="20">
        <v>8.51</v>
      </c>
      <c r="C620" s="2">
        <v>0.48920000000000002</v>
      </c>
      <c r="D620" s="3">
        <v>0.52329999999999999</v>
      </c>
      <c r="E620" s="12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2" t="s">
        <v>3</v>
      </c>
      <c r="K620" s="18">
        <v>2.7083333333333334E-3</v>
      </c>
      <c r="L620" s="16">
        <v>5.9880239520959666E-3</v>
      </c>
      <c r="M620" s="2" t="s">
        <v>3</v>
      </c>
      <c r="N620" s="2" t="s">
        <v>3</v>
      </c>
      <c r="O620" s="26">
        <v>1.4760808515500001E-3</v>
      </c>
      <c r="P620" s="12" t="s">
        <v>3</v>
      </c>
      <c r="Q620" s="22" t="s">
        <v>3</v>
      </c>
      <c r="R620" s="22" t="s">
        <v>3</v>
      </c>
      <c r="T620" s="29">
        <f t="shared" si="9"/>
        <v>-1.2373702605854444</v>
      </c>
    </row>
    <row r="621" spans="1:20" x14ac:dyDescent="0.25">
      <c r="A621" s="1">
        <v>192208</v>
      </c>
      <c r="B621" s="20">
        <v>8.83</v>
      </c>
      <c r="C621" s="2">
        <v>0.49330000000000002</v>
      </c>
      <c r="D621" s="3">
        <v>0.55669999999999997</v>
      </c>
      <c r="E621" s="12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2" t="s">
        <v>3</v>
      </c>
      <c r="K621" s="18">
        <v>2.666666666666667E-3</v>
      </c>
      <c r="L621" s="16">
        <v>-1.1904761904761862E-2</v>
      </c>
      <c r="M621" s="2" t="s">
        <v>3</v>
      </c>
      <c r="N621" s="2" t="s">
        <v>3</v>
      </c>
      <c r="O621" s="26">
        <v>9.8828558641000019E-4</v>
      </c>
      <c r="P621" s="12" t="s">
        <v>3</v>
      </c>
      <c r="Q621" s="22" t="s">
        <v>3</v>
      </c>
      <c r="R621" s="22" t="s">
        <v>3</v>
      </c>
      <c r="T621" s="29">
        <f t="shared" si="9"/>
        <v>-1.2368184446224466</v>
      </c>
    </row>
    <row r="622" spans="1:20" x14ac:dyDescent="0.25">
      <c r="A622" s="1">
        <v>192209</v>
      </c>
      <c r="B622" s="20">
        <v>9.06</v>
      </c>
      <c r="C622" s="2">
        <v>0.4975</v>
      </c>
      <c r="D622" s="3">
        <v>0.59</v>
      </c>
      <c r="E622" s="12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2" t="s">
        <v>3</v>
      </c>
      <c r="K622" s="18">
        <v>2.6083333333333332E-3</v>
      </c>
      <c r="L622" s="16">
        <v>0</v>
      </c>
      <c r="M622" s="2" t="s">
        <v>3</v>
      </c>
      <c r="N622" s="2" t="s">
        <v>3</v>
      </c>
      <c r="O622" s="26">
        <v>1.3522608735899997E-3</v>
      </c>
      <c r="P622" s="12" t="s">
        <v>3</v>
      </c>
      <c r="Q622" s="22" t="s">
        <v>3</v>
      </c>
      <c r="R622" s="22" t="s">
        <v>3</v>
      </c>
      <c r="T622" s="29">
        <f t="shared" si="9"/>
        <v>-1.2491676184958243</v>
      </c>
    </row>
    <row r="623" spans="1:20" x14ac:dyDescent="0.25">
      <c r="A623" s="1">
        <v>192210</v>
      </c>
      <c r="B623" s="20">
        <v>9.26</v>
      </c>
      <c r="C623" s="2">
        <v>0.50170000000000003</v>
      </c>
      <c r="D623" s="3">
        <v>0.62329999999999997</v>
      </c>
      <c r="E623" s="12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2" t="s">
        <v>3</v>
      </c>
      <c r="K623" s="18">
        <v>2.7833333333333334E-3</v>
      </c>
      <c r="L623" s="16">
        <v>6.0240963855420215E-3</v>
      </c>
      <c r="M623" s="2" t="s">
        <v>3</v>
      </c>
      <c r="N623" s="2" t="s">
        <v>3</v>
      </c>
      <c r="O623" s="26">
        <v>1.6963631812099999E-3</v>
      </c>
      <c r="P623" s="12" t="s">
        <v>3</v>
      </c>
      <c r="Q623" s="22" t="s">
        <v>3</v>
      </c>
      <c r="R623" s="22" t="s">
        <v>3</v>
      </c>
      <c r="T623" s="29">
        <f t="shared" si="9"/>
        <v>-1.2566840966490616</v>
      </c>
    </row>
    <row r="624" spans="1:20" x14ac:dyDescent="0.25">
      <c r="A624" s="1">
        <v>192211</v>
      </c>
      <c r="B624" s="20">
        <v>8.8000000000000007</v>
      </c>
      <c r="C624" s="2">
        <v>0.50580000000000003</v>
      </c>
      <c r="D624" s="3">
        <v>0.65669999999999995</v>
      </c>
      <c r="E624" s="12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2" t="s">
        <v>3</v>
      </c>
      <c r="K624" s="18">
        <v>3.0916666666666666E-3</v>
      </c>
      <c r="L624" s="16">
        <v>5.9880239520959666E-3</v>
      </c>
      <c r="M624" s="2" t="s">
        <v>3</v>
      </c>
      <c r="N624" s="2" t="s">
        <v>3</v>
      </c>
      <c r="O624" s="26">
        <v>2.4352112243200001E-3</v>
      </c>
      <c r="P624" s="12" t="s">
        <v>3</v>
      </c>
      <c r="Q624" s="22" t="s">
        <v>3</v>
      </c>
      <c r="R624" s="22" t="s">
        <v>3</v>
      </c>
      <c r="T624" s="29">
        <f t="shared" si="9"/>
        <v>-1.2626321616735483</v>
      </c>
    </row>
    <row r="625" spans="1:20" x14ac:dyDescent="0.25">
      <c r="A625" s="1">
        <v>192212</v>
      </c>
      <c r="B625" s="20">
        <v>8.7799999999999994</v>
      </c>
      <c r="C625" s="2">
        <v>0.51</v>
      </c>
      <c r="D625" s="3">
        <v>0.69</v>
      </c>
      <c r="E625" s="12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2" t="s">
        <v>3</v>
      </c>
      <c r="K625" s="18">
        <v>3.0500000000000002E-3</v>
      </c>
      <c r="L625" s="16">
        <v>5.9523809523809312E-3</v>
      </c>
      <c r="M625" s="2" t="s">
        <v>3</v>
      </c>
      <c r="N625" s="2" t="s">
        <v>3</v>
      </c>
      <c r="O625" s="26">
        <v>7.5536871869000006E-4</v>
      </c>
      <c r="P625" s="12" t="s">
        <v>3</v>
      </c>
      <c r="Q625" s="22" t="s">
        <v>3</v>
      </c>
      <c r="R625" s="22" t="s">
        <v>3</v>
      </c>
      <c r="T625" s="29">
        <f t="shared" si="9"/>
        <v>-1.2369124960522324</v>
      </c>
    </row>
    <row r="626" spans="1:20" x14ac:dyDescent="0.25">
      <c r="A626" s="1">
        <v>192301</v>
      </c>
      <c r="B626" s="20">
        <v>8.9</v>
      </c>
      <c r="C626" s="2">
        <v>0.51170000000000004</v>
      </c>
      <c r="D626" s="3">
        <v>0.71419999999999995</v>
      </c>
      <c r="E626" s="12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2" t="s">
        <v>3</v>
      </c>
      <c r="K626" s="18">
        <v>3.0416666666666665E-3</v>
      </c>
      <c r="L626" s="16">
        <v>-5.9171597633135287E-3</v>
      </c>
      <c r="M626" s="2" t="s">
        <v>3</v>
      </c>
      <c r="N626" s="2" t="s">
        <v>3</v>
      </c>
      <c r="O626" s="26">
        <v>5.8040563496000004E-4</v>
      </c>
      <c r="P626" s="12" t="s">
        <v>3</v>
      </c>
      <c r="Q626" s="22" t="s">
        <v>3</v>
      </c>
      <c r="R626" s="22" t="s">
        <v>3</v>
      </c>
      <c r="T626" s="29">
        <f t="shared" si="9"/>
        <v>-1.2344790989339853</v>
      </c>
    </row>
    <row r="627" spans="1:20" x14ac:dyDescent="0.25">
      <c r="A627" s="1">
        <v>192302</v>
      </c>
      <c r="B627" s="20">
        <v>9.2799999999999994</v>
      </c>
      <c r="C627" s="2">
        <v>0.51329999999999998</v>
      </c>
      <c r="D627" s="3">
        <v>0.73829999999999996</v>
      </c>
      <c r="E627" s="12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2" t="s">
        <v>3</v>
      </c>
      <c r="K627" s="18">
        <v>3.0500000000000002E-3</v>
      </c>
      <c r="L627" s="16">
        <v>0</v>
      </c>
      <c r="M627" s="2" t="s">
        <v>3</v>
      </c>
      <c r="N627" s="2" t="s">
        <v>3</v>
      </c>
      <c r="O627" s="26">
        <v>4.7552358667000006E-4</v>
      </c>
      <c r="P627" s="12" t="s">
        <v>3</v>
      </c>
      <c r="Q627" s="22" t="s">
        <v>3</v>
      </c>
      <c r="R627" s="22" t="s">
        <v>3</v>
      </c>
      <c r="T627" s="29">
        <f t="shared" si="9"/>
        <v>-1.2390187423841501</v>
      </c>
    </row>
    <row r="628" spans="1:20" x14ac:dyDescent="0.25">
      <c r="A628" s="1">
        <v>192303</v>
      </c>
      <c r="B628" s="20">
        <v>9.43</v>
      </c>
      <c r="C628" s="2">
        <v>0.51500000000000001</v>
      </c>
      <c r="D628" s="3">
        <v>0.76249999999999996</v>
      </c>
      <c r="E628" s="12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2" t="s">
        <v>3</v>
      </c>
      <c r="K628" s="18">
        <v>3.0416666666666665E-3</v>
      </c>
      <c r="L628" s="16">
        <v>0</v>
      </c>
      <c r="M628" s="2" t="s">
        <v>3</v>
      </c>
      <c r="N628" s="2" t="s">
        <v>3</v>
      </c>
      <c r="O628" s="26">
        <v>5.6100018298000005E-4</v>
      </c>
      <c r="P628" s="12" t="s">
        <v>3</v>
      </c>
      <c r="Q628" s="22" t="s">
        <v>3</v>
      </c>
      <c r="R628" s="22" t="s">
        <v>3</v>
      </c>
      <c r="T628" s="29">
        <f t="shared" si="9"/>
        <v>-1.2557407471776709</v>
      </c>
    </row>
    <row r="629" spans="1:20" x14ac:dyDescent="0.25">
      <c r="A629" s="1">
        <v>192304</v>
      </c>
      <c r="B629" s="20">
        <v>9.1</v>
      </c>
      <c r="C629" s="2">
        <v>0.51670000000000005</v>
      </c>
      <c r="D629" s="3">
        <v>0.78669999999999995</v>
      </c>
      <c r="E629" s="12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2" t="s">
        <v>3</v>
      </c>
      <c r="K629" s="18">
        <v>3.4333333333333334E-3</v>
      </c>
      <c r="L629" s="16">
        <v>5.9523809523809312E-3</v>
      </c>
      <c r="M629" s="2" t="s">
        <v>3</v>
      </c>
      <c r="N629" s="2" t="s">
        <v>3</v>
      </c>
      <c r="O629" s="26">
        <v>9.7780511854000008E-4</v>
      </c>
      <c r="P629" s="12" t="s">
        <v>3</v>
      </c>
      <c r="Q629" s="22" t="s">
        <v>3</v>
      </c>
      <c r="R629" s="22" t="s">
        <v>3</v>
      </c>
      <c r="T629" s="29">
        <f t="shared" si="9"/>
        <v>-1.2612732311916666</v>
      </c>
    </row>
    <row r="630" spans="1:20" x14ac:dyDescent="0.25">
      <c r="A630" s="1">
        <v>192305</v>
      </c>
      <c r="B630" s="20">
        <v>8.67</v>
      </c>
      <c r="C630" s="2">
        <v>0.51829999999999998</v>
      </c>
      <c r="D630" s="3">
        <v>0.81079999999999997</v>
      </c>
      <c r="E630" s="12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2" t="s">
        <v>3</v>
      </c>
      <c r="K630" s="18">
        <v>3.4416666666666667E-3</v>
      </c>
      <c r="L630" s="16">
        <v>0</v>
      </c>
      <c r="M630" s="2" t="s">
        <v>3</v>
      </c>
      <c r="N630" s="2" t="s">
        <v>3</v>
      </c>
      <c r="O630" s="26">
        <v>2.7567960542399998E-3</v>
      </c>
      <c r="P630" s="12" t="s">
        <v>3</v>
      </c>
      <c r="Q630" s="22" t="s">
        <v>3</v>
      </c>
      <c r="R630" s="22" t="s">
        <v>3</v>
      </c>
      <c r="T630" s="29">
        <f t="shared" si="9"/>
        <v>-1.2444601834815623</v>
      </c>
    </row>
    <row r="631" spans="1:20" x14ac:dyDescent="0.25">
      <c r="A631" s="1">
        <v>192306</v>
      </c>
      <c r="B631" s="20">
        <v>8.34</v>
      </c>
      <c r="C631" s="2">
        <v>0.52</v>
      </c>
      <c r="D631" s="3">
        <v>0.83499999999999996</v>
      </c>
      <c r="E631" s="12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2" t="s">
        <v>3</v>
      </c>
      <c r="K631" s="18">
        <v>3.2916666666666667E-3</v>
      </c>
      <c r="L631" s="16">
        <v>5.9171597633136397E-3</v>
      </c>
      <c r="M631" s="2" t="s">
        <v>3</v>
      </c>
      <c r="N631" s="2" t="s">
        <v>3</v>
      </c>
      <c r="O631" s="26">
        <v>2.9689465217400002E-3</v>
      </c>
      <c r="P631" s="12" t="s">
        <v>3</v>
      </c>
      <c r="Q631" s="22" t="s">
        <v>3</v>
      </c>
      <c r="R631" s="22" t="s">
        <v>3</v>
      </c>
      <c r="T631" s="29">
        <f t="shared" si="9"/>
        <v>-1.2220157538414111</v>
      </c>
    </row>
    <row r="632" spans="1:20" x14ac:dyDescent="0.25">
      <c r="A632" s="1">
        <v>192307</v>
      </c>
      <c r="B632" s="20">
        <v>8.06</v>
      </c>
      <c r="C632" s="2">
        <v>0.52170000000000005</v>
      </c>
      <c r="D632" s="3">
        <v>0.85919999999999996</v>
      </c>
      <c r="E632" s="12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2" t="s">
        <v>3</v>
      </c>
      <c r="K632" s="18">
        <v>3.1999999999999997E-3</v>
      </c>
      <c r="L632" s="16">
        <v>1.1764705882352899E-2</v>
      </c>
      <c r="M632" s="2" t="s">
        <v>3</v>
      </c>
      <c r="N632" s="2" t="s">
        <v>3</v>
      </c>
      <c r="O632" s="26">
        <v>2.3723736195600002E-3</v>
      </c>
      <c r="P632" s="12" t="s">
        <v>3</v>
      </c>
      <c r="Q632" s="22" t="s">
        <v>3</v>
      </c>
      <c r="R632" s="22" t="s">
        <v>3</v>
      </c>
      <c r="T632" s="29">
        <f t="shared" si="9"/>
        <v>-1.2037452139153637</v>
      </c>
    </row>
    <row r="633" spans="1:20" x14ac:dyDescent="0.25">
      <c r="A633" s="1">
        <v>192308</v>
      </c>
      <c r="B633" s="20">
        <v>8.1</v>
      </c>
      <c r="C633" s="2">
        <v>0.52329999999999999</v>
      </c>
      <c r="D633" s="3">
        <v>0.88329999999999997</v>
      </c>
      <c r="E633" s="12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2" t="s">
        <v>3</v>
      </c>
      <c r="K633" s="18">
        <v>3.2583333333333336E-3</v>
      </c>
      <c r="L633" s="16">
        <v>-5.8139534883719923E-3</v>
      </c>
      <c r="M633" s="2" t="s">
        <v>3</v>
      </c>
      <c r="N633" s="2" t="s">
        <v>3</v>
      </c>
      <c r="O633" s="26">
        <v>9.7088194388999995E-4</v>
      </c>
      <c r="P633" s="12" t="s">
        <v>3</v>
      </c>
      <c r="Q633" s="22" t="s">
        <v>3</v>
      </c>
      <c r="R633" s="22" t="s">
        <v>3</v>
      </c>
      <c r="T633" s="29">
        <f t="shared" si="9"/>
        <v>-1.1875843070654255</v>
      </c>
    </row>
    <row r="634" spans="1:20" x14ac:dyDescent="0.25">
      <c r="A634" s="1">
        <v>192309</v>
      </c>
      <c r="B634" s="20">
        <v>8.15</v>
      </c>
      <c r="C634" s="2">
        <v>0.52500000000000002</v>
      </c>
      <c r="D634" s="3">
        <v>0.90749999999999997</v>
      </c>
      <c r="E634" s="12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2" t="s">
        <v>3</v>
      </c>
      <c r="K634" s="18">
        <v>3.2166666666666667E-3</v>
      </c>
      <c r="L634" s="16">
        <v>5.8479532163742132E-3</v>
      </c>
      <c r="M634" s="2" t="s">
        <v>3</v>
      </c>
      <c r="N634" s="2" t="s">
        <v>3</v>
      </c>
      <c r="O634" s="26">
        <v>1.2206400717099998E-3</v>
      </c>
      <c r="P634" s="12" t="s">
        <v>3</v>
      </c>
      <c r="Q634" s="22" t="s">
        <v>3</v>
      </c>
      <c r="R634" s="22" t="s">
        <v>3</v>
      </c>
      <c r="T634" s="29">
        <f t="shared" si="9"/>
        <v>-1.1883257154726929</v>
      </c>
    </row>
    <row r="635" spans="1:20" x14ac:dyDescent="0.25">
      <c r="A635" s="1">
        <v>192310</v>
      </c>
      <c r="B635" s="20">
        <v>8.0299999999999994</v>
      </c>
      <c r="C635" s="2">
        <v>0.52669999999999995</v>
      </c>
      <c r="D635" s="3">
        <v>0.93169999999999997</v>
      </c>
      <c r="E635" s="12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2" t="s">
        <v>3</v>
      </c>
      <c r="K635" s="18">
        <v>3.3416666666666664E-3</v>
      </c>
      <c r="L635" s="16">
        <v>5.8139534883721034E-3</v>
      </c>
      <c r="M635" s="2" t="s">
        <v>3</v>
      </c>
      <c r="N635" s="2" t="s">
        <v>3</v>
      </c>
      <c r="O635" s="26">
        <v>1.6334344666799998E-3</v>
      </c>
      <c r="P635" s="12" t="s">
        <v>3</v>
      </c>
      <c r="Q635" s="22" t="s">
        <v>3</v>
      </c>
      <c r="R635" s="22" t="s">
        <v>3</v>
      </c>
      <c r="T635" s="29">
        <f t="shared" si="9"/>
        <v>-1.1895942903824959</v>
      </c>
    </row>
    <row r="636" spans="1:20" x14ac:dyDescent="0.25">
      <c r="A636" s="1">
        <v>192311</v>
      </c>
      <c r="B636" s="20">
        <v>8.27</v>
      </c>
      <c r="C636" s="2">
        <v>0.52829999999999999</v>
      </c>
      <c r="D636" s="3">
        <v>0.95579999999999998</v>
      </c>
      <c r="E636" s="12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2" t="s">
        <v>3</v>
      </c>
      <c r="K636" s="18">
        <v>3.5166666666666666E-3</v>
      </c>
      <c r="L636" s="16">
        <v>0</v>
      </c>
      <c r="M636" s="2" t="s">
        <v>3</v>
      </c>
      <c r="N636" s="2" t="s">
        <v>3</v>
      </c>
      <c r="O636" s="26">
        <v>5.9843407457000003E-4</v>
      </c>
      <c r="P636" s="12" t="s">
        <v>3</v>
      </c>
      <c r="Q636" s="22" t="s">
        <v>3</v>
      </c>
      <c r="R636" s="22" t="s">
        <v>3</v>
      </c>
      <c r="T636" s="29">
        <f t="shared" si="9"/>
        <v>-1.1818349345917416</v>
      </c>
    </row>
    <row r="637" spans="1:20" x14ac:dyDescent="0.25">
      <c r="A637" s="1">
        <v>192312</v>
      </c>
      <c r="B637" s="20">
        <v>8.5500000000000007</v>
      </c>
      <c r="C637" s="2">
        <v>0.53</v>
      </c>
      <c r="D637" s="3">
        <v>0.98</v>
      </c>
      <c r="E637" s="12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2" t="s">
        <v>3</v>
      </c>
      <c r="K637" s="18">
        <v>3.2833333333333334E-3</v>
      </c>
      <c r="L637" s="16">
        <v>0</v>
      </c>
      <c r="M637" s="2" t="s">
        <v>3</v>
      </c>
      <c r="N637" s="2" t="s">
        <v>3</v>
      </c>
      <c r="O637" s="26">
        <v>5.8066523716000004E-4</v>
      </c>
      <c r="P637" s="12" t="s">
        <v>3</v>
      </c>
      <c r="Q637" s="22" t="s">
        <v>3</v>
      </c>
      <c r="R637" s="22" t="s">
        <v>3</v>
      </c>
      <c r="T637" s="29">
        <f t="shared" si="9"/>
        <v>-1.1932296399517575</v>
      </c>
    </row>
    <row r="638" spans="1:20" x14ac:dyDescent="0.25">
      <c r="A638" s="1">
        <v>192401</v>
      </c>
      <c r="B638" s="20">
        <v>8.83</v>
      </c>
      <c r="C638" s="2">
        <v>0.53169999999999995</v>
      </c>
      <c r="D638" s="3">
        <v>0.9758</v>
      </c>
      <c r="E638" s="12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2" t="s">
        <v>3</v>
      </c>
      <c r="K638" s="18">
        <v>3.2333333333333333E-3</v>
      </c>
      <c r="L638" s="16">
        <v>0</v>
      </c>
      <c r="M638" s="2" t="s">
        <v>3</v>
      </c>
      <c r="N638" s="2" t="s">
        <v>3</v>
      </c>
      <c r="O638" s="26">
        <v>7.4751237284999966E-4</v>
      </c>
      <c r="P638" s="12" t="s">
        <v>3</v>
      </c>
      <c r="Q638" s="22" t="s">
        <v>3</v>
      </c>
      <c r="R638" s="22" t="s">
        <v>3</v>
      </c>
      <c r="T638" s="29">
        <f t="shared" si="9"/>
        <v>-1.2062994544139942</v>
      </c>
    </row>
    <row r="639" spans="1:20" x14ac:dyDescent="0.25">
      <c r="A639" s="1">
        <v>192402</v>
      </c>
      <c r="B639" s="20">
        <v>8.8699999999999992</v>
      </c>
      <c r="C639" s="2">
        <v>0.5333</v>
      </c>
      <c r="D639" s="3">
        <v>0.97170000000000001</v>
      </c>
      <c r="E639" s="12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2" t="s">
        <v>3</v>
      </c>
      <c r="K639" s="18">
        <v>3.133333333333333E-3</v>
      </c>
      <c r="L639" s="16">
        <v>-5.7803468208093012E-3</v>
      </c>
      <c r="M639" s="2" t="s">
        <v>3</v>
      </c>
      <c r="N639" s="2" t="s">
        <v>3</v>
      </c>
      <c r="O639" s="26">
        <v>1.5194860133600004E-3</v>
      </c>
      <c r="P639" s="12" t="s">
        <v>3</v>
      </c>
      <c r="Q639" s="22" t="s">
        <v>3</v>
      </c>
      <c r="R639" s="22" t="s">
        <v>3</v>
      </c>
      <c r="T639" s="29">
        <f t="shared" si="9"/>
        <v>-1.2189891198946921</v>
      </c>
    </row>
    <row r="640" spans="1:20" x14ac:dyDescent="0.25">
      <c r="A640" s="1">
        <v>192403</v>
      </c>
      <c r="B640" s="20">
        <v>8.6999999999999993</v>
      </c>
      <c r="C640" s="2">
        <v>0.53500000000000003</v>
      </c>
      <c r="D640" s="3">
        <v>0.96750000000000003</v>
      </c>
      <c r="E640" s="12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2" t="s">
        <v>3</v>
      </c>
      <c r="K640" s="18">
        <v>2.9499999999999999E-3</v>
      </c>
      <c r="L640" s="16">
        <v>-5.8139534883719923E-3</v>
      </c>
      <c r="M640" s="2" t="s">
        <v>3</v>
      </c>
      <c r="N640" s="2" t="s">
        <v>3</v>
      </c>
      <c r="O640" s="26">
        <v>7.7592935423000001E-4</v>
      </c>
      <c r="P640" s="12" t="s">
        <v>3</v>
      </c>
      <c r="Q640" s="22" t="s">
        <v>3</v>
      </c>
      <c r="R640" s="22" t="s">
        <v>3</v>
      </c>
      <c r="T640" s="29">
        <f t="shared" si="9"/>
        <v>-1.2195698378104978</v>
      </c>
    </row>
    <row r="641" spans="1:20" x14ac:dyDescent="0.25">
      <c r="A641" s="1">
        <v>192404</v>
      </c>
      <c r="B641" s="20">
        <v>8.5</v>
      </c>
      <c r="C641" s="2">
        <v>0.53669999999999995</v>
      </c>
      <c r="D641" s="3">
        <v>0.96330000000000005</v>
      </c>
      <c r="E641" s="12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2" t="s">
        <v>3</v>
      </c>
      <c r="K641" s="18">
        <v>2.9749999999999998E-3</v>
      </c>
      <c r="L641" s="16">
        <v>-5.8479532163743242E-3</v>
      </c>
      <c r="M641" s="2" t="s">
        <v>3</v>
      </c>
      <c r="N641" s="2" t="s">
        <v>3</v>
      </c>
      <c r="O641" s="26">
        <v>1.0947744839600001E-3</v>
      </c>
      <c r="P641" s="12" t="s">
        <v>3</v>
      </c>
      <c r="Q641" s="22" t="s">
        <v>3</v>
      </c>
      <c r="R641" s="22" t="s">
        <v>3</v>
      </c>
      <c r="T641" s="29">
        <f t="shared" si="9"/>
        <v>-1.2097876573315831</v>
      </c>
    </row>
    <row r="642" spans="1:20" x14ac:dyDescent="0.25">
      <c r="A642" s="1">
        <v>192405</v>
      </c>
      <c r="B642" s="20">
        <v>8.4700000000000006</v>
      </c>
      <c r="C642" s="2">
        <v>0.5383</v>
      </c>
      <c r="D642" s="3">
        <v>0.95920000000000005</v>
      </c>
      <c r="E642" s="12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2" t="s">
        <v>3</v>
      </c>
      <c r="K642" s="18">
        <v>2.8166666666666665E-3</v>
      </c>
      <c r="L642" s="16">
        <v>0</v>
      </c>
      <c r="M642" s="2" t="s">
        <v>3</v>
      </c>
      <c r="N642" s="2" t="s">
        <v>3</v>
      </c>
      <c r="O642" s="26">
        <v>7.3526957293000008E-4</v>
      </c>
      <c r="P642" s="12" t="s">
        <v>3</v>
      </c>
      <c r="Q642" s="22" t="s">
        <v>3</v>
      </c>
      <c r="R642" s="22" t="s">
        <v>3</v>
      </c>
      <c r="T642" s="29">
        <f t="shared" si="9"/>
        <v>-1.1983945458986049</v>
      </c>
    </row>
    <row r="643" spans="1:20" x14ac:dyDescent="0.25">
      <c r="A643" s="1">
        <v>192406</v>
      </c>
      <c r="B643" s="20">
        <v>8.6300000000000008</v>
      </c>
      <c r="C643" s="2">
        <v>0.54</v>
      </c>
      <c r="D643" s="3">
        <v>0.95499999999999996</v>
      </c>
      <c r="E643" s="12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2" t="s">
        <v>3</v>
      </c>
      <c r="K643" s="18">
        <v>1.9083333333333333E-3</v>
      </c>
      <c r="L643" s="16">
        <v>0</v>
      </c>
      <c r="M643" s="2" t="s">
        <v>3</v>
      </c>
      <c r="N643" s="2" t="s">
        <v>3</v>
      </c>
      <c r="O643" s="26">
        <v>7.6467558605999983E-4</v>
      </c>
      <c r="P643" s="12" t="s">
        <v>3</v>
      </c>
      <c r="Q643" s="22" t="s">
        <v>3</v>
      </c>
      <c r="R643" s="22" t="s">
        <v>3</v>
      </c>
      <c r="T643" s="29">
        <f t="shared" si="9"/>
        <v>-1.1954896505077384</v>
      </c>
    </row>
    <row r="644" spans="1:20" x14ac:dyDescent="0.25">
      <c r="A644" s="1">
        <v>192407</v>
      </c>
      <c r="B644" s="20">
        <v>9.0299999999999994</v>
      </c>
      <c r="C644" s="2">
        <v>0.54169999999999996</v>
      </c>
      <c r="D644" s="3">
        <v>0.95079999999999998</v>
      </c>
      <c r="E644" s="12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2" t="s">
        <v>3</v>
      </c>
      <c r="K644" s="18">
        <v>2.0333333333333332E-3</v>
      </c>
      <c r="L644" s="16">
        <v>5.8823529411764497E-3</v>
      </c>
      <c r="M644" s="2" t="s">
        <v>3</v>
      </c>
      <c r="N644" s="2" t="s">
        <v>3</v>
      </c>
      <c r="O644" s="26">
        <v>3.7728219667000005E-4</v>
      </c>
      <c r="P644" s="12" t="s">
        <v>3</v>
      </c>
      <c r="Q644" s="22" t="s">
        <v>3</v>
      </c>
      <c r="R644" s="22" t="s">
        <v>3</v>
      </c>
      <c r="T644" s="29">
        <f t="shared" ref="T644:T707" si="10">LOG(C644)-LOG(B643)</f>
        <v>-1.2022519601280068</v>
      </c>
    </row>
    <row r="645" spans="1:20" x14ac:dyDescent="0.25">
      <c r="A645" s="1">
        <v>192408</v>
      </c>
      <c r="B645" s="20">
        <v>9.34</v>
      </c>
      <c r="C645" s="2">
        <v>0.54330000000000001</v>
      </c>
      <c r="D645" s="3">
        <v>0.94669999999999999</v>
      </c>
      <c r="E645" s="12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2" t="s">
        <v>3</v>
      </c>
      <c r="K645" s="18">
        <v>1.5999999999999999E-3</v>
      </c>
      <c r="L645" s="16">
        <v>-5.8479532163743242E-3</v>
      </c>
      <c r="M645" s="2" t="s">
        <v>3</v>
      </c>
      <c r="N645" s="2" t="s">
        <v>3</v>
      </c>
      <c r="O645" s="26">
        <v>6.9372376726999974E-4</v>
      </c>
      <c r="P645" s="12" t="s">
        <v>3</v>
      </c>
      <c r="Q645" s="22" t="s">
        <v>3</v>
      </c>
      <c r="R645" s="22" t="s">
        <v>3</v>
      </c>
      <c r="T645" s="29">
        <f t="shared" si="10"/>
        <v>-1.220648045279785</v>
      </c>
    </row>
    <row r="646" spans="1:20" x14ac:dyDescent="0.25">
      <c r="A646" s="1">
        <v>192409</v>
      </c>
      <c r="B646" s="20">
        <v>9.25</v>
      </c>
      <c r="C646" s="2">
        <v>0.54500000000000004</v>
      </c>
      <c r="D646" s="3">
        <v>0.9425</v>
      </c>
      <c r="E646" s="12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2" t="s">
        <v>3</v>
      </c>
      <c r="K646" s="18">
        <v>1.5833333333333333E-3</v>
      </c>
      <c r="L646" s="16">
        <v>5.8823529411764497E-3</v>
      </c>
      <c r="M646" s="2" t="s">
        <v>3</v>
      </c>
      <c r="N646" s="2" t="s">
        <v>3</v>
      </c>
      <c r="O646" s="26">
        <v>8.6997191963999999E-4</v>
      </c>
      <c r="P646" s="12" t="s">
        <v>3</v>
      </c>
      <c r="Q646" s="22" t="s">
        <v>3</v>
      </c>
      <c r="R646" s="22" t="s">
        <v>3</v>
      </c>
      <c r="T646" s="29">
        <f t="shared" si="10"/>
        <v>-1.2339503739534508</v>
      </c>
    </row>
    <row r="647" spans="1:20" x14ac:dyDescent="0.25">
      <c r="A647" s="1">
        <v>192410</v>
      </c>
      <c r="B647" s="20">
        <v>9.1300000000000008</v>
      </c>
      <c r="C647" s="2">
        <v>0.54669999999999996</v>
      </c>
      <c r="D647" s="3">
        <v>0.93830000000000002</v>
      </c>
      <c r="E647" s="12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2" t="s">
        <v>3</v>
      </c>
      <c r="K647" s="18">
        <v>1.7833333333333334E-3</v>
      </c>
      <c r="L647" s="16">
        <v>5.8479532163742132E-3</v>
      </c>
      <c r="M647" s="2" t="s">
        <v>3</v>
      </c>
      <c r="N647" s="2" t="s">
        <v>3</v>
      </c>
      <c r="O647" s="26">
        <v>1.1261583661200004E-3</v>
      </c>
      <c r="P647" s="12" t="s">
        <v>3</v>
      </c>
      <c r="Q647" s="22" t="s">
        <v>3</v>
      </c>
      <c r="R647" s="22" t="s">
        <v>3</v>
      </c>
      <c r="T647" s="29">
        <f t="shared" si="10"/>
        <v>-1.2283926588474754</v>
      </c>
    </row>
    <row r="648" spans="1:20" x14ac:dyDescent="0.25">
      <c r="A648" s="1">
        <v>192411</v>
      </c>
      <c r="B648" s="20">
        <v>9.64</v>
      </c>
      <c r="C648" s="2">
        <v>0.54830000000000001</v>
      </c>
      <c r="D648" s="3">
        <v>0.93420000000000003</v>
      </c>
      <c r="E648" s="12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2" t="s">
        <v>3</v>
      </c>
      <c r="K648" s="18">
        <v>2.0083333333333333E-3</v>
      </c>
      <c r="L648" s="16">
        <v>0</v>
      </c>
      <c r="M648" s="2" t="s">
        <v>3</v>
      </c>
      <c r="N648" s="2" t="s">
        <v>3</v>
      </c>
      <c r="O648" s="26">
        <v>9.5105455263999985E-4</v>
      </c>
      <c r="P648" s="12" t="s">
        <v>3</v>
      </c>
      <c r="Q648" s="22" t="s">
        <v>3</v>
      </c>
      <c r="R648" s="22" t="s">
        <v>3</v>
      </c>
      <c r="T648" s="29">
        <f t="shared" si="10"/>
        <v>-1.221452531650818</v>
      </c>
    </row>
    <row r="649" spans="1:20" x14ac:dyDescent="0.25">
      <c r="A649" s="1">
        <v>192412</v>
      </c>
      <c r="B649" s="20">
        <v>10.16</v>
      </c>
      <c r="C649" s="2">
        <v>0.55000000000000004</v>
      </c>
      <c r="D649" s="3">
        <v>0.93</v>
      </c>
      <c r="E649" s="12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2" t="s">
        <v>3</v>
      </c>
      <c r="K649" s="18">
        <v>2.15E-3</v>
      </c>
      <c r="L649" s="16">
        <v>5.8139534883721034E-3</v>
      </c>
      <c r="M649" s="2" t="s">
        <v>3</v>
      </c>
      <c r="N649" s="2" t="s">
        <v>3</v>
      </c>
      <c r="O649" s="26">
        <v>1.0657234655300002E-3</v>
      </c>
      <c r="P649" s="12" t="s">
        <v>3</v>
      </c>
      <c r="Q649" s="22" t="s">
        <v>3</v>
      </c>
      <c r="R649" s="22" t="s">
        <v>3</v>
      </c>
      <c r="T649" s="29">
        <f t="shared" si="10"/>
        <v>-1.243714344408587</v>
      </c>
    </row>
    <row r="650" spans="1:20" x14ac:dyDescent="0.25">
      <c r="A650" s="1">
        <v>192501</v>
      </c>
      <c r="B650" s="20">
        <v>10.58</v>
      </c>
      <c r="C650" s="2">
        <v>0.55420000000000003</v>
      </c>
      <c r="D650" s="3">
        <v>0.95669999999999999</v>
      </c>
      <c r="E650" s="12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2" t="s">
        <v>3</v>
      </c>
      <c r="K650" s="18">
        <v>2.1416666666666667E-3</v>
      </c>
      <c r="L650" s="16">
        <v>0</v>
      </c>
      <c r="M650" s="2" t="s">
        <v>3</v>
      </c>
      <c r="N650" s="2" t="s">
        <v>3</v>
      </c>
      <c r="O650" s="26">
        <v>1.05416168761E-3</v>
      </c>
      <c r="P650" s="12" t="s">
        <v>3</v>
      </c>
      <c r="Q650" s="22" t="s">
        <v>3</v>
      </c>
      <c r="R650" s="22" t="s">
        <v>3</v>
      </c>
      <c r="T650" s="29">
        <f t="shared" si="10"/>
        <v>-1.2632271865016875</v>
      </c>
    </row>
    <row r="651" spans="1:20" x14ac:dyDescent="0.25">
      <c r="A651" s="1">
        <v>192502</v>
      </c>
      <c r="B651" s="20">
        <v>10.67</v>
      </c>
      <c r="C651" s="2">
        <v>0.55830000000000002</v>
      </c>
      <c r="D651" s="3">
        <v>0.98329999999999995</v>
      </c>
      <c r="E651" s="12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2" t="s">
        <v>3</v>
      </c>
      <c r="K651" s="18">
        <v>2.1749999999999999E-3</v>
      </c>
      <c r="L651" s="16">
        <v>-5.7803468208093012E-3</v>
      </c>
      <c r="M651" s="2" t="s">
        <v>3</v>
      </c>
      <c r="N651" s="2" t="s">
        <v>3</v>
      </c>
      <c r="O651" s="26">
        <v>1.0555413168E-3</v>
      </c>
      <c r="P651" s="12" t="s">
        <v>3</v>
      </c>
      <c r="Q651" s="22" t="s">
        <v>3</v>
      </c>
      <c r="R651" s="22" t="s">
        <v>3</v>
      </c>
      <c r="T651" s="29">
        <f t="shared" si="10"/>
        <v>-1.2776180398487376</v>
      </c>
    </row>
    <row r="652" spans="1:20" x14ac:dyDescent="0.25">
      <c r="A652" s="1">
        <v>192503</v>
      </c>
      <c r="B652" s="20">
        <v>10.39</v>
      </c>
      <c r="C652" s="2">
        <v>0.5625</v>
      </c>
      <c r="D652" s="3">
        <v>1.01</v>
      </c>
      <c r="E652" s="12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2" t="s">
        <v>3</v>
      </c>
      <c r="K652" s="18">
        <v>2.1833333333333336E-3</v>
      </c>
      <c r="L652" s="16">
        <v>5.8139534883721034E-3</v>
      </c>
      <c r="M652" s="2" t="s">
        <v>3</v>
      </c>
      <c r="N652" s="2" t="s">
        <v>3</v>
      </c>
      <c r="O652" s="26">
        <v>2.9532946682600003E-3</v>
      </c>
      <c r="P652" s="12" t="s">
        <v>3</v>
      </c>
      <c r="Q652" s="22" t="s">
        <v>3</v>
      </c>
      <c r="R652" s="22" t="s">
        <v>3</v>
      </c>
      <c r="T652" s="29">
        <f t="shared" si="10"/>
        <v>-1.2780418926410697</v>
      </c>
    </row>
    <row r="653" spans="1:20" x14ac:dyDescent="0.25">
      <c r="A653" s="1">
        <v>192504</v>
      </c>
      <c r="B653" s="20">
        <v>10.28</v>
      </c>
      <c r="C653" s="2">
        <v>0.56669999999999998</v>
      </c>
      <c r="D653" s="3">
        <v>1.0369999999999999</v>
      </c>
      <c r="E653" s="12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2" t="s">
        <v>3</v>
      </c>
      <c r="K653" s="18">
        <v>2.3166666666666665E-3</v>
      </c>
      <c r="L653" s="16">
        <v>-5.7803468208093012E-3</v>
      </c>
      <c r="M653" s="2" t="s">
        <v>3</v>
      </c>
      <c r="N653" s="2" t="s">
        <v>3</v>
      </c>
      <c r="O653" s="26">
        <v>7.4620610274999993E-4</v>
      </c>
      <c r="P653" s="12" t="s">
        <v>3</v>
      </c>
      <c r="Q653" s="22" t="s">
        <v>3</v>
      </c>
      <c r="R653" s="22" t="s">
        <v>3</v>
      </c>
      <c r="T653" s="29">
        <f t="shared" si="10"/>
        <v>-1.2632623349156815</v>
      </c>
    </row>
    <row r="654" spans="1:20" x14ac:dyDescent="0.25">
      <c r="A654" s="1">
        <v>192505</v>
      </c>
      <c r="B654" s="20">
        <v>10.61</v>
      </c>
      <c r="C654" s="2">
        <v>0.57079999999999997</v>
      </c>
      <c r="D654" s="3">
        <v>1.0629999999999999</v>
      </c>
      <c r="E654" s="12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2" t="s">
        <v>3</v>
      </c>
      <c r="K654" s="18">
        <v>2.3166666666666665E-3</v>
      </c>
      <c r="L654" s="16">
        <v>5.8139534883721034E-3</v>
      </c>
      <c r="M654" s="2" t="s">
        <v>3</v>
      </c>
      <c r="N654" s="2" t="s">
        <v>3</v>
      </c>
      <c r="O654" s="26">
        <v>5.2032271649999999E-4</v>
      </c>
      <c r="P654" s="12" t="s">
        <v>3</v>
      </c>
      <c r="Q654" s="22" t="s">
        <v>3</v>
      </c>
      <c r="R654" s="22" t="s">
        <v>3</v>
      </c>
      <c r="T654" s="29">
        <f t="shared" si="10"/>
        <v>-1.2555091502166476</v>
      </c>
    </row>
    <row r="655" spans="1:20" x14ac:dyDescent="0.25">
      <c r="A655" s="1">
        <v>192506</v>
      </c>
      <c r="B655" s="20">
        <v>10.8</v>
      </c>
      <c r="C655" s="2">
        <v>0.57499999999999996</v>
      </c>
      <c r="D655" s="3">
        <v>1.0900000000000001</v>
      </c>
      <c r="E655" s="12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2" t="s">
        <v>3</v>
      </c>
      <c r="K655" s="18">
        <v>2.2750000000000001E-3</v>
      </c>
      <c r="L655" s="16">
        <v>1.156069364161838E-2</v>
      </c>
      <c r="M655" s="2" t="s">
        <v>3</v>
      </c>
      <c r="N655" s="2" t="s">
        <v>3</v>
      </c>
      <c r="O655" s="26">
        <v>8.4160705679999989E-4</v>
      </c>
      <c r="P655" s="12" t="s">
        <v>3</v>
      </c>
      <c r="Q655" s="22" t="s">
        <v>3</v>
      </c>
      <c r="R655" s="22" t="s">
        <v>3</v>
      </c>
      <c r="T655" s="29">
        <f t="shared" si="10"/>
        <v>-1.2660475392117103</v>
      </c>
    </row>
    <row r="656" spans="1:20" x14ac:dyDescent="0.25">
      <c r="A656" s="1">
        <v>192507</v>
      </c>
      <c r="B656" s="20">
        <v>11.1</v>
      </c>
      <c r="C656" s="2">
        <v>0.57920000000000005</v>
      </c>
      <c r="D656" s="3">
        <v>1.117</v>
      </c>
      <c r="E656" s="12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2" t="s">
        <v>3</v>
      </c>
      <c r="K656" s="18">
        <v>2.3833333333333332E-3</v>
      </c>
      <c r="L656" s="16">
        <v>1.1428571428571344E-2</v>
      </c>
      <c r="M656" s="2" t="s">
        <v>3</v>
      </c>
      <c r="N656" s="2" t="s">
        <v>3</v>
      </c>
      <c r="O656" s="26">
        <v>3.7748983606999997E-4</v>
      </c>
      <c r="P656" s="12" t="s">
        <v>3</v>
      </c>
      <c r="Q656" s="22" t="s">
        <v>3</v>
      </c>
      <c r="R656" s="22" t="s">
        <v>3</v>
      </c>
      <c r="T656" s="29">
        <f t="shared" si="10"/>
        <v>-1.270595202297859</v>
      </c>
    </row>
    <row r="657" spans="1:20" x14ac:dyDescent="0.25">
      <c r="A657" s="1">
        <v>192508</v>
      </c>
      <c r="B657" s="20">
        <v>11.25</v>
      </c>
      <c r="C657" s="2">
        <v>0.58330000000000004</v>
      </c>
      <c r="D657" s="3">
        <v>1.143</v>
      </c>
      <c r="E657" s="12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2" t="s">
        <v>3</v>
      </c>
      <c r="K657" s="18">
        <v>2.5500000000000002E-3</v>
      </c>
      <c r="L657" s="16">
        <v>0</v>
      </c>
      <c r="M657" s="2" t="s">
        <v>3</v>
      </c>
      <c r="N657" s="2" t="s">
        <v>3</v>
      </c>
      <c r="O657" s="26">
        <v>5.4390252816999989E-4</v>
      </c>
      <c r="P657" s="12" t="s">
        <v>3</v>
      </c>
      <c r="Q657" s="22" t="s">
        <v>3</v>
      </c>
      <c r="R657" s="22" t="s">
        <v>3</v>
      </c>
      <c r="T657" s="29">
        <f t="shared" si="10"/>
        <v>-1.279431002356642</v>
      </c>
    </row>
    <row r="658" spans="1:20" x14ac:dyDescent="0.25">
      <c r="A658" s="1">
        <v>192509</v>
      </c>
      <c r="B658" s="20">
        <v>11.51</v>
      </c>
      <c r="C658" s="2">
        <v>0.58750000000000002</v>
      </c>
      <c r="D658" s="3">
        <v>1.17</v>
      </c>
      <c r="E658" s="12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2" t="s">
        <v>3</v>
      </c>
      <c r="K658" s="18">
        <v>2.5083333333333333E-3</v>
      </c>
      <c r="L658" s="16">
        <v>0</v>
      </c>
      <c r="M658" s="2" t="s">
        <v>3</v>
      </c>
      <c r="N658" s="2" t="s">
        <v>3</v>
      </c>
      <c r="O658" s="26">
        <v>1.4562890103700001E-3</v>
      </c>
      <c r="P658" s="12" t="s">
        <v>3</v>
      </c>
      <c r="Q658" s="22" t="s">
        <v>3</v>
      </c>
      <c r="R658" s="22" t="s">
        <v>3</v>
      </c>
      <c r="T658" s="29">
        <f t="shared" si="10"/>
        <v>-1.2821446515036072</v>
      </c>
    </row>
    <row r="659" spans="1:20" x14ac:dyDescent="0.25">
      <c r="A659" s="1">
        <v>192510</v>
      </c>
      <c r="B659" s="20">
        <v>11.89</v>
      </c>
      <c r="C659" s="2">
        <v>0.5917</v>
      </c>
      <c r="D659" s="3">
        <v>1.1970000000000001</v>
      </c>
      <c r="E659" s="12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2" t="s">
        <v>3</v>
      </c>
      <c r="K659" s="18">
        <v>2.6416666666666667E-3</v>
      </c>
      <c r="L659" s="16">
        <v>0</v>
      </c>
      <c r="M659" s="2" t="s">
        <v>3</v>
      </c>
      <c r="N659" s="2" t="s">
        <v>3</v>
      </c>
      <c r="O659" s="26">
        <v>7.4753073375000026E-4</v>
      </c>
      <c r="P659" s="12" t="s">
        <v>3</v>
      </c>
      <c r="Q659" s="22" t="s">
        <v>3</v>
      </c>
      <c r="R659" s="22" t="s">
        <v>3</v>
      </c>
      <c r="T659" s="29">
        <f t="shared" si="10"/>
        <v>-1.2889737543527799</v>
      </c>
    </row>
    <row r="660" spans="1:20" x14ac:dyDescent="0.25">
      <c r="A660" s="1">
        <v>192511</v>
      </c>
      <c r="B660" s="20">
        <v>12.26</v>
      </c>
      <c r="C660" s="2">
        <v>0.5958</v>
      </c>
      <c r="D660" s="3">
        <v>1.2230000000000001</v>
      </c>
      <c r="E660" s="12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2" t="s">
        <v>3</v>
      </c>
      <c r="K660" s="18">
        <v>2.9416666666666666E-3</v>
      </c>
      <c r="L660" s="16">
        <v>1.6949152542372836E-2</v>
      </c>
      <c r="M660" s="2" t="s">
        <v>3</v>
      </c>
      <c r="N660" s="2" t="s">
        <v>3</v>
      </c>
      <c r="O660" s="26">
        <v>2.7194779908399996E-3</v>
      </c>
      <c r="P660" s="12" t="s">
        <v>3</v>
      </c>
      <c r="Q660" s="22" t="s">
        <v>3</v>
      </c>
      <c r="R660" s="22" t="s">
        <v>3</v>
      </c>
      <c r="T660" s="29">
        <f t="shared" si="10"/>
        <v>-1.3000813557396667</v>
      </c>
    </row>
    <row r="661" spans="1:20" x14ac:dyDescent="0.25">
      <c r="A661" s="1">
        <v>192512</v>
      </c>
      <c r="B661" s="20">
        <v>12.46</v>
      </c>
      <c r="C661" s="2">
        <v>0.6</v>
      </c>
      <c r="D661" s="3">
        <v>1.25</v>
      </c>
      <c r="E661" s="12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2" t="s">
        <v>3</v>
      </c>
      <c r="K661" s="18">
        <v>3.0416666666666665E-3</v>
      </c>
      <c r="L661" s="16">
        <v>-5.5555555555556468E-3</v>
      </c>
      <c r="M661" s="2" t="s">
        <v>3</v>
      </c>
      <c r="N661" s="2" t="s">
        <v>3</v>
      </c>
      <c r="O661" s="26">
        <v>5.1268190524000011E-4</v>
      </c>
      <c r="P661" s="12" t="s">
        <v>3</v>
      </c>
      <c r="Q661" s="22" t="s">
        <v>3</v>
      </c>
      <c r="R661" s="22" t="s">
        <v>3</v>
      </c>
      <c r="T661" s="29">
        <f t="shared" si="10"/>
        <v>-1.3103392197987527</v>
      </c>
    </row>
    <row r="662" spans="1:20" x14ac:dyDescent="0.25">
      <c r="A662" s="1">
        <v>192601</v>
      </c>
      <c r="B662" s="20">
        <v>12.74</v>
      </c>
      <c r="C662" s="2">
        <v>0.60750000000000004</v>
      </c>
      <c r="D662" s="3">
        <v>1.2490000000000001</v>
      </c>
      <c r="E662" s="12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2" t="s">
        <v>3</v>
      </c>
      <c r="K662" s="18">
        <v>2.9249999999999996E-3</v>
      </c>
      <c r="L662" s="16">
        <v>0</v>
      </c>
      <c r="M662" s="7">
        <v>1.38E-2</v>
      </c>
      <c r="N662" s="7">
        <v>7.1999999999999998E-3</v>
      </c>
      <c r="O662" s="26">
        <v>8.5742829499999983E-4</v>
      </c>
      <c r="P662" s="12" t="s">
        <v>3</v>
      </c>
      <c r="Q662" s="18">
        <v>-1.7830000000000001E-3</v>
      </c>
      <c r="R662" s="18">
        <v>-3.98E-3</v>
      </c>
      <c r="S662" s="18">
        <f t="shared" ref="S662:S725" si="11">Q662-K662</f>
        <v>-4.7079999999999995E-3</v>
      </c>
      <c r="T662" s="29">
        <f t="shared" si="10"/>
        <v>-1.3119717600528009</v>
      </c>
    </row>
    <row r="663" spans="1:20" x14ac:dyDescent="0.25">
      <c r="A663" s="1">
        <v>192602</v>
      </c>
      <c r="B663" s="20">
        <v>12.18</v>
      </c>
      <c r="C663" s="2">
        <v>0.61499999999999999</v>
      </c>
      <c r="D663" s="3">
        <v>1.248</v>
      </c>
      <c r="E663" s="12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2" t="s">
        <v>3</v>
      </c>
      <c r="K663" s="18">
        <v>2.9083333333333335E-3</v>
      </c>
      <c r="L663" s="16">
        <v>0</v>
      </c>
      <c r="M663" s="7">
        <v>6.3E-3</v>
      </c>
      <c r="N663" s="7">
        <v>4.4999999999999997E-3</v>
      </c>
      <c r="O663" s="26">
        <v>1.0985957190000003E-3</v>
      </c>
      <c r="P663" s="12" t="s">
        <v>3</v>
      </c>
      <c r="Q663" s="18">
        <v>-3.3295999999999999E-2</v>
      </c>
      <c r="R663" s="18">
        <v>-3.7876E-2</v>
      </c>
      <c r="S663" s="18">
        <f t="shared" si="11"/>
        <v>-3.6204333333333331E-2</v>
      </c>
      <c r="T663" s="29">
        <f t="shared" si="10"/>
        <v>-1.3162943122239148</v>
      </c>
    </row>
    <row r="664" spans="1:20" x14ac:dyDescent="0.25">
      <c r="A664" s="1">
        <v>192603</v>
      </c>
      <c r="B664" s="20">
        <v>11.46</v>
      </c>
      <c r="C664" s="2">
        <v>0.62250000000000005</v>
      </c>
      <c r="D664" s="3">
        <v>1.248</v>
      </c>
      <c r="E664" s="12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2" t="s">
        <v>3</v>
      </c>
      <c r="K664" s="18">
        <v>2.65E-3</v>
      </c>
      <c r="L664" s="16">
        <v>-5.5865921787707773E-3</v>
      </c>
      <c r="M664" s="7">
        <v>4.1000000000000003E-3</v>
      </c>
      <c r="N664" s="7">
        <v>8.3999999999999995E-3</v>
      </c>
      <c r="O664" s="26">
        <v>6.0155996070000006E-3</v>
      </c>
      <c r="P664" s="12" t="s">
        <v>3</v>
      </c>
      <c r="Q664" s="18">
        <v>-5.7708000000000002E-2</v>
      </c>
      <c r="R664" s="18">
        <v>-6.2007E-2</v>
      </c>
      <c r="S664" s="18">
        <f t="shared" si="11"/>
        <v>-6.0358000000000002E-2</v>
      </c>
      <c r="T664" s="29">
        <f t="shared" si="10"/>
        <v>-1.2915079325290826</v>
      </c>
    </row>
    <row r="665" spans="1:20" x14ac:dyDescent="0.25">
      <c r="A665" s="1">
        <v>192604</v>
      </c>
      <c r="B665" s="20">
        <v>11.72</v>
      </c>
      <c r="C665" s="2">
        <v>0.63</v>
      </c>
      <c r="D665" s="3">
        <v>1.2470000000000001</v>
      </c>
      <c r="E665" s="12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2" t="s">
        <v>3</v>
      </c>
      <c r="K665" s="18">
        <v>2.6166666666666669E-3</v>
      </c>
      <c r="L665" s="16">
        <v>5.6179775280897903E-3</v>
      </c>
      <c r="M665" s="7">
        <v>7.6E-3</v>
      </c>
      <c r="N665" s="7">
        <v>9.7000000000000003E-3</v>
      </c>
      <c r="O665" s="26">
        <v>1.4659152269999999E-3</v>
      </c>
      <c r="P665" s="12" t="s">
        <v>3</v>
      </c>
      <c r="Q665" s="18">
        <v>3.8522000000000001E-2</v>
      </c>
      <c r="R665" s="18">
        <v>3.4855999999999998E-2</v>
      </c>
      <c r="S665" s="18">
        <f t="shared" si="11"/>
        <v>3.5905333333333331E-2</v>
      </c>
      <c r="T665" s="29">
        <f t="shared" si="10"/>
        <v>-1.2598440681777896</v>
      </c>
    </row>
    <row r="666" spans="1:20" x14ac:dyDescent="0.25">
      <c r="A666" s="1">
        <v>192605</v>
      </c>
      <c r="B666" s="20">
        <v>11.81</v>
      </c>
      <c r="C666" s="2">
        <v>0.63749999999999996</v>
      </c>
      <c r="D666" s="3">
        <v>1.246</v>
      </c>
      <c r="E666" s="12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2" t="s">
        <v>3</v>
      </c>
      <c r="K666" s="18">
        <v>2.5666666666666667E-3</v>
      </c>
      <c r="L666" s="16">
        <v>-5.5865921787707773E-3</v>
      </c>
      <c r="M666" s="7">
        <v>1.4E-3</v>
      </c>
      <c r="N666" s="7">
        <v>4.4000000000000003E-3</v>
      </c>
      <c r="O666" s="26">
        <v>6.9035714999999957E-4</v>
      </c>
      <c r="P666" s="12" t="s">
        <v>3</v>
      </c>
      <c r="Q666" s="18">
        <v>1.3623E-2</v>
      </c>
      <c r="R666" s="18">
        <v>9.0699999999999999E-3</v>
      </c>
      <c r="S666" s="18">
        <f t="shared" si="11"/>
        <v>1.1056333333333333E-2</v>
      </c>
      <c r="T666" s="29">
        <f t="shared" si="10"/>
        <v>-1.2644474225760791</v>
      </c>
    </row>
    <row r="667" spans="1:20" x14ac:dyDescent="0.25">
      <c r="A667" s="1">
        <v>192606</v>
      </c>
      <c r="B667" s="20">
        <v>12.32</v>
      </c>
      <c r="C667" s="2">
        <v>0.64500000000000002</v>
      </c>
      <c r="D667" s="3">
        <v>1.2450000000000001</v>
      </c>
      <c r="E667" s="12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2" t="s">
        <v>3</v>
      </c>
      <c r="K667" s="18">
        <v>2.6416666666666667E-3</v>
      </c>
      <c r="L667" s="16">
        <v>-5.6179775280900124E-3</v>
      </c>
      <c r="M667" s="7">
        <v>3.8E-3</v>
      </c>
      <c r="N667" s="7">
        <v>4.0000000000000002E-4</v>
      </c>
      <c r="O667" s="26">
        <v>6.0168919099999997E-4</v>
      </c>
      <c r="P667" s="12" t="s">
        <v>3</v>
      </c>
      <c r="Q667" s="18">
        <v>5.6426999999999998E-2</v>
      </c>
      <c r="R667" s="18">
        <v>5.0195999999999998E-2</v>
      </c>
      <c r="S667" s="18">
        <f t="shared" si="11"/>
        <v>5.3785333333333331E-2</v>
      </c>
      <c r="T667" s="29">
        <f t="shared" si="10"/>
        <v>-1.2626901829782471</v>
      </c>
    </row>
    <row r="668" spans="1:20" x14ac:dyDescent="0.25">
      <c r="A668" s="1">
        <v>192607</v>
      </c>
      <c r="B668" s="20">
        <v>12.88</v>
      </c>
      <c r="C668" s="2">
        <v>0.65249999999999997</v>
      </c>
      <c r="D668" s="3">
        <v>1.244</v>
      </c>
      <c r="E668" s="12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2" t="s">
        <v>3</v>
      </c>
      <c r="K668" s="18">
        <v>2.2000000000000001E-3</v>
      </c>
      <c r="L668" s="16">
        <v>-1.1299435028248594E-2</v>
      </c>
      <c r="M668" s="7">
        <v>4.0000000000000002E-4</v>
      </c>
      <c r="N668" s="7">
        <v>5.7000000000000002E-3</v>
      </c>
      <c r="O668" s="26">
        <v>6.4288841499999996E-4</v>
      </c>
      <c r="P668" s="12" t="s">
        <v>3</v>
      </c>
      <c r="Q668" s="18">
        <v>4.0403000000000001E-2</v>
      </c>
      <c r="R668" s="18">
        <v>3.8168000000000001E-2</v>
      </c>
      <c r="S668" s="18">
        <f t="shared" si="11"/>
        <v>3.8203000000000001E-2</v>
      </c>
      <c r="T668" s="29">
        <f t="shared" si="10"/>
        <v>-1.2760301918180881</v>
      </c>
    </row>
    <row r="669" spans="1:20" x14ac:dyDescent="0.25">
      <c r="A669" s="1">
        <v>192608</v>
      </c>
      <c r="B669" s="20">
        <v>13.1</v>
      </c>
      <c r="C669" s="2">
        <v>0.66</v>
      </c>
      <c r="D669" s="3">
        <v>1.2430000000000001</v>
      </c>
      <c r="E669" s="12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2" t="s">
        <v>3</v>
      </c>
      <c r="K669" s="18">
        <v>2.5000000000000001E-3</v>
      </c>
      <c r="L669" s="16">
        <v>-5.7142857142857828E-3</v>
      </c>
      <c r="M669" s="7">
        <v>0</v>
      </c>
      <c r="N669" s="7">
        <v>4.4000000000000003E-3</v>
      </c>
      <c r="O669" s="26">
        <v>1.2086279980000002E-3</v>
      </c>
      <c r="P669" s="12" t="s">
        <v>3</v>
      </c>
      <c r="Q669" s="18">
        <v>2.9822000000000001E-2</v>
      </c>
      <c r="R669" s="18">
        <v>2.5746999999999999E-2</v>
      </c>
      <c r="S669" s="18">
        <f t="shared" si="11"/>
        <v>2.7322000000000003E-2</v>
      </c>
      <c r="T669" s="29">
        <f t="shared" si="10"/>
        <v>-1.2903719274819245</v>
      </c>
    </row>
    <row r="670" spans="1:20" x14ac:dyDescent="0.25">
      <c r="A670" s="1">
        <v>192609</v>
      </c>
      <c r="B670" s="20">
        <v>13.4</v>
      </c>
      <c r="C670" s="2">
        <v>0.66749999999999998</v>
      </c>
      <c r="D670" s="3">
        <v>1.242</v>
      </c>
      <c r="E670" s="12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2" t="s">
        <v>3</v>
      </c>
      <c r="K670" s="18">
        <v>2.3E-3</v>
      </c>
      <c r="L670" s="16">
        <v>5.7471264367816577E-3</v>
      </c>
      <c r="M670" s="7">
        <v>3.8E-3</v>
      </c>
      <c r="N670" s="7">
        <v>5.7000000000000002E-3</v>
      </c>
      <c r="O670" s="26">
        <v>7.4076936600000012E-4</v>
      </c>
      <c r="P670" s="12" t="s">
        <v>3</v>
      </c>
      <c r="Q670" s="18">
        <v>1.342E-2</v>
      </c>
      <c r="R670" s="18">
        <v>9.1219999999999999E-3</v>
      </c>
      <c r="S670" s="18">
        <f t="shared" si="11"/>
        <v>1.112E-2</v>
      </c>
      <c r="T670" s="29">
        <f t="shared" si="10"/>
        <v>-1.2928200256191513</v>
      </c>
    </row>
    <row r="671" spans="1:20" x14ac:dyDescent="0.25">
      <c r="A671" s="1">
        <v>192610</v>
      </c>
      <c r="B671" s="20">
        <v>12.98</v>
      </c>
      <c r="C671" s="2">
        <v>0.67500000000000004</v>
      </c>
      <c r="D671" s="3">
        <v>1.242</v>
      </c>
      <c r="E671" s="12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2" t="s">
        <v>3</v>
      </c>
      <c r="K671" s="18">
        <v>3.2000000000000002E-3</v>
      </c>
      <c r="L671" s="16">
        <v>5.7142857142857828E-3</v>
      </c>
      <c r="M671" s="7">
        <v>1.0200000000000001E-2</v>
      </c>
      <c r="N671" s="7">
        <v>9.7000000000000003E-3</v>
      </c>
      <c r="O671" s="26">
        <v>2.1611478579999996E-3</v>
      </c>
      <c r="P671" s="12" t="s">
        <v>3</v>
      </c>
      <c r="Q671" s="18">
        <v>-3.0172000000000001E-2</v>
      </c>
      <c r="R671" s="18">
        <v>-3.2433999999999998E-2</v>
      </c>
      <c r="S671" s="18">
        <f t="shared" si="11"/>
        <v>-3.3371999999999999E-2</v>
      </c>
      <c r="T671" s="29">
        <f t="shared" si="10"/>
        <v>-1.2978010255337828</v>
      </c>
    </row>
    <row r="672" spans="1:20" x14ac:dyDescent="0.25">
      <c r="A672" s="1">
        <v>192611</v>
      </c>
      <c r="B672" s="20">
        <v>13.27</v>
      </c>
      <c r="C672" s="2">
        <v>0.6825</v>
      </c>
      <c r="D672" s="3">
        <v>1.2410000000000001</v>
      </c>
      <c r="E672" s="12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2" t="s">
        <v>3</v>
      </c>
      <c r="K672" s="18">
        <v>3.0999999999999999E-3</v>
      </c>
      <c r="L672" s="16">
        <v>5.6818181818181213E-3</v>
      </c>
      <c r="M672" s="7">
        <v>1.6E-2</v>
      </c>
      <c r="N672" s="7">
        <v>5.7000000000000002E-3</v>
      </c>
      <c r="O672" s="26">
        <v>5.3858853900000002E-4</v>
      </c>
      <c r="P672" s="12" t="s">
        <v>3</v>
      </c>
      <c r="Q672" s="18">
        <v>2.6936999999999999E-2</v>
      </c>
      <c r="R672" s="18">
        <v>1.9366999999999999E-2</v>
      </c>
      <c r="S672" s="18">
        <f t="shared" si="11"/>
        <v>2.3837000000000001E-2</v>
      </c>
      <c r="T672" s="29">
        <f t="shared" si="10"/>
        <v>-1.2791720367515567</v>
      </c>
    </row>
    <row r="673" spans="1:21" x14ac:dyDescent="0.25">
      <c r="A673" s="1">
        <v>192612</v>
      </c>
      <c r="B673" s="20">
        <v>13.49</v>
      </c>
      <c r="C673" s="2">
        <v>0.69</v>
      </c>
      <c r="D673" s="3">
        <v>1.24</v>
      </c>
      <c r="E673" s="12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2">
        <v>5.0876177315979106E-2</v>
      </c>
      <c r="K673" s="18">
        <v>2.8000000000000004E-3</v>
      </c>
      <c r="L673" s="16">
        <v>0</v>
      </c>
      <c r="M673" s="7">
        <v>7.7999999999999996E-3</v>
      </c>
      <c r="N673" s="7">
        <v>5.5999999999999999E-3</v>
      </c>
      <c r="O673" s="26">
        <v>4.6461780899999998E-4</v>
      </c>
      <c r="P673" s="12" t="s">
        <v>3</v>
      </c>
      <c r="Q673" s="18">
        <v>2.6047000000000001E-2</v>
      </c>
      <c r="R673" s="18">
        <v>2.0320999999999999E-2</v>
      </c>
      <c r="S673" s="18">
        <f t="shared" si="11"/>
        <v>2.3247E-2</v>
      </c>
      <c r="T673" s="29">
        <f t="shared" si="10"/>
        <v>-1.2840218321271804</v>
      </c>
      <c r="U673" s="18">
        <f>AVERAGE(S$673:S673)</f>
        <v>2.3247E-2</v>
      </c>
    </row>
    <row r="674" spans="1:21" x14ac:dyDescent="0.25">
      <c r="A674" s="1">
        <v>192701</v>
      </c>
      <c r="B674" s="20">
        <v>13.21</v>
      </c>
      <c r="C674" s="2">
        <v>0.69669999999999999</v>
      </c>
      <c r="D674" s="3">
        <v>1.2290000000000001</v>
      </c>
      <c r="E674" s="12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4">
        <v>5.0823784690053213E-2</v>
      </c>
      <c r="K674" s="18">
        <v>2.5000000000000001E-3</v>
      </c>
      <c r="L674" s="16">
        <v>-1.1299435028248594E-2</v>
      </c>
      <c r="M674" s="7">
        <v>7.4999999999999997E-3</v>
      </c>
      <c r="N674" s="7">
        <v>5.5999999999999999E-3</v>
      </c>
      <c r="O674" s="26">
        <v>4.6989469600000004E-4</v>
      </c>
      <c r="P674" s="12" t="s">
        <v>3</v>
      </c>
      <c r="Q674" s="18">
        <v>-2.9099999999999998E-3</v>
      </c>
      <c r="R674" s="18">
        <v>-5.5789999999999998E-3</v>
      </c>
      <c r="S674" s="18">
        <f t="shared" si="11"/>
        <v>-5.4099999999999999E-3</v>
      </c>
      <c r="T674" s="29">
        <f t="shared" si="10"/>
        <v>-1.286966139137335</v>
      </c>
      <c r="U674" s="18">
        <f>AVERAGE(S$673:S674)</f>
        <v>8.9184999999999993E-3</v>
      </c>
    </row>
    <row r="675" spans="1:21" x14ac:dyDescent="0.25">
      <c r="A675" s="1">
        <v>192702</v>
      </c>
      <c r="B675" s="20">
        <v>13.84</v>
      </c>
      <c r="C675" s="2">
        <v>0.70330000000000004</v>
      </c>
      <c r="D675" s="3">
        <v>1.218</v>
      </c>
      <c r="E675" s="12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4">
        <v>5.1667642656708319E-2</v>
      </c>
      <c r="K675" s="18">
        <v>2.5999999999999999E-3</v>
      </c>
      <c r="L675" s="16">
        <v>-5.7142857142857828E-3</v>
      </c>
      <c r="M675" s="7">
        <v>8.8000000000000005E-3</v>
      </c>
      <c r="N675" s="7">
        <v>6.8999999999999999E-3</v>
      </c>
      <c r="O675" s="26">
        <v>2.8733434600000006E-4</v>
      </c>
      <c r="P675" s="12" t="s">
        <v>3</v>
      </c>
      <c r="Q675" s="18">
        <v>4.5522E-2</v>
      </c>
      <c r="R675" s="18">
        <v>4.0565999999999998E-2</v>
      </c>
      <c r="S675" s="18">
        <f t="shared" si="11"/>
        <v>4.2922000000000002E-2</v>
      </c>
      <c r="T675" s="29">
        <f t="shared" si="10"/>
        <v>-1.2737622002011211</v>
      </c>
      <c r="U675" s="18">
        <f>AVERAGE(S$673:S675)</f>
        <v>2.0253E-2</v>
      </c>
    </row>
    <row r="676" spans="1:21" x14ac:dyDescent="0.25">
      <c r="A676" s="1">
        <v>192703</v>
      </c>
      <c r="B676" s="20">
        <v>13.93</v>
      </c>
      <c r="C676" s="2">
        <v>0.71</v>
      </c>
      <c r="D676" s="3">
        <v>1.208</v>
      </c>
      <c r="E676" s="12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4">
        <v>4.6356575992793039E-2</v>
      </c>
      <c r="K676" s="18">
        <v>3.0000000000000001E-3</v>
      </c>
      <c r="L676" s="16">
        <v>-5.7471264367814356E-3</v>
      </c>
      <c r="M676" s="7">
        <v>2.53E-2</v>
      </c>
      <c r="N676" s="7">
        <v>8.3000000000000001E-3</v>
      </c>
      <c r="O676" s="26">
        <v>9.2419275299999971E-4</v>
      </c>
      <c r="P676" s="12" t="s">
        <v>3</v>
      </c>
      <c r="Q676" s="18">
        <v>7.3239999999999998E-3</v>
      </c>
      <c r="R676" s="18">
        <v>2.6099999999999999E-3</v>
      </c>
      <c r="S676" s="18">
        <f t="shared" si="11"/>
        <v>4.3239999999999997E-3</v>
      </c>
      <c r="T676" s="29">
        <f t="shared" si="10"/>
        <v>-1.2898777414016638</v>
      </c>
      <c r="U676" s="18">
        <f>AVERAGE(S$673:S676)</f>
        <v>1.627075E-2</v>
      </c>
    </row>
    <row r="677" spans="1:21" x14ac:dyDescent="0.25">
      <c r="A677" s="1">
        <v>192704</v>
      </c>
      <c r="B677" s="20">
        <v>14.17</v>
      </c>
      <c r="C677" s="2">
        <v>0.7167</v>
      </c>
      <c r="D677" s="3">
        <v>1.1970000000000001</v>
      </c>
      <c r="E677" s="12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4">
        <v>5.0514024277940668E-2</v>
      </c>
      <c r="K677" s="18">
        <v>2.5000000000000001E-3</v>
      </c>
      <c r="L677" s="16">
        <v>0</v>
      </c>
      <c r="M677" s="7">
        <v>-5.0000000000000001E-4</v>
      </c>
      <c r="N677" s="7">
        <v>5.4999999999999997E-3</v>
      </c>
      <c r="O677" s="26">
        <v>6.0258857099999993E-4</v>
      </c>
      <c r="P677" s="12" t="s">
        <v>3</v>
      </c>
      <c r="Q677" s="18">
        <v>1.3021E-2</v>
      </c>
      <c r="R677" s="18">
        <v>1.0907E-2</v>
      </c>
      <c r="S677" s="18">
        <f t="shared" si="11"/>
        <v>1.0520999999999999E-2</v>
      </c>
      <c r="T677" s="29">
        <f t="shared" si="10"/>
        <v>-1.2886137119544232</v>
      </c>
      <c r="U677" s="18">
        <f>AVERAGE(S$673:S677)</f>
        <v>1.51208E-2</v>
      </c>
    </row>
    <row r="678" spans="1:21" x14ac:dyDescent="0.25">
      <c r="A678" s="1">
        <v>192705</v>
      </c>
      <c r="B678" s="20">
        <v>14.91</v>
      </c>
      <c r="C678" s="2">
        <v>0.72330000000000005</v>
      </c>
      <c r="D678" s="3">
        <v>1.1859999999999999</v>
      </c>
      <c r="E678" s="12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4">
        <v>5.5275389796401543E-2</v>
      </c>
      <c r="K678" s="18">
        <v>3.0000000000000001E-3</v>
      </c>
      <c r="L678" s="16">
        <v>5.7803468208090791E-3</v>
      </c>
      <c r="M678" s="7">
        <v>1.09E-2</v>
      </c>
      <c r="N678" s="7">
        <v>-1.1000000000000001E-3</v>
      </c>
      <c r="O678" s="26">
        <v>3.9173375600000014E-4</v>
      </c>
      <c r="P678" s="12" t="s">
        <v>3</v>
      </c>
      <c r="Q678" s="18">
        <v>6.2352999999999999E-2</v>
      </c>
      <c r="R678" s="18">
        <v>5.7096000000000001E-2</v>
      </c>
      <c r="S678" s="18">
        <f t="shared" si="11"/>
        <v>5.9352999999999996E-2</v>
      </c>
      <c r="T678" s="29">
        <f t="shared" si="10"/>
        <v>-1.2920513851503441</v>
      </c>
      <c r="U678" s="18">
        <f>AVERAGE(S$673:S678)</f>
        <v>2.2492833333333333E-2</v>
      </c>
    </row>
    <row r="679" spans="1:21" x14ac:dyDescent="0.25">
      <c r="A679" s="1">
        <v>192706</v>
      </c>
      <c r="B679" s="20">
        <v>14.77</v>
      </c>
      <c r="C679" s="2">
        <v>0.73</v>
      </c>
      <c r="D679" s="3">
        <v>1.175</v>
      </c>
      <c r="E679" s="12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4">
        <v>5.8821916174431284E-2</v>
      </c>
      <c r="K679" s="18">
        <v>2.5999999999999999E-3</v>
      </c>
      <c r="L679" s="16">
        <v>1.1494252873563315E-2</v>
      </c>
      <c r="M679" s="7">
        <v>-6.8999999999999999E-3</v>
      </c>
      <c r="N679" s="7">
        <v>4.3E-3</v>
      </c>
      <c r="O679" s="26">
        <v>8.2457695099999993E-4</v>
      </c>
      <c r="P679" s="12" t="s">
        <v>3</v>
      </c>
      <c r="Q679" s="18">
        <v>-2.0369999999999999E-2</v>
      </c>
      <c r="R679" s="18">
        <v>-2.5704999999999999E-2</v>
      </c>
      <c r="S679" s="18">
        <f t="shared" si="11"/>
        <v>-2.2969999999999997E-2</v>
      </c>
      <c r="T679" s="29">
        <f t="shared" si="10"/>
        <v>-1.3101547833325387</v>
      </c>
      <c r="U679" s="18">
        <f>AVERAGE(S$673:S679)</f>
        <v>1.5998142857142857E-2</v>
      </c>
    </row>
    <row r="680" spans="1:21" x14ac:dyDescent="0.25">
      <c r="A680" s="1">
        <v>192707</v>
      </c>
      <c r="B680" s="20">
        <v>15.73</v>
      </c>
      <c r="C680" s="2">
        <v>0.73670000000000002</v>
      </c>
      <c r="D680" s="3">
        <v>1.1639999999999999</v>
      </c>
      <c r="E680" s="12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4">
        <v>5.9749925307144625E-2</v>
      </c>
      <c r="K680" s="18">
        <v>3.0000000000000001E-3</v>
      </c>
      <c r="L680" s="16">
        <v>-1.7045454545454586E-2</v>
      </c>
      <c r="M680" s="7">
        <v>5.0000000000000001E-3</v>
      </c>
      <c r="N680" s="7">
        <v>2.9999999999999997E-4</v>
      </c>
      <c r="O680" s="26">
        <v>4.2577976300000003E-4</v>
      </c>
      <c r="P680" s="12" t="s">
        <v>3</v>
      </c>
      <c r="Q680" s="18">
        <v>8.4449999999999997E-2</v>
      </c>
      <c r="R680" s="18">
        <v>8.1686999999999996E-2</v>
      </c>
      <c r="S680" s="18">
        <f t="shared" si="11"/>
        <v>8.1449999999999995E-2</v>
      </c>
      <c r="T680" s="29">
        <f t="shared" si="10"/>
        <v>-1.3020898254570654</v>
      </c>
      <c r="U680" s="18">
        <f>AVERAGE(S$673:S680)</f>
        <v>2.4179625E-2</v>
      </c>
    </row>
    <row r="681" spans="1:21" x14ac:dyDescent="0.25">
      <c r="A681" s="1">
        <v>192708</v>
      </c>
      <c r="B681" s="20">
        <v>16.43</v>
      </c>
      <c r="C681" s="2">
        <v>0.74329999999999996</v>
      </c>
      <c r="D681" s="3">
        <v>1.153</v>
      </c>
      <c r="E681" s="12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4">
        <v>5.4521771691877635E-2</v>
      </c>
      <c r="K681" s="18">
        <v>2.8000000000000004E-3</v>
      </c>
      <c r="L681" s="16">
        <v>-5.7803468208093012E-3</v>
      </c>
      <c r="M681" s="7">
        <v>7.6E-3</v>
      </c>
      <c r="N681" s="7">
        <v>8.3000000000000001E-3</v>
      </c>
      <c r="O681" s="26">
        <v>1.2764138519999997E-3</v>
      </c>
      <c r="P681" s="12" t="s">
        <v>3</v>
      </c>
      <c r="Q681" s="18">
        <v>3.3320000000000002E-2</v>
      </c>
      <c r="R681" s="18">
        <v>2.8624E-2</v>
      </c>
      <c r="S681" s="18">
        <f t="shared" si="11"/>
        <v>3.0520000000000002E-2</v>
      </c>
      <c r="T681" s="29">
        <f t="shared" si="10"/>
        <v>-1.3255645898203374</v>
      </c>
      <c r="U681" s="18">
        <f>AVERAGE(S$673:S681)</f>
        <v>2.488411111111111E-2</v>
      </c>
    </row>
    <row r="682" spans="1:21" x14ac:dyDescent="0.25">
      <c r="A682" s="1">
        <v>192709</v>
      </c>
      <c r="B682" s="20">
        <v>17.14</v>
      </c>
      <c r="C682" s="2">
        <v>0.75</v>
      </c>
      <c r="D682" s="3">
        <v>1.143</v>
      </c>
      <c r="E682" s="12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4">
        <v>9.4612977089917533E-2</v>
      </c>
      <c r="K682" s="18">
        <v>2.0999999999999999E-3</v>
      </c>
      <c r="L682" s="16">
        <v>5.8139534883721034E-3</v>
      </c>
      <c r="M682" s="7">
        <v>1.8E-3</v>
      </c>
      <c r="N682" s="7">
        <v>1.49E-2</v>
      </c>
      <c r="O682" s="26">
        <v>1.1233494790000001E-3</v>
      </c>
      <c r="P682" s="12" t="s">
        <v>3</v>
      </c>
      <c r="Q682" s="18">
        <v>5.3016000000000001E-2</v>
      </c>
      <c r="R682" s="18">
        <v>4.9095E-2</v>
      </c>
      <c r="S682" s="18">
        <f t="shared" si="11"/>
        <v>5.0916000000000003E-2</v>
      </c>
      <c r="T682" s="29">
        <f t="shared" si="10"/>
        <v>-1.3405763000433617</v>
      </c>
      <c r="U682" s="18">
        <f>AVERAGE(S$673:S682)</f>
        <v>2.7487299999999999E-2</v>
      </c>
    </row>
    <row r="683" spans="1:21" x14ac:dyDescent="0.25">
      <c r="A683" s="1">
        <v>192710</v>
      </c>
      <c r="B683" s="20">
        <v>16.23</v>
      </c>
      <c r="C683" s="2">
        <v>0.75670000000000004</v>
      </c>
      <c r="D683" s="3">
        <v>1.1319999999999999</v>
      </c>
      <c r="E683" s="12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4">
        <v>9.4366735446562364E-2</v>
      </c>
      <c r="K683" s="18">
        <v>2.5000000000000001E-3</v>
      </c>
      <c r="L683" s="16">
        <v>5.7803468208090791E-3</v>
      </c>
      <c r="M683" s="7">
        <v>9.9000000000000008E-3</v>
      </c>
      <c r="N683" s="7">
        <v>5.4999999999999997E-3</v>
      </c>
      <c r="O683" s="26">
        <v>1.559337454E-3</v>
      </c>
      <c r="P683" s="12" t="s">
        <v>3</v>
      </c>
      <c r="Q683" s="18">
        <v>-4.6803999999999998E-2</v>
      </c>
      <c r="R683" s="18">
        <v>-4.8959999999999997E-2</v>
      </c>
      <c r="S683" s="18">
        <f t="shared" si="11"/>
        <v>-4.9304000000000001E-2</v>
      </c>
      <c r="T683" s="29">
        <f t="shared" si="10"/>
        <v>-1.3550870836196121</v>
      </c>
      <c r="U683" s="18">
        <f>AVERAGE(S$673:S683)</f>
        <v>2.0506272727272724E-2</v>
      </c>
    </row>
    <row r="684" spans="1:21" x14ac:dyDescent="0.25">
      <c r="A684" s="1">
        <v>192711</v>
      </c>
      <c r="B684" s="20">
        <v>17.329999999999998</v>
      </c>
      <c r="C684" s="2">
        <v>0.76329999999999998</v>
      </c>
      <c r="D684" s="3">
        <v>1.121</v>
      </c>
      <c r="E684" s="12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4">
        <v>8.2267185879292284E-2</v>
      </c>
      <c r="K684" s="18">
        <v>2.0999999999999999E-3</v>
      </c>
      <c r="L684" s="16">
        <v>-5.7471264367814356E-3</v>
      </c>
      <c r="M684" s="7">
        <v>9.7000000000000003E-3</v>
      </c>
      <c r="N684" s="7">
        <v>6.7999999999999996E-3</v>
      </c>
      <c r="O684" s="26">
        <v>9.2965913799999999E-4</v>
      </c>
      <c r="P684" s="12" t="s">
        <v>3</v>
      </c>
      <c r="Q684" s="18">
        <v>7.0545999999999998E-2</v>
      </c>
      <c r="R684" s="18">
        <v>6.4269999999999994E-2</v>
      </c>
      <c r="S684" s="18">
        <f t="shared" si="11"/>
        <v>6.8445999999999993E-2</v>
      </c>
      <c r="T684" s="29">
        <f t="shared" si="10"/>
        <v>-1.3276232574446347</v>
      </c>
      <c r="U684" s="18">
        <f>AVERAGE(S$673:S684)</f>
        <v>2.4501249999999999E-2</v>
      </c>
    </row>
    <row r="685" spans="1:21" x14ac:dyDescent="0.25">
      <c r="A685" s="1">
        <v>192712</v>
      </c>
      <c r="B685" s="20">
        <v>17.66</v>
      </c>
      <c r="C685" s="2">
        <v>0.77</v>
      </c>
      <c r="D685" s="3">
        <v>1.1100000000000001</v>
      </c>
      <c r="E685" s="12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4">
        <v>7.6471109272024315E-2</v>
      </c>
      <c r="K685" s="18">
        <v>2.2000000000000001E-3</v>
      </c>
      <c r="L685" s="16">
        <v>0</v>
      </c>
      <c r="M685" s="7">
        <v>7.1999999999999998E-3</v>
      </c>
      <c r="N685" s="7">
        <v>6.7999999999999996E-3</v>
      </c>
      <c r="O685" s="26">
        <v>6.042040580000001E-4</v>
      </c>
      <c r="P685" s="12" t="s">
        <v>3</v>
      </c>
      <c r="Q685" s="18">
        <v>1.9295E-2</v>
      </c>
      <c r="R685" s="18">
        <v>1.4402999999999999E-2</v>
      </c>
      <c r="S685" s="18">
        <f t="shared" si="11"/>
        <v>1.7094999999999999E-2</v>
      </c>
      <c r="T685" s="29">
        <f t="shared" si="10"/>
        <v>-1.352307837541435</v>
      </c>
      <c r="U685" s="18">
        <f>AVERAGE(S$673:S685)</f>
        <v>2.3931538461538462E-2</v>
      </c>
    </row>
    <row r="686" spans="1:21" x14ac:dyDescent="0.25">
      <c r="A686" s="1">
        <v>192801</v>
      </c>
      <c r="B686" s="20">
        <v>17.57</v>
      </c>
      <c r="C686" s="2">
        <v>0.77669999999999995</v>
      </c>
      <c r="D686" s="3">
        <v>1.133</v>
      </c>
      <c r="E686" s="12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4">
        <v>6.2601454328978859E-2</v>
      </c>
      <c r="K686" s="18">
        <v>2.5000000000000001E-3</v>
      </c>
      <c r="L686" s="16">
        <v>0</v>
      </c>
      <c r="M686" s="7">
        <v>-3.5999999999999999E-3</v>
      </c>
      <c r="N686" s="7">
        <v>2.7000000000000001E-3</v>
      </c>
      <c r="O686" s="26">
        <v>8.6052592000000023E-4</v>
      </c>
      <c r="P686" s="12" t="s">
        <v>3</v>
      </c>
      <c r="Q686" s="18">
        <v>-7.182E-3</v>
      </c>
      <c r="R686" s="18">
        <v>-9.1999999999999998E-3</v>
      </c>
      <c r="S686" s="18">
        <f t="shared" si="11"/>
        <v>-9.6819999999999996E-3</v>
      </c>
      <c r="T686" s="29">
        <f t="shared" si="10"/>
        <v>-1.3567373940870153</v>
      </c>
      <c r="U686" s="18">
        <f>AVERAGE(S$673:S686)</f>
        <v>2.1530571428571427E-2</v>
      </c>
    </row>
    <row r="687" spans="1:21" x14ac:dyDescent="0.25">
      <c r="A687" s="1">
        <v>192802</v>
      </c>
      <c r="B687" s="20">
        <v>17.260000000000002</v>
      </c>
      <c r="C687" s="2">
        <v>0.7833</v>
      </c>
      <c r="D687" s="3">
        <v>1.155</v>
      </c>
      <c r="E687" s="12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4">
        <v>5.5172633874065062E-2</v>
      </c>
      <c r="K687" s="18">
        <v>3.3E-3</v>
      </c>
      <c r="L687" s="16">
        <v>-1.1560693641618491E-2</v>
      </c>
      <c r="M687" s="7">
        <v>6.1000000000000004E-3</v>
      </c>
      <c r="N687" s="7">
        <v>6.7999999999999996E-3</v>
      </c>
      <c r="O687" s="26">
        <v>6.9112393100000005E-4</v>
      </c>
      <c r="P687" s="12" t="s">
        <v>3</v>
      </c>
      <c r="Q687" s="18">
        <v>-1.2548999999999999E-2</v>
      </c>
      <c r="R687" s="18">
        <v>-1.6678999999999999E-2</v>
      </c>
      <c r="S687" s="18">
        <f t="shared" si="11"/>
        <v>-1.5848999999999999E-2</v>
      </c>
      <c r="T687" s="29">
        <f t="shared" si="10"/>
        <v>-1.350843634952688</v>
      </c>
      <c r="U687" s="18">
        <f>AVERAGE(S$673:S687)</f>
        <v>1.9038599999999999E-2</v>
      </c>
    </row>
    <row r="688" spans="1:21" x14ac:dyDescent="0.25">
      <c r="A688" s="1">
        <v>192803</v>
      </c>
      <c r="B688" s="20">
        <v>19.13</v>
      </c>
      <c r="C688" s="2">
        <v>0.79</v>
      </c>
      <c r="D688" s="3">
        <v>1.177</v>
      </c>
      <c r="E688" s="12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4">
        <v>5.4363937199364554E-2</v>
      </c>
      <c r="K688" s="18">
        <v>2.8999999999999998E-3</v>
      </c>
      <c r="L688" s="16">
        <v>0</v>
      </c>
      <c r="M688" s="7">
        <v>4.4999999999999997E-3</v>
      </c>
      <c r="N688" s="7">
        <v>4.1000000000000003E-3</v>
      </c>
      <c r="O688" s="26">
        <v>1.3810076760000004E-3</v>
      </c>
      <c r="P688" s="12" t="s">
        <v>3</v>
      </c>
      <c r="Q688" s="18">
        <v>0.105752</v>
      </c>
      <c r="R688" s="18">
        <v>0.10165200000000001</v>
      </c>
      <c r="S688" s="18">
        <f t="shared" si="11"/>
        <v>0.102852</v>
      </c>
      <c r="T688" s="29">
        <f t="shared" si="10"/>
        <v>-1.3394137000887494</v>
      </c>
      <c r="U688" s="18">
        <f>AVERAGE(S$673:S688)</f>
        <v>2.4276937499999998E-2</v>
      </c>
    </row>
    <row r="689" spans="1:21" x14ac:dyDescent="0.25">
      <c r="A689" s="1">
        <v>192804</v>
      </c>
      <c r="B689" s="20">
        <v>19.75</v>
      </c>
      <c r="C689" s="2">
        <v>0.79669999999999996</v>
      </c>
      <c r="D689" s="3">
        <v>1.2</v>
      </c>
      <c r="E689" s="12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4">
        <v>4.9372063803082109E-2</v>
      </c>
      <c r="K689" s="18">
        <v>2.2000000000000001E-3</v>
      </c>
      <c r="L689" s="16">
        <v>0</v>
      </c>
      <c r="M689" s="7">
        <v>-4.0000000000000002E-4</v>
      </c>
      <c r="N689" s="7">
        <v>1.4E-3</v>
      </c>
      <c r="O689" s="26">
        <v>1.4879602859999995E-3</v>
      </c>
      <c r="P689" s="12" t="s">
        <v>3</v>
      </c>
      <c r="Q689" s="18">
        <v>3.4724999999999999E-2</v>
      </c>
      <c r="R689" s="18">
        <v>3.2715000000000001E-2</v>
      </c>
      <c r="S689" s="18">
        <f t="shared" si="11"/>
        <v>3.2524999999999998E-2</v>
      </c>
      <c r="T689" s="29">
        <f t="shared" si="10"/>
        <v>-1.3804201528617286</v>
      </c>
      <c r="U689" s="18">
        <f>AVERAGE(S$673:S689)</f>
        <v>2.4762117647058823E-2</v>
      </c>
    </row>
    <row r="690" spans="1:21" x14ac:dyDescent="0.25">
      <c r="A690" s="1">
        <v>192805</v>
      </c>
      <c r="B690" s="20">
        <v>20</v>
      </c>
      <c r="C690" s="2">
        <v>0.80330000000000001</v>
      </c>
      <c r="D690" s="3">
        <v>1.222</v>
      </c>
      <c r="E690" s="12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4">
        <v>4.7187375826481387E-2</v>
      </c>
      <c r="K690" s="18">
        <v>3.2000000000000002E-3</v>
      </c>
      <c r="L690" s="16">
        <v>5.8479532163742132E-3</v>
      </c>
      <c r="M690" s="7">
        <v>-7.7000000000000002E-3</v>
      </c>
      <c r="N690" s="7">
        <v>-7.7999999999999996E-3</v>
      </c>
      <c r="O690" s="26">
        <v>1.8988587559999998E-3</v>
      </c>
      <c r="P690" s="12" t="s">
        <v>3</v>
      </c>
      <c r="Q690" s="18">
        <v>1.2324999999999999E-2</v>
      </c>
      <c r="R690" s="18">
        <v>7.4219999999999998E-3</v>
      </c>
      <c r="S690" s="18">
        <f t="shared" si="11"/>
        <v>9.1249999999999994E-3</v>
      </c>
      <c r="T690" s="29">
        <f t="shared" si="10"/>
        <v>-1.3906893329990744</v>
      </c>
      <c r="U690" s="18">
        <f>AVERAGE(S$673:S690)</f>
        <v>2.3893388888888888E-2</v>
      </c>
    </row>
    <row r="691" spans="1:21" x14ac:dyDescent="0.25">
      <c r="A691" s="1">
        <v>192806</v>
      </c>
      <c r="B691" s="20">
        <v>19.190000000000001</v>
      </c>
      <c r="C691" s="2">
        <v>0.81</v>
      </c>
      <c r="D691" s="3">
        <v>1.2450000000000001</v>
      </c>
      <c r="E691" s="12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4">
        <v>5.0298788851964801E-2</v>
      </c>
      <c r="K691" s="18">
        <v>3.0999999999999999E-3</v>
      </c>
      <c r="L691" s="16">
        <v>-5.8139534883719923E-3</v>
      </c>
      <c r="M691" s="7">
        <v>4.1000000000000003E-3</v>
      </c>
      <c r="N691" s="7">
        <v>-2.3999999999999998E-3</v>
      </c>
      <c r="O691" s="26">
        <v>3.645476632E-3</v>
      </c>
      <c r="P691" s="12" t="s">
        <v>3</v>
      </c>
      <c r="Q691" s="18">
        <v>-3.4329999999999999E-2</v>
      </c>
      <c r="R691" s="18">
        <v>-3.8725000000000002E-2</v>
      </c>
      <c r="S691" s="18">
        <f t="shared" si="11"/>
        <v>-3.7429999999999998E-2</v>
      </c>
      <c r="T691" s="29">
        <f t="shared" si="10"/>
        <v>-1.3925449767853315</v>
      </c>
      <c r="U691" s="18">
        <f>AVERAGE(S$673:S691)</f>
        <v>2.0665842105263156E-2</v>
      </c>
    </row>
    <row r="692" spans="1:21" x14ac:dyDescent="0.25">
      <c r="A692" s="1">
        <v>192807</v>
      </c>
      <c r="B692" s="20">
        <v>19.43</v>
      </c>
      <c r="C692" s="2">
        <v>0.81669999999999998</v>
      </c>
      <c r="D692" s="3">
        <v>1.268</v>
      </c>
      <c r="E692" s="12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4">
        <v>5.9380329787970559E-2</v>
      </c>
      <c r="K692" s="18">
        <v>3.2000000000000002E-3</v>
      </c>
      <c r="L692" s="16">
        <v>0</v>
      </c>
      <c r="M692" s="7">
        <v>-2.1700000000000001E-2</v>
      </c>
      <c r="N692" s="7">
        <v>-1E-3</v>
      </c>
      <c r="O692" s="26">
        <v>1.6749798640000003E-3</v>
      </c>
      <c r="P692" s="12" t="s">
        <v>3</v>
      </c>
      <c r="Q692" s="18">
        <v>1.0116999999999999E-2</v>
      </c>
      <c r="R692" s="18">
        <v>8.2780000000000006E-3</v>
      </c>
      <c r="S692" s="18">
        <f t="shared" si="11"/>
        <v>6.9169999999999995E-3</v>
      </c>
      <c r="T692" s="29">
        <f t="shared" si="10"/>
        <v>-1.3710124191469693</v>
      </c>
      <c r="U692" s="18">
        <f>AVERAGE(S$673:S692)</f>
        <v>1.99784E-2</v>
      </c>
    </row>
    <row r="693" spans="1:21" x14ac:dyDescent="0.25">
      <c r="A693" s="1">
        <v>192808</v>
      </c>
      <c r="B693" s="20">
        <v>20.87</v>
      </c>
      <c r="C693" s="2">
        <v>0.82330000000000003</v>
      </c>
      <c r="D693" s="3">
        <v>1.29</v>
      </c>
      <c r="E693" s="12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4">
        <v>5.7398906290053092E-2</v>
      </c>
      <c r="K693" s="18">
        <v>3.2000000000000002E-3</v>
      </c>
      <c r="L693" s="16">
        <v>0</v>
      </c>
      <c r="M693" s="7">
        <v>7.6E-3</v>
      </c>
      <c r="N693" s="7">
        <v>8.3000000000000001E-3</v>
      </c>
      <c r="O693" s="26">
        <v>1.229316929E-3</v>
      </c>
      <c r="P693" s="12" t="s">
        <v>3</v>
      </c>
      <c r="Q693" s="18">
        <v>7.0230000000000001E-2</v>
      </c>
      <c r="R693" s="18">
        <v>6.5514000000000003E-2</v>
      </c>
      <c r="S693" s="18">
        <f t="shared" si="11"/>
        <v>6.7030000000000006E-2</v>
      </c>
      <c r="T693" s="29">
        <f t="shared" si="10"/>
        <v>-1.3729146851882621</v>
      </c>
      <c r="U693" s="18">
        <f>AVERAGE(S$673:S693)</f>
        <v>2.2218952380952377E-2</v>
      </c>
    </row>
    <row r="694" spans="1:21" x14ac:dyDescent="0.25">
      <c r="A694" s="1">
        <v>192809</v>
      </c>
      <c r="B694" s="20">
        <v>21.37</v>
      </c>
      <c r="C694" s="2">
        <v>0.83</v>
      </c>
      <c r="D694" s="3">
        <v>1.3120000000000001</v>
      </c>
      <c r="E694" s="12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4">
        <v>2.7980056919657832E-2</v>
      </c>
      <c r="K694" s="18">
        <v>2.7000000000000001E-3</v>
      </c>
      <c r="L694" s="16">
        <v>1.1695906432748426E-2</v>
      </c>
      <c r="M694" s="7">
        <v>-4.1000000000000003E-3</v>
      </c>
      <c r="N694" s="7">
        <v>3.0000000000000001E-3</v>
      </c>
      <c r="O694" s="26">
        <v>6.5046424100000002E-4</v>
      </c>
      <c r="P694" s="12" t="s">
        <v>3</v>
      </c>
      <c r="Q694" s="18">
        <v>2.2408999999999998E-2</v>
      </c>
      <c r="R694" s="18">
        <v>1.9937E-2</v>
      </c>
      <c r="S694" s="18">
        <f t="shared" si="11"/>
        <v>1.9708999999999997E-2</v>
      </c>
      <c r="T694" s="29">
        <f t="shared" si="10"/>
        <v>-1.4004443566893801</v>
      </c>
      <c r="U694" s="18">
        <f>AVERAGE(S$673:S694)</f>
        <v>2.2104863636363634E-2</v>
      </c>
    </row>
    <row r="695" spans="1:21" x14ac:dyDescent="0.25">
      <c r="A695" s="1">
        <v>192810</v>
      </c>
      <c r="B695" s="20">
        <v>21.68</v>
      </c>
      <c r="C695" s="2">
        <v>0.8367</v>
      </c>
      <c r="D695" s="3">
        <v>1.335</v>
      </c>
      <c r="E695" s="12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4">
        <v>3.4019371640182691E-2</v>
      </c>
      <c r="K695" s="18">
        <v>4.0999999999999995E-3</v>
      </c>
      <c r="L695" s="16">
        <v>-5.7803468208093012E-3</v>
      </c>
      <c r="M695" s="7">
        <v>1.5800000000000002E-2</v>
      </c>
      <c r="N695" s="7">
        <v>8.3000000000000001E-3</v>
      </c>
      <c r="O695" s="26">
        <v>6.7884546199999997E-4</v>
      </c>
      <c r="P695" s="12" t="s">
        <v>3</v>
      </c>
      <c r="Q695" s="18">
        <v>1.3839000000000001E-2</v>
      </c>
      <c r="R695" s="18">
        <v>1.2055E-2</v>
      </c>
      <c r="S695" s="18">
        <f t="shared" si="11"/>
        <v>9.7390000000000011E-3</v>
      </c>
      <c r="T695" s="29">
        <f t="shared" si="10"/>
        <v>-1.4072347531783573</v>
      </c>
      <c r="U695" s="18">
        <f>AVERAGE(S$673:S695)</f>
        <v>2.1567217391304346E-2</v>
      </c>
    </row>
    <row r="696" spans="1:21" x14ac:dyDescent="0.25">
      <c r="A696" s="1">
        <v>192811</v>
      </c>
      <c r="B696" s="20">
        <v>24.28</v>
      </c>
      <c r="C696" s="2">
        <v>0.84330000000000005</v>
      </c>
      <c r="D696" s="3">
        <v>1.357</v>
      </c>
      <c r="E696" s="12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4">
        <v>3.8372009574330145E-2</v>
      </c>
      <c r="K696" s="18">
        <v>3.8E-3</v>
      </c>
      <c r="L696" s="16">
        <v>0</v>
      </c>
      <c r="M696" s="7">
        <v>2.9999999999999997E-4</v>
      </c>
      <c r="N696" s="7">
        <v>-3.5999999999999999E-3</v>
      </c>
      <c r="O696" s="26">
        <v>1.5232956979999998E-3</v>
      </c>
      <c r="P696" s="12" t="s">
        <v>3</v>
      </c>
      <c r="Q696" s="18">
        <v>0.122975</v>
      </c>
      <c r="R696" s="18">
        <v>0.116704</v>
      </c>
      <c r="S696" s="18">
        <f t="shared" si="11"/>
        <v>0.119175</v>
      </c>
      <c r="T696" s="29">
        <f t="shared" si="10"/>
        <v>-1.4100771775392462</v>
      </c>
      <c r="U696" s="18">
        <f>AVERAGE(S$673:S696)</f>
        <v>2.5634208333333328E-2</v>
      </c>
    </row>
    <row r="697" spans="1:21" x14ac:dyDescent="0.25">
      <c r="A697" s="1">
        <v>192812</v>
      </c>
      <c r="B697" s="20">
        <v>24.35</v>
      </c>
      <c r="C697" s="2">
        <v>0.85</v>
      </c>
      <c r="D697" s="3">
        <v>1.38</v>
      </c>
      <c r="E697" s="12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4">
        <v>6.3068738326882354E-2</v>
      </c>
      <c r="K697" s="18">
        <v>5.9999999999999995E-4</v>
      </c>
      <c r="L697" s="16">
        <v>-5.8139534883719923E-3</v>
      </c>
      <c r="M697" s="7">
        <v>4.0000000000000002E-4</v>
      </c>
      <c r="N697" s="7">
        <v>8.3999999999999995E-3</v>
      </c>
      <c r="O697" s="26">
        <v>4.0774699539999999E-3</v>
      </c>
      <c r="P697" s="12" t="s">
        <v>3</v>
      </c>
      <c r="Q697" s="18">
        <v>6.2319999999999997E-3</v>
      </c>
      <c r="R697" s="18">
        <v>2.8879999999999999E-3</v>
      </c>
      <c r="S697" s="18">
        <f t="shared" si="11"/>
        <v>5.6319999999999999E-3</v>
      </c>
      <c r="T697" s="29">
        <f t="shared" si="10"/>
        <v>-1.4558297566889273</v>
      </c>
      <c r="U697" s="18">
        <f>AVERAGE(S$673:S697)</f>
        <v>2.4834119999999994E-2</v>
      </c>
    </row>
    <row r="698" spans="1:21" x14ac:dyDescent="0.25">
      <c r="A698" s="1">
        <v>192901</v>
      </c>
      <c r="B698" s="20">
        <v>25.74</v>
      </c>
      <c r="C698" s="2">
        <v>0.86</v>
      </c>
      <c r="D698" s="3">
        <v>1.399</v>
      </c>
      <c r="E698" s="12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4">
        <v>7.8448656408289602E-2</v>
      </c>
      <c r="K698" s="18">
        <v>3.4000000000000002E-3</v>
      </c>
      <c r="L698" s="16">
        <v>0</v>
      </c>
      <c r="M698" s="7">
        <v>-8.9999999999999993E-3</v>
      </c>
      <c r="N698" s="7">
        <v>4.3E-3</v>
      </c>
      <c r="O698" s="26">
        <v>1.7008226370000003E-3</v>
      </c>
      <c r="P698" s="12" t="s">
        <v>3</v>
      </c>
      <c r="Q698" s="18">
        <v>5.5473000000000001E-2</v>
      </c>
      <c r="R698" s="18">
        <v>5.3892000000000002E-2</v>
      </c>
      <c r="S698" s="18">
        <f t="shared" si="11"/>
        <v>5.2073000000000001E-2</v>
      </c>
      <c r="T698" s="29">
        <f t="shared" si="10"/>
        <v>-1.4520005143070855</v>
      </c>
      <c r="U698" s="18">
        <f>AVERAGE(S$673:S698)</f>
        <v>2.5881769230769229E-2</v>
      </c>
    </row>
    <row r="699" spans="1:21" x14ac:dyDescent="0.25">
      <c r="A699" s="1">
        <v>192902</v>
      </c>
      <c r="B699" s="20">
        <v>25.59</v>
      </c>
      <c r="C699" s="2">
        <v>0.87</v>
      </c>
      <c r="D699" s="3">
        <v>1.4179999999999999</v>
      </c>
      <c r="E699" s="12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4">
        <v>7.1783137288878598E-2</v>
      </c>
      <c r="K699" s="18">
        <v>3.5999999999999999E-3</v>
      </c>
      <c r="L699" s="16">
        <v>0</v>
      </c>
      <c r="M699" s="7">
        <v>-1.5699999999999999E-2</v>
      </c>
      <c r="N699" s="7">
        <v>3.0000000000000001E-3</v>
      </c>
      <c r="O699" s="26">
        <v>2.6701165459999997E-3</v>
      </c>
      <c r="P699" s="12" t="s">
        <v>3</v>
      </c>
      <c r="Q699" s="18">
        <v>-4.8739999999999999E-3</v>
      </c>
      <c r="R699" s="18">
        <v>-8.0750000000000006E-3</v>
      </c>
      <c r="S699" s="18">
        <f t="shared" si="11"/>
        <v>-8.4739999999999989E-3</v>
      </c>
      <c r="T699" s="29">
        <f t="shared" si="10"/>
        <v>-1.4710892899497494</v>
      </c>
      <c r="U699" s="18">
        <f>AVERAGE(S$673:S699)</f>
        <v>2.460933333333333E-2</v>
      </c>
    </row>
    <row r="700" spans="1:21" x14ac:dyDescent="0.25">
      <c r="A700" s="1">
        <v>192903</v>
      </c>
      <c r="B700" s="20">
        <v>25.53</v>
      </c>
      <c r="C700" s="2">
        <v>0.88</v>
      </c>
      <c r="D700" s="3">
        <v>1.4379999999999999</v>
      </c>
      <c r="E700" s="12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4">
        <v>7.9804566396667997E-2</v>
      </c>
      <c r="K700" s="18">
        <v>3.4000000000000002E-3</v>
      </c>
      <c r="L700" s="16">
        <v>-5.8479532163743242E-3</v>
      </c>
      <c r="M700" s="7">
        <v>-1.44E-2</v>
      </c>
      <c r="N700" s="7">
        <v>-8.6999999999999994E-3</v>
      </c>
      <c r="O700" s="26">
        <v>3.6114071320000008E-3</v>
      </c>
      <c r="P700" s="12" t="s">
        <v>3</v>
      </c>
      <c r="Q700" s="18">
        <v>1.54E-4</v>
      </c>
      <c r="R700" s="18">
        <v>-3.2130000000000001E-3</v>
      </c>
      <c r="S700" s="18">
        <f t="shared" si="11"/>
        <v>-3.2460000000000002E-3</v>
      </c>
      <c r="T700" s="29">
        <f t="shared" si="10"/>
        <v>-1.4635876137370167</v>
      </c>
      <c r="U700" s="18">
        <f>AVERAGE(S$673:S700)</f>
        <v>2.36145E-2</v>
      </c>
    </row>
    <row r="701" spans="1:21" x14ac:dyDescent="0.25">
      <c r="A701" s="1">
        <v>192904</v>
      </c>
      <c r="B701" s="20">
        <v>25.94</v>
      </c>
      <c r="C701" s="2">
        <v>0.89</v>
      </c>
      <c r="D701" s="3">
        <v>1.4570000000000001</v>
      </c>
      <c r="E701" s="12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4">
        <v>9.9322632882306611E-2</v>
      </c>
      <c r="K701" s="18">
        <v>3.5999999999999999E-3</v>
      </c>
      <c r="L701" s="16">
        <v>-5.8823529411765607E-3</v>
      </c>
      <c r="M701" s="7">
        <v>2.75E-2</v>
      </c>
      <c r="N701" s="7">
        <v>1.9E-3</v>
      </c>
      <c r="O701" s="26">
        <v>2.3043614829999998E-3</v>
      </c>
      <c r="P701" s="12" t="s">
        <v>3</v>
      </c>
      <c r="Q701" s="18">
        <v>1.9559E-2</v>
      </c>
      <c r="R701" s="18">
        <v>1.8234E-2</v>
      </c>
      <c r="S701" s="18">
        <f t="shared" si="11"/>
        <v>1.5959000000000001E-2</v>
      </c>
      <c r="T701" s="29">
        <f t="shared" si="10"/>
        <v>-1.4576608081593376</v>
      </c>
      <c r="U701" s="18">
        <f>AVERAGE(S$673:S701)</f>
        <v>2.335051724137931E-2</v>
      </c>
    </row>
    <row r="702" spans="1:21" x14ac:dyDescent="0.25">
      <c r="A702" s="1">
        <v>192905</v>
      </c>
      <c r="B702" s="20">
        <v>24.83</v>
      </c>
      <c r="C702" s="2">
        <v>0.9</v>
      </c>
      <c r="D702" s="3">
        <v>1.476</v>
      </c>
      <c r="E702" s="12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4">
        <v>0.11798666814996976</v>
      </c>
      <c r="K702" s="18">
        <v>4.4000000000000003E-3</v>
      </c>
      <c r="L702" s="16">
        <v>5.9171597633136397E-3</v>
      </c>
      <c r="M702" s="7">
        <v>-1.6199999999999999E-2</v>
      </c>
      <c r="N702" s="7">
        <v>4.4999999999999997E-3</v>
      </c>
      <c r="O702" s="26">
        <v>4.7598083629999998E-3</v>
      </c>
      <c r="P702" s="12" t="s">
        <v>3</v>
      </c>
      <c r="Q702" s="18">
        <v>-4.1280999999999998E-2</v>
      </c>
      <c r="R702" s="18">
        <v>-4.6101000000000003E-2</v>
      </c>
      <c r="S702" s="18">
        <f t="shared" si="11"/>
        <v>-4.5680999999999999E-2</v>
      </c>
      <c r="T702" s="29">
        <f t="shared" si="10"/>
        <v>-1.4597274623087364</v>
      </c>
      <c r="U702" s="18">
        <f>AVERAGE(S$673:S702)</f>
        <v>2.1049466666666669E-2</v>
      </c>
    </row>
    <row r="703" spans="1:21" x14ac:dyDescent="0.25">
      <c r="A703" s="1">
        <v>192906</v>
      </c>
      <c r="B703" s="20">
        <v>27.62</v>
      </c>
      <c r="C703" s="2">
        <v>0.91</v>
      </c>
      <c r="D703" s="3">
        <v>1.4950000000000001</v>
      </c>
      <c r="E703" s="12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4">
        <v>0.11619736035933806</v>
      </c>
      <c r="K703" s="18">
        <v>5.1999999999999998E-3</v>
      </c>
      <c r="L703" s="16">
        <v>5.8823529411764497E-3</v>
      </c>
      <c r="M703" s="7">
        <v>1.0999999999999999E-2</v>
      </c>
      <c r="N703" s="7">
        <v>-4.5999999999999999E-3</v>
      </c>
      <c r="O703" s="26">
        <v>1.3403801390000001E-3</v>
      </c>
      <c r="P703" s="12" t="s">
        <v>3</v>
      </c>
      <c r="Q703" s="18">
        <v>0.112294</v>
      </c>
      <c r="R703" s="18">
        <v>0.109584</v>
      </c>
      <c r="S703" s="18">
        <f t="shared" si="11"/>
        <v>0.10709400000000001</v>
      </c>
      <c r="T703" s="29">
        <f t="shared" si="10"/>
        <v>-1.4359353272334707</v>
      </c>
      <c r="U703" s="18">
        <f>AVERAGE(S$673:S703)</f>
        <v>2.382509677419355E-2</v>
      </c>
    </row>
    <row r="704" spans="1:21" x14ac:dyDescent="0.25">
      <c r="A704" s="1">
        <v>192907</v>
      </c>
      <c r="B704" s="20">
        <v>28.88</v>
      </c>
      <c r="C704" s="2">
        <v>0.92</v>
      </c>
      <c r="D704" s="3">
        <v>1.514</v>
      </c>
      <c r="E704" s="12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4">
        <v>0.11068793963786124</v>
      </c>
      <c r="K704" s="18">
        <v>3.3E-3</v>
      </c>
      <c r="L704" s="16">
        <v>1.1695906432748426E-2</v>
      </c>
      <c r="M704" s="7">
        <v>0</v>
      </c>
      <c r="N704" s="7">
        <v>2E-3</v>
      </c>
      <c r="O704" s="26">
        <v>1.2818127249999999E-3</v>
      </c>
      <c r="P704" s="12" t="s">
        <v>3</v>
      </c>
      <c r="Q704" s="18">
        <v>5.0014000000000003E-2</v>
      </c>
      <c r="R704" s="18">
        <v>4.8186E-2</v>
      </c>
      <c r="S704" s="18">
        <f t="shared" si="11"/>
        <v>4.6714000000000006E-2</v>
      </c>
      <c r="T704" s="29">
        <f t="shared" si="10"/>
        <v>-1.4774358468970572</v>
      </c>
      <c r="U704" s="18">
        <f>AVERAGE(S$673:S704)</f>
        <v>2.4540375000000003E-2</v>
      </c>
    </row>
    <row r="705" spans="1:21" x14ac:dyDescent="0.25">
      <c r="A705" s="1">
        <v>192908</v>
      </c>
      <c r="B705" s="20">
        <v>31.71</v>
      </c>
      <c r="C705" s="2">
        <v>0.93</v>
      </c>
      <c r="D705" s="3">
        <v>1.5329999999999999</v>
      </c>
      <c r="E705" s="12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4">
        <v>0.11527731496068437</v>
      </c>
      <c r="K705" s="18">
        <v>4.0000000000000001E-3</v>
      </c>
      <c r="L705" s="16">
        <v>0</v>
      </c>
      <c r="M705" s="7">
        <v>-3.3999999999999998E-3</v>
      </c>
      <c r="N705" s="7">
        <v>2E-3</v>
      </c>
      <c r="O705" s="26">
        <v>3.3821020270000004E-3</v>
      </c>
      <c r="P705" s="12" t="s">
        <v>3</v>
      </c>
      <c r="Q705" s="18">
        <v>9.4870999999999997E-2</v>
      </c>
      <c r="R705" s="18">
        <v>9.0732999999999994E-2</v>
      </c>
      <c r="S705" s="18">
        <f t="shared" si="11"/>
        <v>9.0870999999999993E-2</v>
      </c>
      <c r="T705" s="29">
        <f t="shared" si="10"/>
        <v>-1.4921142403436662</v>
      </c>
      <c r="U705" s="18">
        <f>AVERAGE(S$673:S705)</f>
        <v>2.6550393939393943E-2</v>
      </c>
    </row>
    <row r="706" spans="1:21" x14ac:dyDescent="0.25">
      <c r="A706" s="1">
        <v>192909</v>
      </c>
      <c r="B706" s="20">
        <v>30.16</v>
      </c>
      <c r="C706" s="2">
        <v>0.94</v>
      </c>
      <c r="D706" s="3">
        <v>1.552</v>
      </c>
      <c r="E706" s="12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4">
        <v>0.12139011770112267</v>
      </c>
      <c r="K706" s="18">
        <v>3.4999999999999996E-3</v>
      </c>
      <c r="L706" s="16">
        <v>0</v>
      </c>
      <c r="M706" s="7">
        <v>2.7000000000000001E-3</v>
      </c>
      <c r="N706" s="7">
        <v>3.3999999999999998E-3</v>
      </c>
      <c r="O706" s="26">
        <v>3.392282425E-3</v>
      </c>
      <c r="P706" s="12" t="s">
        <v>3</v>
      </c>
      <c r="Q706" s="18">
        <v>-5.0941E-2</v>
      </c>
      <c r="R706" s="18">
        <v>-5.3046000000000003E-2</v>
      </c>
      <c r="S706" s="18">
        <f t="shared" si="11"/>
        <v>-5.4441000000000003E-2</v>
      </c>
      <c r="T706" s="29">
        <f t="shared" si="10"/>
        <v>-1.5280683884273902</v>
      </c>
      <c r="U706" s="18">
        <f>AVERAGE(S$673:S706)</f>
        <v>2.4168294117647066E-2</v>
      </c>
    </row>
    <row r="707" spans="1:21" x14ac:dyDescent="0.25">
      <c r="A707" s="1">
        <v>192910</v>
      </c>
      <c r="B707" s="20">
        <v>24.15</v>
      </c>
      <c r="C707" s="2">
        <v>0.95</v>
      </c>
      <c r="D707" s="3">
        <v>1.5720000000000001</v>
      </c>
      <c r="E707" s="12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4">
        <v>0.1596118359731106</v>
      </c>
      <c r="K707" s="18">
        <v>4.5999999999999999E-3</v>
      </c>
      <c r="L707" s="16">
        <v>0</v>
      </c>
      <c r="M707" s="7">
        <v>3.8199999999999998E-2</v>
      </c>
      <c r="N707" s="7">
        <v>7.3000000000000001E-3</v>
      </c>
      <c r="O707" s="26">
        <v>5.3507542711999999E-2</v>
      </c>
      <c r="P707" s="12" t="s">
        <v>3</v>
      </c>
      <c r="Q707" s="18">
        <v>-0.18615000000000001</v>
      </c>
      <c r="R707" s="18">
        <v>-0.188115</v>
      </c>
      <c r="S707" s="18">
        <f t="shared" si="11"/>
        <v>-0.19075</v>
      </c>
      <c r="T707" s="29">
        <f t="shared" si="10"/>
        <v>-1.5017077319088885</v>
      </c>
      <c r="U707" s="18">
        <f>AVERAGE(S$673:S707)</f>
        <v>1.8027771428571433E-2</v>
      </c>
    </row>
    <row r="708" spans="1:21" x14ac:dyDescent="0.25">
      <c r="A708" s="1">
        <v>192911</v>
      </c>
      <c r="B708" s="20">
        <v>20.92</v>
      </c>
      <c r="C708" s="2">
        <v>0.96</v>
      </c>
      <c r="D708" s="3">
        <v>1.591</v>
      </c>
      <c r="E708" s="12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4">
        <v>0.1770397921351953</v>
      </c>
      <c r="K708" s="18">
        <v>3.7000000000000002E-3</v>
      </c>
      <c r="L708" s="16">
        <v>0</v>
      </c>
      <c r="M708" s="7">
        <v>2.3599999999999999E-2</v>
      </c>
      <c r="N708" s="7">
        <v>-1.8E-3</v>
      </c>
      <c r="O708" s="26">
        <v>3.6448745870999992E-2</v>
      </c>
      <c r="P708" s="12" t="s">
        <v>3</v>
      </c>
      <c r="Q708" s="18">
        <v>-0.125359</v>
      </c>
      <c r="R708" s="18">
        <v>-0.13037399999999999</v>
      </c>
      <c r="S708" s="18">
        <f t="shared" si="11"/>
        <v>-0.12905900000000001</v>
      </c>
      <c r="T708" s="29">
        <f t="shared" ref="T708:T771" si="12">LOG(C708)-LOG(B707)</f>
        <v>-1.4006459020479625</v>
      </c>
      <c r="U708" s="18">
        <f>AVERAGE(S$673:S708)</f>
        <v>1.3942027777777782E-2</v>
      </c>
    </row>
    <row r="709" spans="1:21" x14ac:dyDescent="0.25">
      <c r="A709" s="1">
        <v>192912</v>
      </c>
      <c r="B709" s="20">
        <v>21.45</v>
      </c>
      <c r="C709" s="2">
        <v>0.97</v>
      </c>
      <c r="D709" s="3">
        <v>1.61</v>
      </c>
      <c r="E709" s="12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4">
        <v>0.16352217212029735</v>
      </c>
      <c r="K709" s="18">
        <v>3.7000000000000002E-3</v>
      </c>
      <c r="L709" s="16">
        <v>-5.7803468208093012E-3</v>
      </c>
      <c r="M709" s="7">
        <v>-8.8999999999999999E-3</v>
      </c>
      <c r="N709" s="7">
        <v>1.9199999999999998E-2</v>
      </c>
      <c r="O709" s="26">
        <v>1.0214629578000003E-2</v>
      </c>
      <c r="P709" s="12" t="s">
        <v>3</v>
      </c>
      <c r="Q709" s="18">
        <v>2.7753E-2</v>
      </c>
      <c r="R709" s="18">
        <v>2.3571000000000002E-2</v>
      </c>
      <c r="S709" s="18">
        <f t="shared" si="11"/>
        <v>2.4052999999999998E-2</v>
      </c>
      <c r="T709" s="29">
        <f t="shared" si="12"/>
        <v>-1.3337899459289919</v>
      </c>
      <c r="U709" s="18">
        <f>AVERAGE(S$673:S709)</f>
        <v>1.4215297297297301E-2</v>
      </c>
    </row>
    <row r="710" spans="1:21" x14ac:dyDescent="0.25">
      <c r="A710" s="1">
        <v>193001</v>
      </c>
      <c r="B710" s="20">
        <v>22.79</v>
      </c>
      <c r="C710" s="2">
        <v>0.9708</v>
      </c>
      <c r="D710" s="3">
        <v>1.5569999999999999</v>
      </c>
      <c r="E710" s="12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4">
        <v>0.15331419886537531</v>
      </c>
      <c r="K710" s="18">
        <v>1.4000000000000002E-3</v>
      </c>
      <c r="L710" s="16">
        <v>-5.8139534883719923E-3</v>
      </c>
      <c r="M710" s="7">
        <v>-5.7000000000000002E-3</v>
      </c>
      <c r="N710" s="7">
        <v>5.8999999999999999E-3</v>
      </c>
      <c r="O710" s="26">
        <v>1.4331607769999997E-3</v>
      </c>
      <c r="P710" s="12" t="s">
        <v>3</v>
      </c>
      <c r="Q710" s="18">
        <v>5.9631999999999998E-2</v>
      </c>
      <c r="R710" s="18">
        <v>5.7031999999999999E-2</v>
      </c>
      <c r="S710" s="18">
        <f t="shared" si="11"/>
        <v>5.8231999999999999E-2</v>
      </c>
      <c r="T710" s="29">
        <f t="shared" si="12"/>
        <v>-1.3442975288608459</v>
      </c>
      <c r="U710" s="18">
        <f>AVERAGE(S$673:S710)</f>
        <v>1.5373631578947371E-2</v>
      </c>
    </row>
    <row r="711" spans="1:21" x14ac:dyDescent="0.25">
      <c r="A711" s="1">
        <v>193002</v>
      </c>
      <c r="B711" s="20">
        <v>23.28</v>
      </c>
      <c r="C711" s="2">
        <v>0.97170000000000001</v>
      </c>
      <c r="D711" s="3">
        <v>1.5029999999999999</v>
      </c>
      <c r="E711" s="12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4">
        <v>0.15925562859833145</v>
      </c>
      <c r="K711" s="18">
        <v>3.0000000000000001E-3</v>
      </c>
      <c r="L711" s="16">
        <v>-5.8479532163743242E-3</v>
      </c>
      <c r="M711" s="7">
        <v>1.29E-2</v>
      </c>
      <c r="N711" s="7">
        <v>7.1999999999999998E-3</v>
      </c>
      <c r="O711" s="26">
        <v>1.7247059009999999E-3</v>
      </c>
      <c r="P711" s="12" t="s">
        <v>3</v>
      </c>
      <c r="Q711" s="18">
        <v>2.6041000000000002E-2</v>
      </c>
      <c r="R711" s="18">
        <v>2.1516E-2</v>
      </c>
      <c r="S711" s="18">
        <f t="shared" si="11"/>
        <v>2.3041000000000002E-2</v>
      </c>
      <c r="T711" s="29">
        <f t="shared" si="12"/>
        <v>-1.3702121224505361</v>
      </c>
      <c r="U711" s="18">
        <f>AVERAGE(S$673:S711)</f>
        <v>1.5570230769230772E-2</v>
      </c>
    </row>
    <row r="712" spans="1:21" x14ac:dyDescent="0.25">
      <c r="A712" s="1">
        <v>193003</v>
      </c>
      <c r="B712" s="20">
        <v>25.14</v>
      </c>
      <c r="C712" s="2">
        <v>0.97250000000000003</v>
      </c>
      <c r="D712" s="3">
        <v>1.45</v>
      </c>
      <c r="E712" s="12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4">
        <v>0.14549617662007686</v>
      </c>
      <c r="K712" s="18">
        <v>3.4999999999999996E-3</v>
      </c>
      <c r="L712" s="16">
        <v>-5.8823529411765607E-3</v>
      </c>
      <c r="M712" s="7">
        <v>8.3000000000000001E-3</v>
      </c>
      <c r="N712" s="7">
        <v>1.38E-2</v>
      </c>
      <c r="O712" s="26">
        <v>1.5040436309999997E-3</v>
      </c>
      <c r="P712" s="12" t="s">
        <v>3</v>
      </c>
      <c r="Q712" s="18">
        <v>7.2347999999999996E-2</v>
      </c>
      <c r="R712" s="18">
        <v>6.9350999999999996E-2</v>
      </c>
      <c r="S712" s="18">
        <f t="shared" si="11"/>
        <v>6.8847999999999993E-2</v>
      </c>
      <c r="T712" s="29">
        <f t="shared" si="12"/>
        <v>-1.3790933659801055</v>
      </c>
      <c r="U712" s="18">
        <f>AVERAGE(S$673:S712)</f>
        <v>1.6902175000000002E-2</v>
      </c>
    </row>
    <row r="713" spans="1:21" x14ac:dyDescent="0.25">
      <c r="A713" s="1">
        <v>193004</v>
      </c>
      <c r="B713" s="20">
        <v>24.9</v>
      </c>
      <c r="C713" s="2">
        <v>0.97330000000000005</v>
      </c>
      <c r="D713" s="3">
        <v>1.397</v>
      </c>
      <c r="E713" s="12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4">
        <v>0.12968089208120492</v>
      </c>
      <c r="K713" s="18">
        <v>2.0999999999999999E-3</v>
      </c>
      <c r="L713" s="16">
        <v>5.9171597633136397E-3</v>
      </c>
      <c r="M713" s="7">
        <v>-1.6000000000000001E-3</v>
      </c>
      <c r="N713" s="7">
        <v>8.3999999999999995E-3</v>
      </c>
      <c r="O713" s="26">
        <v>1.933861666E-3</v>
      </c>
      <c r="P713" s="12" t="s">
        <v>3</v>
      </c>
      <c r="Q713" s="18">
        <v>-1.3938000000000001E-2</v>
      </c>
      <c r="R713" s="18">
        <v>-1.5866999999999999E-2</v>
      </c>
      <c r="S713" s="18">
        <f t="shared" si="11"/>
        <v>-1.6038E-2</v>
      </c>
      <c r="T713" s="29">
        <f t="shared" si="12"/>
        <v>-1.4121185499745605</v>
      </c>
      <c r="U713" s="18">
        <f>AVERAGE(S$673:S713)</f>
        <v>1.6098756097560979E-2</v>
      </c>
    </row>
    <row r="714" spans="1:21" x14ac:dyDescent="0.25">
      <c r="A714" s="1">
        <v>193005</v>
      </c>
      <c r="B714" s="20">
        <v>24.49</v>
      </c>
      <c r="C714" s="2">
        <v>0.97419999999999995</v>
      </c>
      <c r="D714" s="3">
        <v>1.343</v>
      </c>
      <c r="E714" s="12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4">
        <v>0.12492680707446609</v>
      </c>
      <c r="K714" s="18">
        <v>2.5999999999999999E-3</v>
      </c>
      <c r="L714" s="16">
        <v>-5.8823529411765607E-3</v>
      </c>
      <c r="M714" s="7">
        <v>1.3899999999999999E-2</v>
      </c>
      <c r="N714" s="7">
        <v>5.7000000000000002E-3</v>
      </c>
      <c r="O714" s="26">
        <v>4.6934394350000002E-3</v>
      </c>
      <c r="P714" s="12" t="s">
        <v>3</v>
      </c>
      <c r="Q714" s="18">
        <v>-1.1148E-2</v>
      </c>
      <c r="R714" s="18">
        <v>-1.5304E-2</v>
      </c>
      <c r="S714" s="18">
        <f t="shared" si="11"/>
        <v>-1.3748E-2</v>
      </c>
      <c r="T714" s="29">
        <f t="shared" si="12"/>
        <v>-1.4075512218599853</v>
      </c>
      <c r="U714" s="18">
        <f>AVERAGE(S$673:S714)</f>
        <v>1.538811904761905E-2</v>
      </c>
    </row>
    <row r="715" spans="1:21" x14ac:dyDescent="0.25">
      <c r="A715" s="1">
        <v>193006</v>
      </c>
      <c r="B715" s="20">
        <v>20.46</v>
      </c>
      <c r="C715" s="2">
        <v>0.97499999999999998</v>
      </c>
      <c r="D715" s="3">
        <v>1.29</v>
      </c>
      <c r="E715" s="12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4">
        <v>0.13100104494235637</v>
      </c>
      <c r="K715" s="18">
        <v>2.7000000000000001E-3</v>
      </c>
      <c r="L715" s="16">
        <v>-5.9171597633135287E-3</v>
      </c>
      <c r="M715" s="7">
        <v>5.1000000000000004E-3</v>
      </c>
      <c r="N715" s="7">
        <v>1.0999999999999999E-2</v>
      </c>
      <c r="O715" s="26">
        <v>1.4447861585000003E-2</v>
      </c>
      <c r="P715" s="12" t="s">
        <v>3</v>
      </c>
      <c r="Q715" s="18">
        <v>-0.15571499999999999</v>
      </c>
      <c r="R715" s="18">
        <v>-0.15918199999999999</v>
      </c>
      <c r="S715" s="18">
        <f t="shared" si="11"/>
        <v>-0.158415</v>
      </c>
      <c r="T715" s="29">
        <f t="shared" si="12"/>
        <v>-1.3999841694261772</v>
      </c>
      <c r="U715" s="18">
        <f>AVERAGE(S$673:S715)</f>
        <v>1.1346186046511631E-2</v>
      </c>
    </row>
    <row r="716" spans="1:21" x14ac:dyDescent="0.25">
      <c r="A716" s="1">
        <v>193007</v>
      </c>
      <c r="B716" s="20">
        <v>21.21</v>
      </c>
      <c r="C716" s="2">
        <v>0.9758</v>
      </c>
      <c r="D716" s="3">
        <v>1.2370000000000001</v>
      </c>
      <c r="E716" s="12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4">
        <v>0.14055083330216656</v>
      </c>
      <c r="K716" s="18">
        <v>2E-3</v>
      </c>
      <c r="L716" s="16">
        <v>-1.1904761904761862E-2</v>
      </c>
      <c r="M716" s="7">
        <v>3.3999999999999998E-3</v>
      </c>
      <c r="N716" s="7">
        <v>5.5999999999999999E-3</v>
      </c>
      <c r="O716" s="26">
        <v>4.920445838E-3</v>
      </c>
      <c r="P716" s="12" t="s">
        <v>3</v>
      </c>
      <c r="Q716" s="18">
        <v>3.8712999999999997E-2</v>
      </c>
      <c r="R716" s="18">
        <v>3.6394999999999997E-2</v>
      </c>
      <c r="S716" s="18">
        <f t="shared" si="11"/>
        <v>3.6712999999999996E-2</v>
      </c>
      <c r="T716" s="29">
        <f t="shared" si="12"/>
        <v>-1.3215448155998939</v>
      </c>
      <c r="U716" s="18">
        <f>AVERAGE(S$673:S716)</f>
        <v>1.1922704545454549E-2</v>
      </c>
    </row>
    <row r="717" spans="1:21" x14ac:dyDescent="0.25">
      <c r="A717" s="1">
        <v>193008</v>
      </c>
      <c r="B717" s="20">
        <v>21.37</v>
      </c>
      <c r="C717" s="2">
        <v>0.97670000000000001</v>
      </c>
      <c r="D717" s="3">
        <v>1.1830000000000001</v>
      </c>
      <c r="E717" s="12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4">
        <v>0.12149495403343429</v>
      </c>
      <c r="K717" s="18">
        <v>8.9999999999999998E-4</v>
      </c>
      <c r="L717" s="16">
        <v>-6.0240963855422436E-3</v>
      </c>
      <c r="M717" s="7">
        <v>1.2999999999999999E-3</v>
      </c>
      <c r="N717" s="7">
        <v>1.3599999999999999E-2</v>
      </c>
      <c r="O717" s="26">
        <v>4.0499264930000008E-3</v>
      </c>
      <c r="P717" s="12" t="s">
        <v>3</v>
      </c>
      <c r="Q717" s="18">
        <v>1.1266E-2</v>
      </c>
      <c r="R717" s="18">
        <v>6.6909999999999999E-3</v>
      </c>
      <c r="S717" s="18">
        <f t="shared" si="11"/>
        <v>1.0366E-2</v>
      </c>
      <c r="T717" s="29">
        <f t="shared" si="12"/>
        <v>-1.3367794807977837</v>
      </c>
      <c r="U717" s="18">
        <f>AVERAGE(S$673:S717)</f>
        <v>1.1888111111111115E-2</v>
      </c>
    </row>
    <row r="718" spans="1:21" x14ac:dyDescent="0.25">
      <c r="A718" s="1">
        <v>193009</v>
      </c>
      <c r="B718" s="20">
        <v>18.59</v>
      </c>
      <c r="C718" s="2">
        <v>0.97750000000000004</v>
      </c>
      <c r="D718" s="3">
        <v>1.1299999999999999</v>
      </c>
      <c r="E718" s="12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4">
        <v>0.12720037621036412</v>
      </c>
      <c r="K718" s="18">
        <v>2.2000000000000001E-3</v>
      </c>
      <c r="L718" s="16">
        <v>6.0606060606060996E-3</v>
      </c>
      <c r="M718" s="7">
        <v>7.4000000000000003E-3</v>
      </c>
      <c r="N718" s="7">
        <v>1.0800000000000001E-2</v>
      </c>
      <c r="O718" s="26">
        <v>3.7384062569999999E-3</v>
      </c>
      <c r="P718" s="12" t="s">
        <v>3</v>
      </c>
      <c r="Q718" s="18">
        <v>-0.12354900000000001</v>
      </c>
      <c r="R718" s="18">
        <v>-0.127635</v>
      </c>
      <c r="S718" s="18">
        <f t="shared" si="11"/>
        <v>-0.125749</v>
      </c>
      <c r="T718" s="29">
        <f t="shared" si="12"/>
        <v>-1.3396877560961651</v>
      </c>
      <c r="U718" s="18">
        <f>AVERAGE(S$673:S718)</f>
        <v>8.8960000000000029E-3</v>
      </c>
    </row>
    <row r="719" spans="1:21" x14ac:dyDescent="0.25">
      <c r="A719" s="1">
        <v>193010</v>
      </c>
      <c r="B719" s="20">
        <v>16.940000000000001</v>
      </c>
      <c r="C719" s="2">
        <v>0.97829999999999995</v>
      </c>
      <c r="D719" s="3">
        <v>1.077</v>
      </c>
      <c r="E719" s="12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4">
        <v>0.12949135796762298</v>
      </c>
      <c r="K719" s="18">
        <v>8.9999999999999998E-4</v>
      </c>
      <c r="L719" s="16">
        <v>-6.0240963855422436E-3</v>
      </c>
      <c r="M719" s="7">
        <v>3.5000000000000001E-3</v>
      </c>
      <c r="N719" s="7">
        <v>5.4000000000000003E-3</v>
      </c>
      <c r="O719" s="26">
        <v>1.2876666363000002E-2</v>
      </c>
      <c r="P719" s="12" t="s">
        <v>3</v>
      </c>
      <c r="Q719" s="18">
        <v>-8.3680000000000004E-2</v>
      </c>
      <c r="R719" s="18">
        <v>-8.6393999999999999E-2</v>
      </c>
      <c r="S719" s="18">
        <f t="shared" si="11"/>
        <v>-8.4580000000000002E-2</v>
      </c>
      <c r="T719" s="29">
        <f t="shared" si="12"/>
        <v>-1.2788073362462793</v>
      </c>
      <c r="U719" s="18">
        <f>AVERAGE(S$673:S719)</f>
        <v>6.9071489361702161E-3</v>
      </c>
    </row>
    <row r="720" spans="1:21" x14ac:dyDescent="0.25">
      <c r="A720" s="1">
        <v>193011</v>
      </c>
      <c r="B720" s="20">
        <v>16.57</v>
      </c>
      <c r="C720" s="2">
        <v>0.97919999999999996</v>
      </c>
      <c r="D720" s="3">
        <v>1.0229999999999999</v>
      </c>
      <c r="E720" s="12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4">
        <v>0.13775286750338017</v>
      </c>
      <c r="K720" s="18">
        <v>1.2999999999999999E-3</v>
      </c>
      <c r="L720" s="16">
        <v>-6.0606060606060996E-3</v>
      </c>
      <c r="M720" s="7">
        <v>4.1999999999999997E-3</v>
      </c>
      <c r="N720" s="7">
        <v>-1.1999999999999999E-3</v>
      </c>
      <c r="O720" s="26">
        <v>7.1600721269999999E-3</v>
      </c>
      <c r="P720" s="12" t="s">
        <v>3</v>
      </c>
      <c r="Q720" s="18">
        <v>-1.9736E-2</v>
      </c>
      <c r="R720" s="18">
        <v>-2.4112999999999999E-2</v>
      </c>
      <c r="S720" s="18">
        <f t="shared" si="11"/>
        <v>-2.1035999999999999E-2</v>
      </c>
      <c r="T720" s="29">
        <f t="shared" si="12"/>
        <v>-1.2380420011932023</v>
      </c>
      <c r="U720" s="18">
        <f>AVERAGE(S$673:S720)</f>
        <v>6.3250000000000034E-3</v>
      </c>
    </row>
    <row r="721" spans="1:21" x14ac:dyDescent="0.25">
      <c r="A721" s="1">
        <v>193012</v>
      </c>
      <c r="B721" s="20">
        <v>15.34</v>
      </c>
      <c r="C721" s="2">
        <v>0.98</v>
      </c>
      <c r="D721" s="3">
        <v>0.97</v>
      </c>
      <c r="E721" s="12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4">
        <v>0.113885891124179</v>
      </c>
      <c r="K721" s="18">
        <v>1.4000000000000002E-3</v>
      </c>
      <c r="L721" s="16">
        <v>-1.8292682926829062E-2</v>
      </c>
      <c r="M721" s="7">
        <v>-7.0000000000000001E-3</v>
      </c>
      <c r="N721" s="7">
        <v>-8.9999999999999993E-3</v>
      </c>
      <c r="O721" s="26">
        <v>8.166329261999998E-3</v>
      </c>
      <c r="P721" s="12" t="s">
        <v>3</v>
      </c>
      <c r="Q721" s="18">
        <v>-7.1479000000000001E-2</v>
      </c>
      <c r="R721" s="18">
        <v>-7.7706999999999998E-2</v>
      </c>
      <c r="S721" s="18">
        <f t="shared" si="11"/>
        <v>-7.2878999999999999E-2</v>
      </c>
      <c r="T721" s="29">
        <f t="shared" si="12"/>
        <v>-1.2280964327268418</v>
      </c>
      <c r="U721" s="18">
        <f>AVERAGE(S$673:S721)</f>
        <v>4.708591836734697E-3</v>
      </c>
    </row>
    <row r="722" spans="1:21" x14ac:dyDescent="0.25">
      <c r="A722" s="1">
        <v>193101</v>
      </c>
      <c r="B722" s="20">
        <v>16.09</v>
      </c>
      <c r="C722" s="2">
        <v>0.9667</v>
      </c>
      <c r="D722" s="3">
        <v>0.94</v>
      </c>
      <c r="E722" s="12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4">
        <v>8.9722128867865278E-2</v>
      </c>
      <c r="K722" s="18">
        <v>1.5E-3</v>
      </c>
      <c r="L722" s="16">
        <v>-1.2422360248447228E-2</v>
      </c>
      <c r="M722" s="7">
        <v>-1.21E-2</v>
      </c>
      <c r="N722" s="7">
        <v>2.0299999999999999E-2</v>
      </c>
      <c r="O722" s="26">
        <v>5.2243116139999999E-3</v>
      </c>
      <c r="P722" s="12" t="s">
        <v>3</v>
      </c>
      <c r="Q722" s="18">
        <v>5.9526999999999997E-2</v>
      </c>
      <c r="R722" s="18">
        <v>5.6729000000000002E-2</v>
      </c>
      <c r="S722" s="18">
        <f t="shared" si="11"/>
        <v>5.8026999999999995E-2</v>
      </c>
      <c r="T722" s="29">
        <f t="shared" si="12"/>
        <v>-1.200533641020074</v>
      </c>
      <c r="U722" s="18">
        <f>AVERAGE(S$673:S722)</f>
        <v>5.7749600000000026E-3</v>
      </c>
    </row>
    <row r="723" spans="1:21" x14ac:dyDescent="0.25">
      <c r="A723" s="1">
        <v>193102</v>
      </c>
      <c r="B723" s="20">
        <v>17.93</v>
      </c>
      <c r="C723" s="2">
        <v>0.95330000000000004</v>
      </c>
      <c r="D723" s="3">
        <v>0.91</v>
      </c>
      <c r="E723" s="12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4">
        <v>8.2543575022987301E-2</v>
      </c>
      <c r="K723" s="18">
        <v>4.0000000000000002E-4</v>
      </c>
      <c r="L723" s="16">
        <v>-1.2578616352201366E-2</v>
      </c>
      <c r="M723" s="7">
        <v>8.5000000000000006E-3</v>
      </c>
      <c r="N723" s="7">
        <v>6.7999999999999996E-3</v>
      </c>
      <c r="O723" s="26">
        <v>2.8846262890000001E-3</v>
      </c>
      <c r="P723" s="12" t="s">
        <v>3</v>
      </c>
      <c r="Q723" s="18">
        <v>0.110943</v>
      </c>
      <c r="R723" s="18">
        <v>0.105279</v>
      </c>
      <c r="S723" s="18">
        <f t="shared" si="11"/>
        <v>0.110543</v>
      </c>
      <c r="T723" s="29">
        <f t="shared" si="12"/>
        <v>-1.2273264510768742</v>
      </c>
      <c r="U723" s="18">
        <f>AVERAGE(S$673:S723)</f>
        <v>7.829235294117649E-3</v>
      </c>
    </row>
    <row r="724" spans="1:21" x14ac:dyDescent="0.25">
      <c r="A724" s="1">
        <v>193103</v>
      </c>
      <c r="B724" s="20">
        <v>16.690000000000001</v>
      </c>
      <c r="C724" s="2">
        <v>0.94</v>
      </c>
      <c r="D724" s="3">
        <v>0.88</v>
      </c>
      <c r="E724" s="12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4">
        <v>7.398015422463762E-2</v>
      </c>
      <c r="K724" s="18">
        <v>1.2999999999999999E-3</v>
      </c>
      <c r="L724" s="16">
        <v>-6.3694267515923553E-3</v>
      </c>
      <c r="M724" s="7">
        <v>1.04E-2</v>
      </c>
      <c r="N724" s="7">
        <v>9.4000000000000004E-3</v>
      </c>
      <c r="O724" s="26">
        <v>4.1687518369999997E-3</v>
      </c>
      <c r="P724" s="12" t="s">
        <v>3</v>
      </c>
      <c r="Q724" s="18">
        <v>-6.8939E-2</v>
      </c>
      <c r="R724" s="18">
        <v>-7.3451000000000002E-2</v>
      </c>
      <c r="S724" s="18">
        <f t="shared" si="11"/>
        <v>-7.0238999999999996E-2</v>
      </c>
      <c r="T724" s="29">
        <f t="shared" si="12"/>
        <v>-1.2804524359624843</v>
      </c>
      <c r="U724" s="18">
        <f>AVERAGE(S$673:S724)</f>
        <v>6.3279230769230791E-3</v>
      </c>
    </row>
    <row r="725" spans="1:21" x14ac:dyDescent="0.25">
      <c r="A725" s="1">
        <v>193104</v>
      </c>
      <c r="B725" s="20">
        <v>15.09</v>
      </c>
      <c r="C725" s="2">
        <v>0.92669999999999997</v>
      </c>
      <c r="D725" s="3">
        <v>0.85</v>
      </c>
      <c r="E725" s="12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4">
        <v>7.778101276284391E-2</v>
      </c>
      <c r="K725" s="18">
        <v>8.0000000000000004E-4</v>
      </c>
      <c r="L725" s="16">
        <v>-6.4102564102563875E-3</v>
      </c>
      <c r="M725" s="7">
        <v>8.6E-3</v>
      </c>
      <c r="N725" s="7">
        <v>6.7000000000000002E-3</v>
      </c>
      <c r="O725" s="26">
        <v>6.7092657430000008E-3</v>
      </c>
      <c r="P725" s="12" t="s">
        <v>3</v>
      </c>
      <c r="Q725" s="18">
        <v>-9.2954999999999996E-2</v>
      </c>
      <c r="R725" s="18">
        <v>-9.5460000000000003E-2</v>
      </c>
      <c r="S725" s="18">
        <f t="shared" si="11"/>
        <v>-9.3754999999999991E-2</v>
      </c>
      <c r="T725" s="29">
        <f t="shared" si="12"/>
        <v>-1.2555171736581336</v>
      </c>
      <c r="U725" s="18">
        <f>AVERAGE(S$673:S725)</f>
        <v>4.4395660377358516E-3</v>
      </c>
    </row>
    <row r="726" spans="1:21" x14ac:dyDescent="0.25">
      <c r="A726" s="1">
        <v>193105</v>
      </c>
      <c r="B726" s="20">
        <v>13.02</v>
      </c>
      <c r="C726" s="2">
        <v>0.9133</v>
      </c>
      <c r="D726" s="3">
        <v>0.82</v>
      </c>
      <c r="E726" s="12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4">
        <v>7.1381538302023304E-2</v>
      </c>
      <c r="K726" s="18">
        <v>8.9999999999999998E-4</v>
      </c>
      <c r="L726" s="16">
        <v>-1.2903225806451535E-2</v>
      </c>
      <c r="M726" s="7">
        <v>1.4500000000000001E-2</v>
      </c>
      <c r="N726" s="7">
        <v>1.34E-2</v>
      </c>
      <c r="O726" s="26">
        <v>6.9106954130000002E-3</v>
      </c>
      <c r="P726" s="12" t="s">
        <v>3</v>
      </c>
      <c r="Q726" s="18">
        <v>-0.13767399999999999</v>
      </c>
      <c r="R726" s="18">
        <v>-0.14302000000000001</v>
      </c>
      <c r="S726" s="18">
        <f t="shared" ref="S726:S789" si="13">Q726-K726</f>
        <v>-0.138574</v>
      </c>
      <c r="T726" s="29">
        <f t="shared" si="12"/>
        <v>-1.2180757821276811</v>
      </c>
      <c r="U726" s="18">
        <f>AVERAGE(S$673:S726)</f>
        <v>1.7911666666666692E-3</v>
      </c>
    </row>
    <row r="727" spans="1:21" x14ac:dyDescent="0.25">
      <c r="A727" s="1">
        <v>193106</v>
      </c>
      <c r="B727" s="20">
        <v>14.83</v>
      </c>
      <c r="C727" s="2">
        <v>0.9</v>
      </c>
      <c r="D727" s="3">
        <v>0.79</v>
      </c>
      <c r="E727" s="12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4">
        <v>6.3758597401853384E-2</v>
      </c>
      <c r="K727" s="18">
        <v>8.0000000000000004E-4</v>
      </c>
      <c r="L727" s="16">
        <v>-1.3071895424836666E-2</v>
      </c>
      <c r="M727" s="7">
        <v>4.0000000000000002E-4</v>
      </c>
      <c r="N727" s="7">
        <v>5.1999999999999998E-3</v>
      </c>
      <c r="O727" s="26">
        <v>2.3332949589999995E-2</v>
      </c>
      <c r="P727" s="12" t="s">
        <v>3</v>
      </c>
      <c r="Q727" s="18">
        <v>0.14649200000000001</v>
      </c>
      <c r="R727" s="18">
        <v>0.139763</v>
      </c>
      <c r="S727" s="18">
        <f t="shared" si="13"/>
        <v>0.14569200000000002</v>
      </c>
      <c r="T727" s="29">
        <f t="shared" si="12"/>
        <v>-1.1603684747928482</v>
      </c>
      <c r="U727" s="18">
        <f>AVERAGE(S$673:S727)</f>
        <v>4.4075454545454574E-3</v>
      </c>
    </row>
    <row r="728" spans="1:21" x14ac:dyDescent="0.25">
      <c r="A728" s="1">
        <v>193107</v>
      </c>
      <c r="B728" s="20">
        <v>13.73</v>
      </c>
      <c r="C728" s="2">
        <v>0.88670000000000004</v>
      </c>
      <c r="D728" s="3">
        <v>0.76</v>
      </c>
      <c r="E728" s="12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4">
        <v>3.4007377586476539E-2</v>
      </c>
      <c r="K728" s="18">
        <v>5.9999999999999995E-4</v>
      </c>
      <c r="L728" s="16">
        <v>0</v>
      </c>
      <c r="M728" s="7">
        <v>-4.1999999999999997E-3</v>
      </c>
      <c r="N728" s="7">
        <v>5.1999999999999998E-3</v>
      </c>
      <c r="O728" s="26">
        <v>7.0392563519999993E-3</v>
      </c>
      <c r="P728" s="12" t="s">
        <v>3</v>
      </c>
      <c r="Q728" s="18">
        <v>-7.5465000000000004E-2</v>
      </c>
      <c r="R728" s="18">
        <v>-7.8570000000000001E-2</v>
      </c>
      <c r="S728" s="18">
        <f t="shared" si="13"/>
        <v>-7.6065000000000008E-2</v>
      </c>
      <c r="T728" s="29">
        <f t="shared" si="12"/>
        <v>-1.2233644425636436</v>
      </c>
      <c r="U728" s="18">
        <f>AVERAGE(S$673:S728)</f>
        <v>2.9705357142857172E-3</v>
      </c>
    </row>
    <row r="729" spans="1:21" x14ac:dyDescent="0.25">
      <c r="A729" s="1">
        <v>193108</v>
      </c>
      <c r="B729" s="20">
        <v>13.86</v>
      </c>
      <c r="C729" s="2">
        <v>0.87329999999999997</v>
      </c>
      <c r="D729" s="3">
        <v>0.73</v>
      </c>
      <c r="E729" s="12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4">
        <v>2.0158279783492435E-2</v>
      </c>
      <c r="K729" s="18">
        <v>2.9999999999999997E-4</v>
      </c>
      <c r="L729" s="16">
        <v>0</v>
      </c>
      <c r="M729" s="7">
        <v>1.1999999999999999E-3</v>
      </c>
      <c r="N729" s="7">
        <v>1.1999999999999999E-3</v>
      </c>
      <c r="O729" s="26">
        <v>4.5420398380000013E-3</v>
      </c>
      <c r="P729" s="12" t="s">
        <v>3</v>
      </c>
      <c r="Q729" s="18">
        <v>7.7790000000000003E-3</v>
      </c>
      <c r="R729" s="18">
        <v>2.3040000000000001E-3</v>
      </c>
      <c r="S729" s="18">
        <f t="shared" si="13"/>
        <v>7.4790000000000004E-3</v>
      </c>
      <c r="T729" s="29">
        <f t="shared" si="12"/>
        <v>-1.1965070770782817</v>
      </c>
      <c r="U729" s="18">
        <f>AVERAGE(S$673:S729)</f>
        <v>3.0496315789473715E-3</v>
      </c>
    </row>
    <row r="730" spans="1:21" x14ac:dyDescent="0.25">
      <c r="A730" s="1">
        <v>193109</v>
      </c>
      <c r="B730" s="20">
        <v>9.7100000000000009</v>
      </c>
      <c r="C730" s="2">
        <v>0.86</v>
      </c>
      <c r="D730" s="3">
        <v>0.7</v>
      </c>
      <c r="E730" s="12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4">
        <v>3.0371887473170892E-2</v>
      </c>
      <c r="K730" s="18">
        <v>2.9999999999999997E-4</v>
      </c>
      <c r="L730" s="16">
        <v>-6.6225165562913135E-3</v>
      </c>
      <c r="M730" s="7">
        <v>-2.81E-2</v>
      </c>
      <c r="N730" s="7">
        <v>-1.4E-3</v>
      </c>
      <c r="O730" s="26">
        <v>2.3458994588999995E-2</v>
      </c>
      <c r="P730" s="12" t="s">
        <v>3</v>
      </c>
      <c r="Q730" s="18">
        <v>-0.28746100000000002</v>
      </c>
      <c r="R730" s="18">
        <v>-0.29152400000000001</v>
      </c>
      <c r="S730" s="18">
        <f t="shared" si="13"/>
        <v>-0.28776100000000004</v>
      </c>
      <c r="T730" s="29">
        <f t="shared" si="12"/>
        <v>-1.2072647790322202</v>
      </c>
      <c r="U730" s="18">
        <f>AVERAGE(S$673:S730)</f>
        <v>-1.9643448275862047E-3</v>
      </c>
    </row>
    <row r="731" spans="1:21" x14ac:dyDescent="0.25">
      <c r="A731" s="1">
        <v>193110</v>
      </c>
      <c r="B731" s="20">
        <v>10.53</v>
      </c>
      <c r="C731" s="2">
        <v>0.84670000000000001</v>
      </c>
      <c r="D731" s="3">
        <v>0.67</v>
      </c>
      <c r="E731" s="12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4">
        <v>1.1271186406309268E-2</v>
      </c>
      <c r="K731" s="18">
        <v>1E-3</v>
      </c>
      <c r="L731" s="16">
        <v>-6.6666666666665986E-3</v>
      </c>
      <c r="M731" s="7">
        <v>-3.3000000000000002E-2</v>
      </c>
      <c r="N731" s="7">
        <v>-3.6299999999999999E-2</v>
      </c>
      <c r="O731" s="26">
        <v>4.2501955459999997E-2</v>
      </c>
      <c r="P731" s="12" t="s">
        <v>3</v>
      </c>
      <c r="Q731" s="18">
        <v>7.6738000000000001E-2</v>
      </c>
      <c r="R731" s="18">
        <v>7.2833999999999996E-2</v>
      </c>
      <c r="S731" s="18">
        <f t="shared" si="13"/>
        <v>7.5738E-2</v>
      </c>
      <c r="T731" s="29">
        <f t="shared" si="12"/>
        <v>-1.0594896701363503</v>
      </c>
      <c r="U731" s="18">
        <f>AVERAGE(S$673:S731)</f>
        <v>-6.4735593220338757E-4</v>
      </c>
    </row>
    <row r="732" spans="1:21" x14ac:dyDescent="0.25">
      <c r="A732" s="1">
        <v>193111</v>
      </c>
      <c r="B732" s="20">
        <v>9.5</v>
      </c>
      <c r="C732" s="2">
        <v>0.83330000000000004</v>
      </c>
      <c r="D732" s="3">
        <v>0.64</v>
      </c>
      <c r="E732" s="12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4">
        <v>3.3982261969003852E-3</v>
      </c>
      <c r="K732" s="18">
        <v>1.7000000000000001E-3</v>
      </c>
      <c r="L732" s="16">
        <v>-1.34228187919464E-2</v>
      </c>
      <c r="M732" s="7">
        <v>2.7000000000000001E-3</v>
      </c>
      <c r="N732" s="7">
        <v>-1.89E-2</v>
      </c>
      <c r="O732" s="26">
        <v>1.1434543961999999E-2</v>
      </c>
      <c r="P732" s="12" t="s">
        <v>3</v>
      </c>
      <c r="Q732" s="18">
        <v>-0.100909</v>
      </c>
      <c r="R732" s="18">
        <v>-0.10939599999999999</v>
      </c>
      <c r="S732" s="18">
        <f t="shared" si="13"/>
        <v>-0.10260900000000001</v>
      </c>
      <c r="T732" s="29">
        <f t="shared" si="12"/>
        <v>-1.1016269893598323</v>
      </c>
      <c r="U732" s="18">
        <f>AVERAGE(S$673:S732)</f>
        <v>-2.3467166666666646E-3</v>
      </c>
    </row>
    <row r="733" spans="1:21" x14ac:dyDescent="0.25">
      <c r="A733" s="1">
        <v>193112</v>
      </c>
      <c r="B733" s="20">
        <v>8.1199999999999992</v>
      </c>
      <c r="C733" s="2">
        <v>0.82</v>
      </c>
      <c r="D733" s="3">
        <v>0.61</v>
      </c>
      <c r="E733" s="12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4">
        <v>-1.2921001328220827E-2</v>
      </c>
      <c r="K733" s="18">
        <v>1.1999999999999999E-3</v>
      </c>
      <c r="L733" s="16">
        <v>-6.8027210884353817E-3</v>
      </c>
      <c r="M733" s="7">
        <v>-2.1999999999999999E-2</v>
      </c>
      <c r="N733" s="7">
        <v>-2.86E-2</v>
      </c>
      <c r="O733" s="26">
        <v>2.1195349347000007E-2</v>
      </c>
      <c r="P733" s="12" t="s">
        <v>3</v>
      </c>
      <c r="Q733" s="18">
        <v>-0.13755700000000001</v>
      </c>
      <c r="R733" s="18">
        <v>-0.14547099999999999</v>
      </c>
      <c r="S733" s="18">
        <f t="shared" si="13"/>
        <v>-0.13875700000000002</v>
      </c>
      <c r="T733" s="29">
        <f t="shared" si="12"/>
        <v>-1.0639097529051311</v>
      </c>
      <c r="U733" s="18">
        <f>AVERAGE(S$673:S733)</f>
        <v>-4.5829508196721302E-3</v>
      </c>
    </row>
    <row r="734" spans="1:21" x14ac:dyDescent="0.25">
      <c r="A734" s="1">
        <v>193201</v>
      </c>
      <c r="B734" s="20">
        <v>7.89</v>
      </c>
      <c r="C734" s="2">
        <v>0.79330000000000001</v>
      </c>
      <c r="D734" s="3">
        <v>0.59330000000000005</v>
      </c>
      <c r="E734" s="12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4">
        <v>-1.1577435228515986E-2</v>
      </c>
      <c r="K734" s="18">
        <v>2.3E-3</v>
      </c>
      <c r="L734" s="16">
        <v>-2.0547945205479423E-2</v>
      </c>
      <c r="M734" s="7">
        <v>3.3999999999999998E-3</v>
      </c>
      <c r="N734" s="7">
        <v>-5.1999999999999998E-3</v>
      </c>
      <c r="O734" s="26">
        <v>1.7376784498999997E-2</v>
      </c>
      <c r="P734" s="12" t="s">
        <v>3</v>
      </c>
      <c r="Q734" s="18">
        <v>-1.8803E-2</v>
      </c>
      <c r="R734" s="18">
        <v>-2.1066999999999999E-2</v>
      </c>
      <c r="S734" s="18">
        <f t="shared" si="13"/>
        <v>-2.1103E-2</v>
      </c>
      <c r="T734" s="29">
        <f t="shared" si="12"/>
        <v>-1.0101185749549977</v>
      </c>
      <c r="U734" s="18">
        <f>AVERAGE(S$673:S734)</f>
        <v>-4.8494032258064503E-3</v>
      </c>
    </row>
    <row r="735" spans="1:21" x14ac:dyDescent="0.25">
      <c r="A735" s="1">
        <v>193202</v>
      </c>
      <c r="B735" s="20">
        <v>8.2899999999999991</v>
      </c>
      <c r="C735" s="2">
        <v>0.76670000000000005</v>
      </c>
      <c r="D735" s="3">
        <v>0.57669999999999999</v>
      </c>
      <c r="E735" s="12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4">
        <v>-1.5727669163847255E-2</v>
      </c>
      <c r="K735" s="18">
        <v>2.3E-3</v>
      </c>
      <c r="L735" s="16">
        <v>-1.3986013986014068E-2</v>
      </c>
      <c r="M735" s="7">
        <v>4.1300000000000003E-2</v>
      </c>
      <c r="N735" s="7">
        <v>-2.3800000000000002E-2</v>
      </c>
      <c r="O735" s="26">
        <v>2.6715250608000007E-2</v>
      </c>
      <c r="P735" s="12" t="s">
        <v>3</v>
      </c>
      <c r="Q735" s="18">
        <v>5.3580999999999997E-2</v>
      </c>
      <c r="R735" s="18">
        <v>4.5233000000000002E-2</v>
      </c>
      <c r="S735" s="18">
        <f t="shared" si="13"/>
        <v>5.1280999999999993E-2</v>
      </c>
      <c r="T735" s="29">
        <f t="shared" si="12"/>
        <v>-1.0124515399531857</v>
      </c>
      <c r="U735" s="18">
        <f>AVERAGE(S$673:S735)</f>
        <v>-3.9584444444444433E-3</v>
      </c>
    </row>
    <row r="736" spans="1:21" x14ac:dyDescent="0.25">
      <c r="A736" s="1">
        <v>193203</v>
      </c>
      <c r="B736" s="20">
        <v>7.31</v>
      </c>
      <c r="C736" s="2">
        <v>0.74</v>
      </c>
      <c r="D736" s="3">
        <v>0.56000000000000005</v>
      </c>
      <c r="E736" s="12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4">
        <v>-8.4155116908290386E-3</v>
      </c>
      <c r="K736" s="18">
        <v>1.6000000000000001E-3</v>
      </c>
      <c r="L736" s="16">
        <v>-7.0921985815602939E-3</v>
      </c>
      <c r="M736" s="7">
        <v>-1.8E-3</v>
      </c>
      <c r="N736" s="7">
        <v>3.56E-2</v>
      </c>
      <c r="O736" s="26">
        <v>1.3408922083000001E-2</v>
      </c>
      <c r="P736" s="12" t="s">
        <v>3</v>
      </c>
      <c r="Q736" s="18">
        <v>-0.118907</v>
      </c>
      <c r="R736" s="18">
        <v>-0.125245</v>
      </c>
      <c r="S736" s="18">
        <f t="shared" si="13"/>
        <v>-0.120507</v>
      </c>
      <c r="T736" s="29">
        <f t="shared" si="12"/>
        <v>-1.0493228108192973</v>
      </c>
      <c r="U736" s="18">
        <f>AVERAGE(S$673:S736)</f>
        <v>-5.7795156249999986E-3</v>
      </c>
    </row>
    <row r="737" spans="1:21" x14ac:dyDescent="0.25">
      <c r="A737" s="1">
        <v>193204</v>
      </c>
      <c r="B737" s="20">
        <v>5.83</v>
      </c>
      <c r="C737" s="2">
        <v>0.71330000000000005</v>
      </c>
      <c r="D737" s="3">
        <v>0.54330000000000001</v>
      </c>
      <c r="E737" s="12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4">
        <v>-1.5474679195340704E-2</v>
      </c>
      <c r="K737" s="18">
        <v>1.1000000000000001E-3</v>
      </c>
      <c r="L737" s="16">
        <v>-7.1428571428571175E-3</v>
      </c>
      <c r="M737" s="7">
        <v>6.0400000000000002E-2</v>
      </c>
      <c r="N737" s="7">
        <v>-1.7600000000000001E-2</v>
      </c>
      <c r="O737" s="26">
        <v>1.9851412741E-2</v>
      </c>
      <c r="P737" s="12" t="s">
        <v>3</v>
      </c>
      <c r="Q737" s="18">
        <v>-0.20529500000000001</v>
      </c>
      <c r="R737" s="18">
        <v>-0.20763699999999999</v>
      </c>
      <c r="S737" s="18">
        <f t="shared" si="13"/>
        <v>-0.206395</v>
      </c>
      <c r="T737" s="29">
        <f t="shared" si="12"/>
        <v>-1.0106451529371772</v>
      </c>
      <c r="U737" s="18">
        <f>AVERAGE(S$673:S737)</f>
        <v>-8.8659076923076913E-3</v>
      </c>
    </row>
    <row r="738" spans="1:21" x14ac:dyDescent="0.25">
      <c r="A738" s="1">
        <v>193205</v>
      </c>
      <c r="B738" s="20">
        <v>4.47</v>
      </c>
      <c r="C738" s="2">
        <v>0.68669999999999998</v>
      </c>
      <c r="D738" s="3">
        <v>0.52669999999999995</v>
      </c>
      <c r="E738" s="12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4">
        <v>-3.4050804997089991E-2</v>
      </c>
      <c r="K738" s="18">
        <v>5.9999999999999995E-4</v>
      </c>
      <c r="L738" s="16">
        <v>-1.4388489208633115E-2</v>
      </c>
      <c r="M738" s="7">
        <v>-1.8800000000000001E-2</v>
      </c>
      <c r="N738" s="7">
        <v>1.0699999999999999E-2</v>
      </c>
      <c r="O738" s="26">
        <v>2.3183792311999997E-2</v>
      </c>
      <c r="P738" s="12" t="s">
        <v>3</v>
      </c>
      <c r="Q738" s="18">
        <v>-0.232123</v>
      </c>
      <c r="R738" s="18">
        <v>-0.240123</v>
      </c>
      <c r="S738" s="18">
        <f t="shared" si="13"/>
        <v>-0.23272299999999999</v>
      </c>
      <c r="T738" s="29">
        <f t="shared" si="12"/>
        <v>-0.92890150736480881</v>
      </c>
      <c r="U738" s="18">
        <f>AVERAGE(S$673:S738)</f>
        <v>-1.2257681818181817E-2</v>
      </c>
    </row>
    <row r="739" spans="1:21" x14ac:dyDescent="0.25">
      <c r="A739" s="1">
        <v>193206</v>
      </c>
      <c r="B739" s="20">
        <v>4.43</v>
      </c>
      <c r="C739" s="2">
        <v>0.66</v>
      </c>
      <c r="D739" s="3">
        <v>0.51</v>
      </c>
      <c r="E739" s="12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4">
        <v>-4.0688371256073441E-2</v>
      </c>
      <c r="K739" s="18">
        <v>2.0000000000000001E-4</v>
      </c>
      <c r="L739" s="16">
        <v>-7.2992700729926918E-3</v>
      </c>
      <c r="M739" s="7">
        <v>6.4999999999999997E-3</v>
      </c>
      <c r="N739" s="7">
        <v>-8.9999999999999998E-4</v>
      </c>
      <c r="O739" s="26">
        <v>3.4302583221999992E-2</v>
      </c>
      <c r="P739" s="12" t="s">
        <v>3</v>
      </c>
      <c r="Q739" s="18">
        <v>2.7680000000000001E-3</v>
      </c>
      <c r="R739" s="18">
        <v>-6.5069999999999998E-3</v>
      </c>
      <c r="S739" s="18">
        <f t="shared" si="13"/>
        <v>2.568E-3</v>
      </c>
      <c r="T739" s="29">
        <f t="shared" si="12"/>
        <v>-0.83076358759006774</v>
      </c>
      <c r="U739" s="18">
        <f>AVERAGE(S$673:S739)</f>
        <v>-1.2036402985074626E-2</v>
      </c>
    </row>
    <row r="740" spans="1:21" x14ac:dyDescent="0.25">
      <c r="A740" s="1">
        <v>193207</v>
      </c>
      <c r="B740" s="20">
        <v>6.1</v>
      </c>
      <c r="C740" s="2">
        <v>0.63329999999999997</v>
      </c>
      <c r="D740" s="3">
        <v>0.49330000000000002</v>
      </c>
      <c r="E740" s="12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4">
        <v>-2.9176136077137798E-2</v>
      </c>
      <c r="K740" s="18">
        <v>2.9999999999999997E-4</v>
      </c>
      <c r="L740" s="16">
        <v>0</v>
      </c>
      <c r="M740" s="7">
        <v>4.8099999999999997E-2</v>
      </c>
      <c r="N740" s="7">
        <v>4.3E-3</v>
      </c>
      <c r="O740" s="26">
        <v>2.0110578496999997E-2</v>
      </c>
      <c r="P740" s="12" t="s">
        <v>3</v>
      </c>
      <c r="Q740" s="18">
        <v>0.39183800000000002</v>
      </c>
      <c r="R740" s="18">
        <v>0.39000600000000002</v>
      </c>
      <c r="S740" s="18">
        <f t="shared" si="13"/>
        <v>0.391538</v>
      </c>
      <c r="T740" s="29">
        <f t="shared" si="12"/>
        <v>-0.84479423819575072</v>
      </c>
      <c r="U740" s="18">
        <f>AVERAGE(S$673:S740)</f>
        <v>-6.1014852941176454E-3</v>
      </c>
    </row>
    <row r="741" spans="1:21" x14ac:dyDescent="0.25">
      <c r="A741" s="1">
        <v>193208</v>
      </c>
      <c r="B741" s="20">
        <v>8.39</v>
      </c>
      <c r="C741" s="2">
        <v>0.60670000000000002</v>
      </c>
      <c r="D741" s="3">
        <v>0.47670000000000001</v>
      </c>
      <c r="E741" s="12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4">
        <v>-1.5063687528009469E-2</v>
      </c>
      <c r="K741" s="18">
        <v>2.9999999999999997E-4</v>
      </c>
      <c r="L741" s="16">
        <v>-7.3529411764705621E-3</v>
      </c>
      <c r="M741" s="7">
        <v>2.9999999999999997E-4</v>
      </c>
      <c r="N741" s="7">
        <v>4.36E-2</v>
      </c>
      <c r="O741" s="26">
        <v>4.0019305911999994E-2</v>
      </c>
      <c r="P741" s="12" t="s">
        <v>3</v>
      </c>
      <c r="Q741" s="18">
        <v>0.40197899999999998</v>
      </c>
      <c r="R741" s="18">
        <v>0.39416400000000001</v>
      </c>
      <c r="S741" s="18">
        <f t="shared" si="13"/>
        <v>0.40167899999999995</v>
      </c>
      <c r="T741" s="29">
        <f t="shared" si="12"/>
        <v>-1.0023558400667187</v>
      </c>
      <c r="U741" s="18">
        <f>AVERAGE(S$673:S741)</f>
        <v>-1.9162318840579648E-4</v>
      </c>
    </row>
    <row r="742" spans="1:21" x14ac:dyDescent="0.25">
      <c r="A742" s="1">
        <v>193209</v>
      </c>
      <c r="B742" s="20">
        <v>8.08</v>
      </c>
      <c r="C742" s="2">
        <v>0.57999999999999996</v>
      </c>
      <c r="D742" s="3">
        <v>0.46</v>
      </c>
      <c r="E742" s="12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4">
        <v>7.043779974883293E-4</v>
      </c>
      <c r="K742" s="18">
        <v>2.9999999999999997E-4</v>
      </c>
      <c r="L742" s="16">
        <v>-7.4074074074074181E-3</v>
      </c>
      <c r="M742" s="7">
        <v>5.7000000000000002E-3</v>
      </c>
      <c r="N742" s="7">
        <v>3.0099999999999998E-2</v>
      </c>
      <c r="O742" s="26">
        <v>4.3298566157E-2</v>
      </c>
      <c r="P742" s="12" t="s">
        <v>3</v>
      </c>
      <c r="Q742" s="18">
        <v>-2.9526E-2</v>
      </c>
      <c r="R742" s="18">
        <v>-3.4118000000000002E-2</v>
      </c>
      <c r="S742" s="18">
        <f t="shared" si="13"/>
        <v>-2.9826000000000002E-2</v>
      </c>
      <c r="T742" s="29">
        <f t="shared" si="12"/>
        <v>-1.1603339672657631</v>
      </c>
      <c r="U742" s="18">
        <f>AVERAGE(S$673:S742)</f>
        <v>-6.1497142857142798E-4</v>
      </c>
    </row>
    <row r="743" spans="1:21" x14ac:dyDescent="0.25">
      <c r="A743" s="1">
        <v>193210</v>
      </c>
      <c r="B743" s="20">
        <v>6.96</v>
      </c>
      <c r="C743" s="2">
        <v>0.55330000000000001</v>
      </c>
      <c r="D743" s="3">
        <v>0.44330000000000003</v>
      </c>
      <c r="E743" s="12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4">
        <v>-2.8741334037648814E-3</v>
      </c>
      <c r="K743" s="18">
        <v>2.0000000000000001E-4</v>
      </c>
      <c r="L743" s="16">
        <v>-7.4626865671642006E-3</v>
      </c>
      <c r="M743" s="7">
        <v>-1.6999999999999999E-3</v>
      </c>
      <c r="N743" s="7">
        <v>7.4000000000000003E-3</v>
      </c>
      <c r="O743" s="26">
        <v>3.5644758487999993E-2</v>
      </c>
      <c r="P743" s="12" t="s">
        <v>3</v>
      </c>
      <c r="Q743" s="18">
        <v>-0.142069</v>
      </c>
      <c r="R743" s="18">
        <v>-0.143263</v>
      </c>
      <c r="S743" s="18">
        <f t="shared" si="13"/>
        <v>-0.14226900000000001</v>
      </c>
      <c r="T743" s="29">
        <f t="shared" si="12"/>
        <v>-1.1644506905604337</v>
      </c>
      <c r="U743" s="18">
        <f>AVERAGE(S$673:S743)</f>
        <v>-2.6100985915492952E-3</v>
      </c>
    </row>
    <row r="744" spans="1:21" x14ac:dyDescent="0.25">
      <c r="A744" s="1">
        <v>193211</v>
      </c>
      <c r="B744" s="20">
        <v>6.55</v>
      </c>
      <c r="C744" s="2">
        <v>0.52669999999999995</v>
      </c>
      <c r="D744" s="3">
        <v>0.42670000000000002</v>
      </c>
      <c r="E744" s="12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4">
        <v>-3.3221508053897062E-3</v>
      </c>
      <c r="K744" s="18">
        <v>2.0000000000000001E-4</v>
      </c>
      <c r="L744" s="16">
        <v>-7.5187969924812581E-3</v>
      </c>
      <c r="M744" s="7">
        <v>3.2000000000000002E-3</v>
      </c>
      <c r="N744" s="7">
        <v>7.3000000000000001E-3</v>
      </c>
      <c r="O744" s="26">
        <v>2.3316603119999998E-2</v>
      </c>
      <c r="P744" s="12" t="s">
        <v>3</v>
      </c>
      <c r="Q744" s="18">
        <v>-5.2227999999999997E-2</v>
      </c>
      <c r="R744" s="18">
        <v>-5.8701999999999997E-2</v>
      </c>
      <c r="S744" s="18">
        <f t="shared" si="13"/>
        <v>-5.2427999999999995E-2</v>
      </c>
      <c r="T744" s="29">
        <f t="shared" si="12"/>
        <v>-1.1210459212530812</v>
      </c>
      <c r="U744" s="18">
        <f>AVERAGE(S$673:S744)</f>
        <v>-3.3020138888888882E-3</v>
      </c>
    </row>
    <row r="745" spans="1:21" x14ac:dyDescent="0.25">
      <c r="A745" s="1">
        <v>193212</v>
      </c>
      <c r="B745" s="20">
        <v>6.89</v>
      </c>
      <c r="C745" s="2">
        <v>0.5</v>
      </c>
      <c r="D745" s="3">
        <v>0.41</v>
      </c>
      <c r="E745" s="12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4">
        <v>-5.0324799021247649E-3</v>
      </c>
      <c r="K745" s="18">
        <v>1E-4</v>
      </c>
      <c r="L745" s="16">
        <v>-7.575757575757569E-3</v>
      </c>
      <c r="M745" s="7">
        <v>1.3100000000000001E-2</v>
      </c>
      <c r="N745" s="7">
        <v>1.3899999999999999E-2</v>
      </c>
      <c r="O745" s="26">
        <v>1.0223098855E-2</v>
      </c>
      <c r="P745" s="12" t="s">
        <v>3</v>
      </c>
      <c r="Q745" s="18">
        <v>6.1568999999999999E-2</v>
      </c>
      <c r="R745" s="18">
        <v>5.3748999999999998E-2</v>
      </c>
      <c r="S745" s="18">
        <f t="shared" si="13"/>
        <v>6.1468999999999996E-2</v>
      </c>
      <c r="T745" s="29">
        <f t="shared" si="12"/>
        <v>-1.1172712956557642</v>
      </c>
      <c r="U745" s="18">
        <f>AVERAGE(S$673:S745)</f>
        <v>-2.4147397260273966E-3</v>
      </c>
    </row>
    <row r="746" spans="1:21" x14ac:dyDescent="0.25">
      <c r="A746" s="1">
        <v>193301</v>
      </c>
      <c r="B746" s="20">
        <v>6.94</v>
      </c>
      <c r="C746" s="2">
        <v>0.495</v>
      </c>
      <c r="D746" s="3">
        <v>0.41249999999999998</v>
      </c>
      <c r="E746" s="12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4">
        <v>-6.4907127099130659E-3</v>
      </c>
      <c r="K746" s="18">
        <v>1E-4</v>
      </c>
      <c r="L746" s="16">
        <v>-1.5267175572518998E-2</v>
      </c>
      <c r="M746" s="7">
        <v>1.4800000000000001E-2</v>
      </c>
      <c r="N746" s="7">
        <v>5.4699999999999999E-2</v>
      </c>
      <c r="O746" s="26">
        <v>5.9166089369999978E-3</v>
      </c>
      <c r="P746" s="12" t="s">
        <v>3</v>
      </c>
      <c r="Q746" s="18">
        <v>1.3938000000000001E-2</v>
      </c>
      <c r="R746" s="18">
        <v>1.2574999999999999E-2</v>
      </c>
      <c r="S746" s="18">
        <f t="shared" si="13"/>
        <v>1.3838000000000001E-2</v>
      </c>
      <c r="T746" s="29">
        <f t="shared" si="12"/>
        <v>-1.143614022974057</v>
      </c>
      <c r="U746" s="18">
        <f>AVERAGE(S$673:S746)</f>
        <v>-2.1951081081081078E-3</v>
      </c>
    </row>
    <row r="747" spans="1:21" x14ac:dyDescent="0.25">
      <c r="A747" s="1">
        <v>193302</v>
      </c>
      <c r="B747" s="20">
        <v>5.66</v>
      </c>
      <c r="C747" s="2">
        <v>0.49</v>
      </c>
      <c r="D747" s="3">
        <v>0.41499999999999998</v>
      </c>
      <c r="E747" s="12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4">
        <v>-5.817823359429538E-3</v>
      </c>
      <c r="K747" s="18">
        <v>-2.9999999999999997E-4</v>
      </c>
      <c r="L747" s="16">
        <v>-1.5503875968992276E-2</v>
      </c>
      <c r="M747" s="7">
        <v>-2.58E-2</v>
      </c>
      <c r="N747" s="7">
        <v>-5.2299999999999999E-2</v>
      </c>
      <c r="O747" s="26">
        <v>1.5666928171999998E-2</v>
      </c>
      <c r="P747" s="12" t="s">
        <v>3</v>
      </c>
      <c r="Q747" s="18">
        <v>-0.179558</v>
      </c>
      <c r="R747" s="18">
        <v>-0.18603500000000001</v>
      </c>
      <c r="S747" s="18">
        <f t="shared" si="13"/>
        <v>-0.179258</v>
      </c>
      <c r="T747" s="29">
        <f t="shared" si="12"/>
        <v>-1.1511633904263412</v>
      </c>
      <c r="U747" s="18">
        <f>AVERAGE(S$673:S747)</f>
        <v>-4.5559466666666663E-3</v>
      </c>
    </row>
    <row r="748" spans="1:21" x14ac:dyDescent="0.25">
      <c r="A748" s="1">
        <v>193303</v>
      </c>
      <c r="B748" s="20">
        <v>5.85</v>
      </c>
      <c r="C748" s="2">
        <v>0.48499999999999999</v>
      </c>
      <c r="D748" s="3">
        <v>0.41749999999999998</v>
      </c>
      <c r="E748" s="12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4">
        <v>-2.1883809986205545E-2</v>
      </c>
      <c r="K748" s="18">
        <v>4.0000000000000002E-4</v>
      </c>
      <c r="L748" s="16">
        <v>-7.8740157480314821E-3</v>
      </c>
      <c r="M748" s="7">
        <v>9.7000000000000003E-3</v>
      </c>
      <c r="N748" s="7">
        <v>4.7000000000000002E-3</v>
      </c>
      <c r="O748" s="26">
        <v>3.7454110987999986E-2</v>
      </c>
      <c r="P748" s="12" t="s">
        <v>3</v>
      </c>
      <c r="Q748" s="18">
        <v>3.8627000000000002E-2</v>
      </c>
      <c r="R748" s="18">
        <v>3.2580999999999999E-2</v>
      </c>
      <c r="S748" s="18">
        <f t="shared" si="13"/>
        <v>3.8227000000000004E-2</v>
      </c>
      <c r="T748" s="29">
        <f t="shared" si="12"/>
        <v>-1.067074692586008</v>
      </c>
      <c r="U748" s="18">
        <f>AVERAGE(S$673:S748)</f>
        <v>-3.9930131578947365E-3</v>
      </c>
    </row>
    <row r="749" spans="1:21" x14ac:dyDescent="0.25">
      <c r="A749" s="1">
        <v>193304</v>
      </c>
      <c r="B749" s="20">
        <v>8.32</v>
      </c>
      <c r="C749" s="2">
        <v>0.48</v>
      </c>
      <c r="D749" s="3">
        <v>0.42</v>
      </c>
      <c r="E749" s="12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4">
        <v>-6.3692975124299564E-3</v>
      </c>
      <c r="K749" s="18">
        <v>1E-3</v>
      </c>
      <c r="L749" s="16">
        <v>0</v>
      </c>
      <c r="M749" s="7">
        <v>-3.2000000000000002E-3</v>
      </c>
      <c r="N749" s="7">
        <v>-9.4999999999999998E-3</v>
      </c>
      <c r="O749" s="26">
        <v>2.9151225522000002E-2</v>
      </c>
      <c r="P749" s="12" t="s">
        <v>3</v>
      </c>
      <c r="Q749" s="18">
        <v>0.41431200000000001</v>
      </c>
      <c r="R749" s="18">
        <v>0.41229100000000002</v>
      </c>
      <c r="S749" s="18">
        <f t="shared" si="13"/>
        <v>0.41331200000000001</v>
      </c>
      <c r="T749" s="29">
        <f t="shared" si="12"/>
        <v>-1.0859146287065933</v>
      </c>
      <c r="U749" s="18">
        <f>AVERAGE(S$673:S749)</f>
        <v>1.4265324675324679E-3</v>
      </c>
    </row>
    <row r="750" spans="1:21" x14ac:dyDescent="0.25">
      <c r="A750" s="1">
        <v>193305</v>
      </c>
      <c r="B750" s="20">
        <v>9.64</v>
      </c>
      <c r="C750" s="2">
        <v>0.47499999999999998</v>
      </c>
      <c r="D750" s="3">
        <v>0.42249999999999999</v>
      </c>
      <c r="E750" s="12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4">
        <v>-3.0016427242042939E-3</v>
      </c>
      <c r="K750" s="18">
        <v>4.0000000000000002E-4</v>
      </c>
      <c r="L750" s="16">
        <v>0</v>
      </c>
      <c r="M750" s="7">
        <v>3.0300000000000001E-2</v>
      </c>
      <c r="N750" s="7">
        <v>5.8799999999999998E-2</v>
      </c>
      <c r="O750" s="26">
        <v>1.196383281E-2</v>
      </c>
      <c r="P750" s="12" t="s">
        <v>3</v>
      </c>
      <c r="Q750" s="18">
        <v>0.174816</v>
      </c>
      <c r="R750" s="18">
        <v>0.17016700000000001</v>
      </c>
      <c r="S750" s="18">
        <f t="shared" si="13"/>
        <v>0.17441599999999999</v>
      </c>
      <c r="T750" s="29">
        <f t="shared" si="12"/>
        <v>-1.2434297166658572</v>
      </c>
      <c r="U750" s="18">
        <f>AVERAGE(S$673:S750)</f>
        <v>3.6443461538461543E-3</v>
      </c>
    </row>
    <row r="751" spans="1:21" x14ac:dyDescent="0.25">
      <c r="A751" s="1">
        <v>193306</v>
      </c>
      <c r="B751" s="20">
        <v>10.91</v>
      </c>
      <c r="C751" s="2">
        <v>0.47</v>
      </c>
      <c r="D751" s="3">
        <v>0.42499999999999999</v>
      </c>
      <c r="E751" s="12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4">
        <v>7.6091739122444407E-4</v>
      </c>
      <c r="K751" s="18">
        <v>2.0000000000000001E-4</v>
      </c>
      <c r="L751" s="16">
        <v>7.9365079365079083E-3</v>
      </c>
      <c r="M751" s="7">
        <v>5.0000000000000001E-3</v>
      </c>
      <c r="N751" s="7">
        <v>1.9E-2</v>
      </c>
      <c r="O751" s="26">
        <v>1.9819362465999999E-2</v>
      </c>
      <c r="P751" s="12" t="s">
        <v>3</v>
      </c>
      <c r="Q751" s="18">
        <v>0.13749800000000001</v>
      </c>
      <c r="R751" s="18">
        <v>0.133994</v>
      </c>
      <c r="S751" s="18">
        <f t="shared" si="13"/>
        <v>0.137298</v>
      </c>
      <c r="T751" s="29">
        <f t="shared" si="12"/>
        <v>-1.3119791759671133</v>
      </c>
      <c r="U751" s="18">
        <f>AVERAGE(S$673:S751)</f>
        <v>5.336164556962026E-3</v>
      </c>
    </row>
    <row r="752" spans="1:21" x14ac:dyDescent="0.25">
      <c r="A752" s="1">
        <v>193307</v>
      </c>
      <c r="B752" s="20">
        <v>9.9499999999999993</v>
      </c>
      <c r="C752" s="2">
        <v>0.46500000000000002</v>
      </c>
      <c r="D752" s="3">
        <v>0.42749999999999999</v>
      </c>
      <c r="E752" s="12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4">
        <v>2.7134841169206472E-3</v>
      </c>
      <c r="K752" s="18">
        <v>2.0000000000000001E-4</v>
      </c>
      <c r="L752" s="16">
        <v>3.1496062992125928E-2</v>
      </c>
      <c r="M752" s="7">
        <v>-1.6999999999999999E-3</v>
      </c>
      <c r="N752" s="7">
        <v>1.61E-2</v>
      </c>
      <c r="O752" s="26">
        <v>3.2868097437999996E-2</v>
      </c>
      <c r="P752" s="12" t="s">
        <v>3</v>
      </c>
      <c r="Q752" s="18">
        <v>-8.4736000000000006E-2</v>
      </c>
      <c r="R752" s="18">
        <v>-8.5471000000000005E-2</v>
      </c>
      <c r="S752" s="18">
        <f t="shared" si="13"/>
        <v>-8.4936000000000011E-2</v>
      </c>
      <c r="T752" s="29">
        <f t="shared" si="12"/>
        <v>-1.3703717976983878</v>
      </c>
      <c r="U752" s="18">
        <f>AVERAGE(S$673:S752)</f>
        <v>4.2077625000000009E-3</v>
      </c>
    </row>
    <row r="753" spans="1:21" x14ac:dyDescent="0.25">
      <c r="A753" s="1">
        <v>193308</v>
      </c>
      <c r="B753" s="20">
        <v>11.09</v>
      </c>
      <c r="C753" s="2">
        <v>0.46</v>
      </c>
      <c r="D753" s="3">
        <v>0.43</v>
      </c>
      <c r="E753" s="12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4">
        <v>2.1472240403020404E-3</v>
      </c>
      <c r="K753" s="18">
        <v>2.9999999999999997E-4</v>
      </c>
      <c r="L753" s="16">
        <v>7.6335877862594437E-3</v>
      </c>
      <c r="M753" s="7">
        <v>4.4000000000000003E-3</v>
      </c>
      <c r="N753" s="7">
        <v>9.2999999999999992E-3</v>
      </c>
      <c r="O753" s="26">
        <v>1.1878964091000001E-2</v>
      </c>
      <c r="P753" s="12" t="s">
        <v>3</v>
      </c>
      <c r="Q753" s="18">
        <v>0.12327200000000001</v>
      </c>
      <c r="R753" s="18">
        <v>0.119807</v>
      </c>
      <c r="S753" s="18">
        <f t="shared" si="13"/>
        <v>0.12297200000000001</v>
      </c>
      <c r="T753" s="29">
        <f t="shared" si="12"/>
        <v>-1.3350652490641512</v>
      </c>
      <c r="U753" s="18">
        <f>AVERAGE(S$673:S753)</f>
        <v>5.673987654320989E-3</v>
      </c>
    </row>
    <row r="754" spans="1:21" x14ac:dyDescent="0.25">
      <c r="A754" s="1">
        <v>193309</v>
      </c>
      <c r="B754" s="20">
        <v>9.83</v>
      </c>
      <c r="C754" s="2">
        <v>0.45500000000000002</v>
      </c>
      <c r="D754" s="3">
        <v>0.4325</v>
      </c>
      <c r="E754" s="12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4">
        <v>-4.5849011213420338E-4</v>
      </c>
      <c r="K754" s="18">
        <v>2.0000000000000001E-4</v>
      </c>
      <c r="L754" s="16">
        <v>0</v>
      </c>
      <c r="M754" s="7">
        <v>2.3E-3</v>
      </c>
      <c r="N754" s="7">
        <v>-1.4E-3</v>
      </c>
      <c r="O754" s="26">
        <v>1.4249909073999999E-2</v>
      </c>
      <c r="P754" s="12" t="s">
        <v>3</v>
      </c>
      <c r="Q754" s="18">
        <v>-0.118045</v>
      </c>
      <c r="R754" s="18">
        <v>-0.121112</v>
      </c>
      <c r="S754" s="18">
        <f t="shared" si="13"/>
        <v>-0.118245</v>
      </c>
      <c r="T754" s="29">
        <f t="shared" si="12"/>
        <v>-1.3869201494920476</v>
      </c>
      <c r="U754" s="18">
        <f>AVERAGE(S$673:S754)</f>
        <v>4.1627804878048794E-3</v>
      </c>
    </row>
    <row r="755" spans="1:21" x14ac:dyDescent="0.25">
      <c r="A755" s="1">
        <v>193310</v>
      </c>
      <c r="B755" s="20">
        <v>8.9600000000000009</v>
      </c>
      <c r="C755" s="2">
        <v>0.45</v>
      </c>
      <c r="D755" s="3">
        <v>0.435</v>
      </c>
      <c r="E755" s="12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4">
        <v>3.4629660224480404E-3</v>
      </c>
      <c r="K755" s="18">
        <v>1E-4</v>
      </c>
      <c r="L755" s="16">
        <v>0</v>
      </c>
      <c r="M755" s="7">
        <v>-9.1000000000000004E-3</v>
      </c>
      <c r="N755" s="7">
        <v>4.0000000000000001E-3</v>
      </c>
      <c r="O755" s="26">
        <v>2.7675770355000004E-2</v>
      </c>
      <c r="P755" s="12" t="s">
        <v>3</v>
      </c>
      <c r="Q755" s="18">
        <v>-9.0622999999999995E-2</v>
      </c>
      <c r="R755" s="18">
        <v>-9.1588000000000003E-2</v>
      </c>
      <c r="S755" s="18">
        <f t="shared" si="13"/>
        <v>-9.0722999999999998E-2</v>
      </c>
      <c r="T755" s="29">
        <f t="shared" si="12"/>
        <v>-1.3393410040567919</v>
      </c>
      <c r="U755" s="18">
        <f>AVERAGE(S$673:S755)</f>
        <v>3.0195783132530131E-3</v>
      </c>
    </row>
    <row r="756" spans="1:21" x14ac:dyDescent="0.25">
      <c r="A756" s="1">
        <v>193311</v>
      </c>
      <c r="B756" s="20">
        <v>9.8800000000000008</v>
      </c>
      <c r="C756" s="2">
        <v>0.44500000000000001</v>
      </c>
      <c r="D756" s="3">
        <v>0.4375</v>
      </c>
      <c r="E756" s="12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4">
        <v>5.9234774190594711E-3</v>
      </c>
      <c r="K756" s="18">
        <v>2.0000000000000001E-4</v>
      </c>
      <c r="L756" s="16">
        <v>0</v>
      </c>
      <c r="M756" s="7">
        <v>-1.49E-2</v>
      </c>
      <c r="N756" s="7">
        <v>-2.4799999999999999E-2</v>
      </c>
      <c r="O756" s="26">
        <v>9.5815761109999988E-3</v>
      </c>
      <c r="P756" s="12" t="s">
        <v>3</v>
      </c>
      <c r="Q756" s="18">
        <v>0.108553</v>
      </c>
      <c r="R756" s="18">
        <v>0.10206999999999999</v>
      </c>
      <c r="S756" s="18">
        <f t="shared" si="13"/>
        <v>0.10835299999999999</v>
      </c>
      <c r="T756" s="29">
        <f t="shared" si="12"/>
        <v>-1.3039479986811937</v>
      </c>
      <c r="U756" s="18">
        <f>AVERAGE(S$673:S756)</f>
        <v>4.2735476190476195E-3</v>
      </c>
    </row>
    <row r="757" spans="1:21" x14ac:dyDescent="0.25">
      <c r="A757" s="1">
        <v>193312</v>
      </c>
      <c r="B757" s="20">
        <v>10.1</v>
      </c>
      <c r="C757" s="2">
        <v>0.44</v>
      </c>
      <c r="D757" s="3">
        <v>0.44</v>
      </c>
      <c r="E757" s="12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4">
        <v>6.1958281068512245E-3</v>
      </c>
      <c r="K757" s="18">
        <v>2.0000000000000001E-4</v>
      </c>
      <c r="L757" s="16">
        <v>0</v>
      </c>
      <c r="M757" s="7">
        <v>-1.1299999999999999E-2</v>
      </c>
      <c r="N757" s="7">
        <v>2.5700000000000001E-2</v>
      </c>
      <c r="O757" s="26">
        <v>5.5905698609999997E-3</v>
      </c>
      <c r="P757" s="12" t="s">
        <v>3</v>
      </c>
      <c r="Q757" s="18">
        <v>2.6693999999999999E-2</v>
      </c>
      <c r="R757" s="18">
        <v>2.443E-2</v>
      </c>
      <c r="S757" s="18">
        <f t="shared" si="13"/>
        <v>2.6494E-2</v>
      </c>
      <c r="T757" s="29">
        <f t="shared" si="12"/>
        <v>-1.3513042681014409</v>
      </c>
      <c r="U757" s="18">
        <f>AVERAGE(S$673:S757)</f>
        <v>4.5349647058823541E-3</v>
      </c>
    </row>
    <row r="758" spans="1:21" x14ac:dyDescent="0.25">
      <c r="A758" s="1">
        <v>193401</v>
      </c>
      <c r="B758" s="20">
        <v>11.17</v>
      </c>
      <c r="C758" s="2">
        <v>0.44080000000000003</v>
      </c>
      <c r="D758" s="3">
        <v>0.44419999999999998</v>
      </c>
      <c r="E758" s="12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4">
        <v>3.5583230844539156E-3</v>
      </c>
      <c r="K758" s="18">
        <v>5.0000000000000001E-4</v>
      </c>
      <c r="L758" s="16">
        <v>0</v>
      </c>
      <c r="M758" s="7">
        <v>2.5700000000000001E-2</v>
      </c>
      <c r="N758" s="7">
        <v>2.5700000000000001E-2</v>
      </c>
      <c r="O758" s="26">
        <v>6.6389099220000008E-3</v>
      </c>
      <c r="P758" s="12" t="s">
        <v>3</v>
      </c>
      <c r="Q758" s="18">
        <v>0.115033</v>
      </c>
      <c r="R758" s="18">
        <v>0.113644</v>
      </c>
      <c r="S758" s="18">
        <f t="shared" si="13"/>
        <v>0.114533</v>
      </c>
      <c r="T758" s="29">
        <f t="shared" si="12"/>
        <v>-1.3600797879389139</v>
      </c>
      <c r="U758" s="18">
        <f>AVERAGE(S$673:S758)</f>
        <v>5.8140116279069773E-3</v>
      </c>
    </row>
    <row r="759" spans="1:21" x14ac:dyDescent="0.25">
      <c r="A759" s="1">
        <v>193402</v>
      </c>
      <c r="B759" s="20">
        <v>10.76</v>
      </c>
      <c r="C759" s="2">
        <v>0.44169999999999998</v>
      </c>
      <c r="D759" s="3">
        <v>0.44829999999999998</v>
      </c>
      <c r="E759" s="12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4">
        <v>5.5949443372544927E-3</v>
      </c>
      <c r="K759" s="18">
        <v>2.0000000000000001E-4</v>
      </c>
      <c r="L759" s="16">
        <v>7.5757575757577911E-3</v>
      </c>
      <c r="M759" s="7">
        <v>8.0999999999999996E-3</v>
      </c>
      <c r="N759" s="7">
        <v>1.46E-2</v>
      </c>
      <c r="O759" s="26">
        <v>5.5672846670000008E-3</v>
      </c>
      <c r="P759" s="12" t="s">
        <v>3</v>
      </c>
      <c r="Q759" s="18">
        <v>-3.2840000000000001E-2</v>
      </c>
      <c r="R759" s="18">
        <v>-3.7272E-2</v>
      </c>
      <c r="S759" s="18">
        <f t="shared" si="13"/>
        <v>-3.304E-2</v>
      </c>
      <c r="T759" s="29">
        <f t="shared" si="12"/>
        <v>-1.4029257738572181</v>
      </c>
      <c r="U759" s="18">
        <f>AVERAGE(S$673:S759)</f>
        <v>5.3674137931034481E-3</v>
      </c>
    </row>
    <row r="760" spans="1:21" x14ac:dyDescent="0.25">
      <c r="A760" s="1">
        <v>193403</v>
      </c>
      <c r="B760" s="20">
        <v>10.75</v>
      </c>
      <c r="C760" s="2">
        <v>0.4425</v>
      </c>
      <c r="D760" s="3">
        <v>0.45250000000000001</v>
      </c>
      <c r="E760" s="12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4">
        <v>9.6063280589430457E-3</v>
      </c>
      <c r="K760" s="18">
        <v>2.0000000000000001E-4</v>
      </c>
      <c r="L760" s="16">
        <v>0</v>
      </c>
      <c r="M760" s="7">
        <v>1.9699999999999999E-2</v>
      </c>
      <c r="N760" s="7">
        <v>1.8700000000000001E-2</v>
      </c>
      <c r="O760" s="26">
        <v>6.3725246209999989E-3</v>
      </c>
      <c r="P760" s="12" t="s">
        <v>3</v>
      </c>
      <c r="Q760" s="18">
        <v>5.3550000000000004E-3</v>
      </c>
      <c r="R760" s="18">
        <v>2.464E-3</v>
      </c>
      <c r="S760" s="18">
        <f t="shared" si="13"/>
        <v>5.1550000000000007E-3</v>
      </c>
      <c r="T760" s="29">
        <f t="shared" si="12"/>
        <v>-1.3858989962965262</v>
      </c>
      <c r="U760" s="18">
        <f>AVERAGE(S$673:S760)</f>
        <v>5.3650000000000008E-3</v>
      </c>
    </row>
    <row r="761" spans="1:21" x14ac:dyDescent="0.25">
      <c r="A761" s="1">
        <v>193404</v>
      </c>
      <c r="B761" s="20">
        <v>10.46</v>
      </c>
      <c r="C761" s="2">
        <v>0.44330000000000003</v>
      </c>
      <c r="D761" s="3">
        <v>0.45669999999999999</v>
      </c>
      <c r="E761" s="12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4">
        <v>7.8287967282378041E-3</v>
      </c>
      <c r="K761" s="18">
        <v>1E-4</v>
      </c>
      <c r="L761" s="16">
        <v>0</v>
      </c>
      <c r="M761" s="7">
        <v>1.26E-2</v>
      </c>
      <c r="N761" s="7">
        <v>1.04E-2</v>
      </c>
      <c r="O761" s="26">
        <v>1.899187354E-3</v>
      </c>
      <c r="P761" s="12" t="s">
        <v>3</v>
      </c>
      <c r="Q761" s="18">
        <v>-2.5489999999999999E-2</v>
      </c>
      <c r="R761" s="18">
        <v>-2.6943999999999999E-2</v>
      </c>
      <c r="S761" s="18">
        <f t="shared" si="13"/>
        <v>-2.5589999999999998E-2</v>
      </c>
      <c r="T761" s="29">
        <f t="shared" si="12"/>
        <v>-1.3847107329522896</v>
      </c>
      <c r="U761" s="18">
        <f>AVERAGE(S$673:S761)</f>
        <v>5.0171910112359556E-3</v>
      </c>
    </row>
    <row r="762" spans="1:21" x14ac:dyDescent="0.25">
      <c r="A762" s="1">
        <v>193405</v>
      </c>
      <c r="B762" s="20">
        <v>9.61</v>
      </c>
      <c r="C762" s="2">
        <v>0.44419999999999998</v>
      </c>
      <c r="D762" s="3">
        <v>0.46079999999999999</v>
      </c>
      <c r="E762" s="12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4">
        <v>7.652303605651496E-3</v>
      </c>
      <c r="K762" s="18">
        <v>1E-4</v>
      </c>
      <c r="L762" s="16">
        <v>0</v>
      </c>
      <c r="M762" s="7">
        <v>1.3100000000000001E-2</v>
      </c>
      <c r="N762" s="7">
        <v>8.9999999999999993E-3</v>
      </c>
      <c r="O762" s="26">
        <v>7.3632004120000004E-3</v>
      </c>
      <c r="P762" s="12" t="s">
        <v>3</v>
      </c>
      <c r="Q762" s="18">
        <v>-7.8496999999999997E-2</v>
      </c>
      <c r="R762" s="18">
        <v>-8.2254999999999995E-2</v>
      </c>
      <c r="S762" s="18">
        <f t="shared" si="13"/>
        <v>-7.8597E-2</v>
      </c>
      <c r="T762" s="29">
        <f t="shared" si="12"/>
        <v>-1.3719531303188002</v>
      </c>
      <c r="U762" s="18">
        <f>AVERAGE(S$673:S762)</f>
        <v>4.0881444444444449E-3</v>
      </c>
    </row>
    <row r="763" spans="1:21" x14ac:dyDescent="0.25">
      <c r="A763" s="1">
        <v>193406</v>
      </c>
      <c r="B763" s="20">
        <v>9.81</v>
      </c>
      <c r="C763" s="2">
        <v>0.44500000000000001</v>
      </c>
      <c r="D763" s="3">
        <v>0.46500000000000002</v>
      </c>
      <c r="E763" s="12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4">
        <v>5.9827799657326325E-3</v>
      </c>
      <c r="K763" s="18">
        <v>1E-4</v>
      </c>
      <c r="L763" s="16">
        <v>7.5187969924812581E-3</v>
      </c>
      <c r="M763" s="7">
        <v>6.7000000000000002E-3</v>
      </c>
      <c r="N763" s="7">
        <v>1.5800000000000002E-2</v>
      </c>
      <c r="O763" s="26">
        <v>6.8946449659999971E-3</v>
      </c>
      <c r="P763" s="12" t="s">
        <v>3</v>
      </c>
      <c r="Q763" s="18">
        <v>2.4080000000000001E-2</v>
      </c>
      <c r="R763" s="18">
        <v>2.1101999999999999E-2</v>
      </c>
      <c r="S763" s="18">
        <f t="shared" si="13"/>
        <v>2.3980000000000001E-2</v>
      </c>
      <c r="T763" s="29">
        <f t="shared" si="12"/>
        <v>-1.3343633766876137</v>
      </c>
      <c r="U763" s="18">
        <f>AVERAGE(S$673:S763)</f>
        <v>4.3067362637362648E-3</v>
      </c>
    </row>
    <row r="764" spans="1:21" x14ac:dyDescent="0.25">
      <c r="A764" s="1">
        <v>193407</v>
      </c>
      <c r="B764" s="20">
        <v>8.68</v>
      </c>
      <c r="C764" s="2">
        <v>0.44579999999999997</v>
      </c>
      <c r="D764" s="3">
        <v>0.46920000000000001</v>
      </c>
      <c r="E764" s="12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4">
        <v>2.9078413041202233E-3</v>
      </c>
      <c r="K764" s="18">
        <v>1E-4</v>
      </c>
      <c r="L764" s="16">
        <v>0</v>
      </c>
      <c r="M764" s="7">
        <v>4.0000000000000001E-3</v>
      </c>
      <c r="N764" s="7">
        <v>4.7000000000000002E-3</v>
      </c>
      <c r="O764" s="26">
        <v>1.1531330891000001E-2</v>
      </c>
      <c r="P764" s="12" t="s">
        <v>3</v>
      </c>
      <c r="Q764" s="18">
        <v>-0.11984599999999999</v>
      </c>
      <c r="R764" s="18">
        <v>-0.121723</v>
      </c>
      <c r="S764" s="18">
        <f t="shared" si="13"/>
        <v>-0.119946</v>
      </c>
      <c r="T764" s="29">
        <f t="shared" si="12"/>
        <v>-1.3425289432357297</v>
      </c>
      <c r="U764" s="18">
        <f>AVERAGE(S$673:S764)</f>
        <v>2.9561630434782617E-3</v>
      </c>
    </row>
    <row r="765" spans="1:21" x14ac:dyDescent="0.25">
      <c r="A765" s="1">
        <v>193408</v>
      </c>
      <c r="B765" s="20">
        <v>9.15</v>
      </c>
      <c r="C765" s="2">
        <v>0.44669999999999999</v>
      </c>
      <c r="D765" s="3">
        <v>0.4733</v>
      </c>
      <c r="E765" s="12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4">
        <v>1.9956903496031797E-2</v>
      </c>
      <c r="K765" s="18">
        <v>1E-4</v>
      </c>
      <c r="L765" s="16">
        <v>0</v>
      </c>
      <c r="M765" s="7">
        <v>-1.18E-2</v>
      </c>
      <c r="N765" s="7">
        <v>4.7000000000000002E-3</v>
      </c>
      <c r="O765" s="26">
        <v>6.5014471640000007E-3</v>
      </c>
      <c r="P765" s="12" t="s">
        <v>3</v>
      </c>
      <c r="Q765" s="18">
        <v>5.8650000000000001E-2</v>
      </c>
      <c r="R765" s="18">
        <v>5.1629000000000001E-2</v>
      </c>
      <c r="S765" s="18">
        <f t="shared" si="13"/>
        <v>5.8549999999999998E-2</v>
      </c>
      <c r="T765" s="29">
        <f t="shared" si="12"/>
        <v>-1.2885037727046533</v>
      </c>
      <c r="U765" s="18">
        <f>AVERAGE(S$673:S765)</f>
        <v>3.5539462365591404E-3</v>
      </c>
    </row>
    <row r="766" spans="1:21" x14ac:dyDescent="0.25">
      <c r="A766" s="1">
        <v>193409</v>
      </c>
      <c r="B766" s="20">
        <v>9.1</v>
      </c>
      <c r="C766" s="2">
        <v>0.44750000000000001</v>
      </c>
      <c r="D766" s="3">
        <v>0.47749999999999998</v>
      </c>
      <c r="E766" s="12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4">
        <v>1.9439017156694893E-2</v>
      </c>
      <c r="K766" s="18">
        <v>1E-4</v>
      </c>
      <c r="L766" s="16">
        <v>1.4925373134328401E-2</v>
      </c>
      <c r="M766" s="7">
        <v>-1.46E-2</v>
      </c>
      <c r="N766" s="7">
        <v>-6.1000000000000004E-3</v>
      </c>
      <c r="O766" s="26">
        <v>4.8308185990000004E-3</v>
      </c>
      <c r="P766" s="12" t="s">
        <v>3</v>
      </c>
      <c r="Q766" s="18">
        <v>-2.1599999999999999E-4</v>
      </c>
      <c r="R766" s="18">
        <v>-3.127E-3</v>
      </c>
      <c r="S766" s="18">
        <f t="shared" si="13"/>
        <v>-3.1599999999999998E-4</v>
      </c>
      <c r="T766" s="29">
        <f t="shared" si="12"/>
        <v>-1.3106280544145175</v>
      </c>
      <c r="U766" s="18">
        <f>AVERAGE(S$673:S766)</f>
        <v>3.5127765957446819E-3</v>
      </c>
    </row>
    <row r="767" spans="1:21" x14ac:dyDescent="0.25">
      <c r="A767" s="1">
        <v>193410</v>
      </c>
      <c r="B767" s="20">
        <v>8.81</v>
      </c>
      <c r="C767" s="2">
        <v>0.44829999999999998</v>
      </c>
      <c r="D767" s="3">
        <v>0.48170000000000002</v>
      </c>
      <c r="E767" s="12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4">
        <v>2.3897271419255191E-2</v>
      </c>
      <c r="K767" s="18">
        <v>1E-4</v>
      </c>
      <c r="L767" s="16">
        <v>-7.3529411764705621E-3</v>
      </c>
      <c r="M767" s="7">
        <v>1.8200000000000001E-2</v>
      </c>
      <c r="N767" s="7">
        <v>1.0200000000000001E-2</v>
      </c>
      <c r="O767" s="26">
        <v>4.3581610460000017E-3</v>
      </c>
      <c r="P767" s="12" t="s">
        <v>3</v>
      </c>
      <c r="Q767" s="18">
        <v>-3.2662999999999998E-2</v>
      </c>
      <c r="R767" s="18">
        <v>-3.3731999999999998E-2</v>
      </c>
      <c r="S767" s="18">
        <f t="shared" si="13"/>
        <v>-3.2763E-2</v>
      </c>
      <c r="T767" s="29">
        <f t="shared" si="12"/>
        <v>-1.3074726534553016</v>
      </c>
      <c r="U767" s="18">
        <f>AVERAGE(S$673:S767)</f>
        <v>3.1309263157894745E-3</v>
      </c>
    </row>
    <row r="768" spans="1:21" x14ac:dyDescent="0.25">
      <c r="A768" s="1">
        <v>193411</v>
      </c>
      <c r="B768" s="20">
        <v>9.5399999999999991</v>
      </c>
      <c r="C768" s="2">
        <v>0.44919999999999999</v>
      </c>
      <c r="D768" s="3">
        <v>0.48580000000000001</v>
      </c>
      <c r="E768" s="12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4">
        <v>2.0711038517711416E-2</v>
      </c>
      <c r="K768" s="18">
        <v>1E-4</v>
      </c>
      <c r="L768" s="16">
        <v>0</v>
      </c>
      <c r="M768" s="7">
        <v>3.7000000000000002E-3</v>
      </c>
      <c r="N768" s="7">
        <v>1.29E-2</v>
      </c>
      <c r="O768" s="26">
        <v>2.0253052059999999E-3</v>
      </c>
      <c r="P768" s="12" t="s">
        <v>3</v>
      </c>
      <c r="Q768" s="18">
        <v>8.6058999999999997E-2</v>
      </c>
      <c r="R768" s="18">
        <v>8.0682000000000004E-2</v>
      </c>
      <c r="S768" s="18">
        <f t="shared" si="13"/>
        <v>8.5958999999999994E-2</v>
      </c>
      <c r="T768" s="29">
        <f t="shared" si="12"/>
        <v>-1.2925361608226278</v>
      </c>
      <c r="U768" s="18">
        <f>AVERAGE(S$673:S768)</f>
        <v>3.9937187500000007E-3</v>
      </c>
    </row>
    <row r="769" spans="1:21" x14ac:dyDescent="0.25">
      <c r="A769" s="1">
        <v>193412</v>
      </c>
      <c r="B769" s="20">
        <v>9.5</v>
      </c>
      <c r="C769" s="2">
        <v>0.45</v>
      </c>
      <c r="D769" s="3">
        <v>0.49</v>
      </c>
      <c r="E769" s="12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4">
        <v>2.0812715667576712E-2</v>
      </c>
      <c r="K769" s="18">
        <v>1E-4</v>
      </c>
      <c r="L769" s="16">
        <v>-7.4074074074074181E-3</v>
      </c>
      <c r="M769" s="7">
        <v>1.12E-2</v>
      </c>
      <c r="N769" s="7">
        <v>1.01E-2</v>
      </c>
      <c r="O769" s="26">
        <v>2.6089455829999999E-3</v>
      </c>
      <c r="P769" s="12" t="s">
        <v>3</v>
      </c>
      <c r="Q769" s="18">
        <v>-6.8099999999999996E-4</v>
      </c>
      <c r="R769" s="18">
        <v>-4.4149999999999997E-3</v>
      </c>
      <c r="S769" s="18">
        <f t="shared" si="13"/>
        <v>-7.8100000000000001E-4</v>
      </c>
      <c r="T769" s="29">
        <f t="shared" si="12"/>
        <v>-1.3263358609287514</v>
      </c>
      <c r="U769" s="18">
        <f>AVERAGE(S$673:S769)</f>
        <v>3.9444948453608263E-3</v>
      </c>
    </row>
    <row r="770" spans="1:21" x14ac:dyDescent="0.25">
      <c r="A770" s="1">
        <v>193501</v>
      </c>
      <c r="B770" s="20">
        <v>9.1</v>
      </c>
      <c r="C770" s="2">
        <v>0.45</v>
      </c>
      <c r="D770" s="3">
        <v>0.56999999999999995</v>
      </c>
      <c r="E770" s="12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4">
        <v>2.0997429284396182E-2</v>
      </c>
      <c r="K770" s="18">
        <v>1E-4</v>
      </c>
      <c r="L770" s="16">
        <v>1.4925373134328401E-2</v>
      </c>
      <c r="M770" s="7">
        <v>1.8200000000000001E-2</v>
      </c>
      <c r="N770" s="7">
        <v>2.1100000000000001E-2</v>
      </c>
      <c r="O770" s="26">
        <v>2.2136038419999994E-3</v>
      </c>
      <c r="P770" s="12" t="s">
        <v>3</v>
      </c>
      <c r="Q770" s="18">
        <v>-4.2368000000000003E-2</v>
      </c>
      <c r="R770" s="18">
        <v>-4.3755000000000002E-2</v>
      </c>
      <c r="S770" s="18">
        <f t="shared" si="13"/>
        <v>-4.2468000000000006E-2</v>
      </c>
      <c r="T770" s="29">
        <f t="shared" si="12"/>
        <v>-1.3245110915135041</v>
      </c>
      <c r="U770" s="18">
        <f>AVERAGE(S$673:S770)</f>
        <v>3.4708979591836745E-3</v>
      </c>
    </row>
    <row r="771" spans="1:21" x14ac:dyDescent="0.25">
      <c r="A771" s="1">
        <v>193502</v>
      </c>
      <c r="B771" s="20">
        <v>8.74</v>
      </c>
      <c r="C771" s="2">
        <v>0.45</v>
      </c>
      <c r="D771" s="3">
        <v>0.65</v>
      </c>
      <c r="E771" s="12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4">
        <v>1.4708641484959453E-2</v>
      </c>
      <c r="K771" s="18">
        <v>2.0000000000000001E-4</v>
      </c>
      <c r="L771" s="16">
        <v>7.3529411764705621E-3</v>
      </c>
      <c r="M771" s="7">
        <v>9.1999999999999998E-3</v>
      </c>
      <c r="N771" s="7">
        <v>1.41E-2</v>
      </c>
      <c r="O771" s="26">
        <v>3.2799819490000001E-3</v>
      </c>
      <c r="P771" s="12" t="s">
        <v>3</v>
      </c>
      <c r="Q771" s="18">
        <v>-3.6839999999999998E-2</v>
      </c>
      <c r="R771" s="18">
        <v>-4.2659999999999997E-2</v>
      </c>
      <c r="S771" s="18">
        <f t="shared" si="13"/>
        <v>-3.7039999999999997E-2</v>
      </c>
      <c r="T771" s="29">
        <f t="shared" si="12"/>
        <v>-1.3058288785457499</v>
      </c>
      <c r="U771" s="18">
        <f>AVERAGE(S$673:S771)</f>
        <v>3.0616969696969708E-3</v>
      </c>
    </row>
    <row r="772" spans="1:21" x14ac:dyDescent="0.25">
      <c r="A772" s="1">
        <v>193503</v>
      </c>
      <c r="B772" s="20">
        <v>8.4700000000000006</v>
      </c>
      <c r="C772" s="2">
        <v>0.45</v>
      </c>
      <c r="D772" s="3">
        <v>0.73</v>
      </c>
      <c r="E772" s="12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4">
        <v>1.2045955908095339E-2</v>
      </c>
      <c r="K772" s="18">
        <v>1E-4</v>
      </c>
      <c r="L772" s="16">
        <v>0</v>
      </c>
      <c r="M772" s="7">
        <v>4.1000000000000003E-3</v>
      </c>
      <c r="N772" s="7">
        <v>4.3E-3</v>
      </c>
      <c r="O772" s="26">
        <v>3.9728616799999993E-3</v>
      </c>
      <c r="P772" s="12" t="s">
        <v>3</v>
      </c>
      <c r="Q772" s="18">
        <v>-3.1454000000000003E-2</v>
      </c>
      <c r="R772" s="18">
        <v>-3.5324000000000001E-2</v>
      </c>
      <c r="S772" s="18">
        <f t="shared" si="13"/>
        <v>-3.1554000000000006E-2</v>
      </c>
      <c r="T772" s="29">
        <f t="shared" ref="T772:T835" si="14">LOG(C772)-LOG(B771)</f>
        <v>-1.2882989188590594</v>
      </c>
      <c r="U772" s="18">
        <f>AVERAGE(S$673:S772)</f>
        <v>2.7155400000000007E-3</v>
      </c>
    </row>
    <row r="773" spans="1:21" x14ac:dyDescent="0.25">
      <c r="A773" s="1">
        <v>193504</v>
      </c>
      <c r="B773" s="20">
        <v>9.2799999999999994</v>
      </c>
      <c r="C773" s="2">
        <v>0.44666699999999998</v>
      </c>
      <c r="D773" s="3">
        <v>0.75666699999999998</v>
      </c>
      <c r="E773" s="12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4">
        <v>1.909368788956825E-2</v>
      </c>
      <c r="K773" s="18">
        <v>1E-4</v>
      </c>
      <c r="L773" s="16">
        <v>7.2992700729928028E-3</v>
      </c>
      <c r="M773" s="7">
        <v>7.9000000000000008E-3</v>
      </c>
      <c r="N773" s="7">
        <v>1.12E-2</v>
      </c>
      <c r="O773" s="26">
        <v>3.1621684950000001E-3</v>
      </c>
      <c r="P773" s="12" t="s">
        <v>3</v>
      </c>
      <c r="Q773" s="18">
        <v>9.6492999999999995E-2</v>
      </c>
      <c r="R773" s="18">
        <v>9.5347000000000001E-2</v>
      </c>
      <c r="S773" s="18">
        <f t="shared" si="13"/>
        <v>9.6392999999999993E-2</v>
      </c>
      <c r="T773" s="29">
        <f t="shared" si="14"/>
        <v>-1.277899542585323</v>
      </c>
      <c r="U773" s="18">
        <f>AVERAGE(S$673:S773)</f>
        <v>3.6430396039603967E-3</v>
      </c>
    </row>
    <row r="774" spans="1:21" x14ac:dyDescent="0.25">
      <c r="A774" s="1">
        <v>193505</v>
      </c>
      <c r="B774" s="20">
        <v>9.58</v>
      </c>
      <c r="C774" s="2">
        <v>0.44333299999999998</v>
      </c>
      <c r="D774" s="3">
        <v>0.78333299999999995</v>
      </c>
      <c r="E774" s="12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4">
        <v>1.9298040691548567E-2</v>
      </c>
      <c r="K774" s="18">
        <v>1E-4</v>
      </c>
      <c r="L774" s="16">
        <v>0</v>
      </c>
      <c r="M774" s="7">
        <v>-5.7000000000000002E-3</v>
      </c>
      <c r="N774" s="7">
        <v>4.1999999999999997E-3</v>
      </c>
      <c r="O774" s="26">
        <v>2.8776616859999995E-3</v>
      </c>
      <c r="P774" s="12" t="s">
        <v>3</v>
      </c>
      <c r="Q774" s="18">
        <v>3.8135000000000002E-2</v>
      </c>
      <c r="R774" s="18">
        <v>3.3058999999999998E-2</v>
      </c>
      <c r="S774" s="18">
        <f t="shared" si="13"/>
        <v>3.8034999999999999E-2</v>
      </c>
      <c r="T774" s="29">
        <f t="shared" si="14"/>
        <v>-1.3208179165087659</v>
      </c>
      <c r="U774" s="18">
        <f>AVERAGE(S$673:S774)</f>
        <v>3.9802156862745108E-3</v>
      </c>
    </row>
    <row r="775" spans="1:21" x14ac:dyDescent="0.25">
      <c r="A775" s="1">
        <v>193506</v>
      </c>
      <c r="B775" s="20">
        <v>10.23</v>
      </c>
      <c r="C775" s="2">
        <v>0.44</v>
      </c>
      <c r="D775" s="3">
        <v>0.81</v>
      </c>
      <c r="E775" s="12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4">
        <v>1.9343976633014789E-2</v>
      </c>
      <c r="K775" s="18">
        <v>1E-4</v>
      </c>
      <c r="L775" s="16">
        <v>-7.2463768115943461E-3</v>
      </c>
      <c r="M775" s="7">
        <v>9.1999999999999998E-3</v>
      </c>
      <c r="N775" s="7">
        <v>1.12E-2</v>
      </c>
      <c r="O775" s="26">
        <v>2.8104575410000002E-3</v>
      </c>
      <c r="P775" s="12" t="s">
        <v>3</v>
      </c>
      <c r="Q775" s="18">
        <v>7.0532999999999998E-2</v>
      </c>
      <c r="R775" s="18">
        <v>6.7124000000000003E-2</v>
      </c>
      <c r="S775" s="18">
        <f t="shared" si="13"/>
        <v>7.0432999999999996E-2</v>
      </c>
      <c r="T775" s="29">
        <f t="shared" si="14"/>
        <v>-1.337912832592357</v>
      </c>
      <c r="U775" s="18">
        <f>AVERAGE(S$673:S775)</f>
        <v>4.6253883495145634E-3</v>
      </c>
    </row>
    <row r="776" spans="1:21" x14ac:dyDescent="0.25">
      <c r="A776" s="1">
        <v>193507</v>
      </c>
      <c r="B776" s="20">
        <v>11.08</v>
      </c>
      <c r="C776" s="2">
        <v>0.44</v>
      </c>
      <c r="D776" s="3">
        <v>0.79333299999999995</v>
      </c>
      <c r="E776" s="12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4">
        <v>1.7409774693289512E-2</v>
      </c>
      <c r="K776" s="18">
        <v>1E-4</v>
      </c>
      <c r="L776" s="16">
        <v>0</v>
      </c>
      <c r="M776" s="7">
        <v>4.5999999999999999E-3</v>
      </c>
      <c r="N776" s="7">
        <v>1.11E-2</v>
      </c>
      <c r="O776" s="26">
        <v>1.680048419E-3</v>
      </c>
      <c r="P776" s="12" t="s">
        <v>3</v>
      </c>
      <c r="Q776" s="18">
        <v>8.3814E-2</v>
      </c>
      <c r="R776" s="18">
        <v>8.2471000000000003E-2</v>
      </c>
      <c r="S776" s="18">
        <f t="shared" si="13"/>
        <v>8.3713999999999997E-2</v>
      </c>
      <c r="T776" s="29">
        <f t="shared" si="14"/>
        <v>-1.3664229572259727</v>
      </c>
      <c r="U776" s="18">
        <f>AVERAGE(S$673:S776)</f>
        <v>5.3858557692307695E-3</v>
      </c>
    </row>
    <row r="777" spans="1:21" x14ac:dyDescent="0.25">
      <c r="A777" s="1">
        <v>193508</v>
      </c>
      <c r="B777" s="20">
        <v>11.32</v>
      </c>
      <c r="C777" s="2">
        <v>0.44</v>
      </c>
      <c r="D777" s="3">
        <v>0.776667</v>
      </c>
      <c r="E777" s="12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4">
        <v>4.9816150974882588E-3</v>
      </c>
      <c r="K777" s="18">
        <v>1E-4</v>
      </c>
      <c r="L777" s="16">
        <v>0</v>
      </c>
      <c r="M777" s="7">
        <v>-1.3299999999999999E-2</v>
      </c>
      <c r="N777" s="7">
        <v>-4.1999999999999997E-3</v>
      </c>
      <c r="O777" s="26">
        <v>3.7749858980000005E-3</v>
      </c>
      <c r="P777" s="12" t="s">
        <v>3</v>
      </c>
      <c r="Q777" s="18">
        <v>2.6568999999999999E-2</v>
      </c>
      <c r="R777" s="18">
        <v>2.2105E-2</v>
      </c>
      <c r="S777" s="18">
        <f t="shared" si="13"/>
        <v>2.6468999999999999E-2</v>
      </c>
      <c r="T777" s="29">
        <f t="shared" si="14"/>
        <v>-1.4010870839062235</v>
      </c>
      <c r="U777" s="18">
        <f>AVERAGE(S$673:S777)</f>
        <v>5.5866476190476189E-3</v>
      </c>
    </row>
    <row r="778" spans="1:21" x14ac:dyDescent="0.25">
      <c r="A778" s="1">
        <v>193509</v>
      </c>
      <c r="B778" s="20">
        <v>11.59</v>
      </c>
      <c r="C778" s="2">
        <v>0.44</v>
      </c>
      <c r="D778" s="3">
        <v>0.76</v>
      </c>
      <c r="E778" s="12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4">
        <v>8.0266210879264485E-3</v>
      </c>
      <c r="K778" s="18">
        <v>1E-4</v>
      </c>
      <c r="L778" s="16">
        <v>0</v>
      </c>
      <c r="M778" s="7">
        <v>8.9999999999999998E-4</v>
      </c>
      <c r="N778" s="7">
        <v>0</v>
      </c>
      <c r="O778" s="26">
        <v>2.4288237580000001E-3</v>
      </c>
      <c r="P778" s="12" t="s">
        <v>3</v>
      </c>
      <c r="Q778" s="18">
        <v>2.5526E-2</v>
      </c>
      <c r="R778" s="18">
        <v>2.2175E-2</v>
      </c>
      <c r="S778" s="18">
        <f t="shared" si="13"/>
        <v>2.5426000000000001E-2</v>
      </c>
      <c r="T778" s="29">
        <f t="shared" si="14"/>
        <v>-1.4103937503660653</v>
      </c>
      <c r="U778" s="18">
        <f>AVERAGE(S$673:S778)</f>
        <v>5.7738113207547164E-3</v>
      </c>
    </row>
    <row r="779" spans="1:21" x14ac:dyDescent="0.25">
      <c r="A779" s="1">
        <v>193510</v>
      </c>
      <c r="B779" s="20">
        <v>12.46</v>
      </c>
      <c r="C779" s="2">
        <v>0.45</v>
      </c>
      <c r="D779" s="3">
        <v>0.76</v>
      </c>
      <c r="E779" s="12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4">
        <v>2.9507270761566888E-3</v>
      </c>
      <c r="K779" s="18">
        <v>1E-4</v>
      </c>
      <c r="L779" s="16">
        <v>0</v>
      </c>
      <c r="M779" s="7">
        <v>6.1000000000000004E-3</v>
      </c>
      <c r="N779" s="7">
        <v>4.1999999999999997E-3</v>
      </c>
      <c r="O779" s="26">
        <v>3.2591933199999997E-3</v>
      </c>
      <c r="P779" s="12" t="s">
        <v>3</v>
      </c>
      <c r="Q779" s="18">
        <v>7.1803000000000006E-2</v>
      </c>
      <c r="R779" s="18">
        <v>7.0634000000000002E-2</v>
      </c>
      <c r="S779" s="18">
        <f t="shared" si="13"/>
        <v>7.1703000000000003E-2</v>
      </c>
      <c r="T779" s="29">
        <f t="shared" si="14"/>
        <v>-1.4108709221882523</v>
      </c>
      <c r="U779" s="18">
        <f>AVERAGE(S$673:S779)</f>
        <v>6.3899719626168208E-3</v>
      </c>
    </row>
    <row r="780" spans="1:21" x14ac:dyDescent="0.25">
      <c r="A780" s="1">
        <v>193511</v>
      </c>
      <c r="B780" s="20">
        <v>12.95</v>
      </c>
      <c r="C780" s="2">
        <v>0.46</v>
      </c>
      <c r="D780" s="3">
        <v>0.76</v>
      </c>
      <c r="E780" s="12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4">
        <v>2.2194292213505214E-3</v>
      </c>
      <c r="K780" s="18">
        <v>2.0000000000000001E-4</v>
      </c>
      <c r="L780" s="16">
        <v>7.2992700729928028E-3</v>
      </c>
      <c r="M780" s="7">
        <v>1E-3</v>
      </c>
      <c r="N780" s="7">
        <v>6.8999999999999999E-3</v>
      </c>
      <c r="O780" s="26">
        <v>3.1496825709999999E-3</v>
      </c>
      <c r="P780" s="12" t="s">
        <v>3</v>
      </c>
      <c r="Q780" s="18">
        <v>5.1943000000000003E-2</v>
      </c>
      <c r="R780" s="18">
        <v>4.5620000000000001E-2</v>
      </c>
      <c r="S780" s="18">
        <f t="shared" si="13"/>
        <v>5.1743000000000004E-2</v>
      </c>
      <c r="T780" s="29">
        <f t="shared" si="14"/>
        <v>-1.4327602106415767</v>
      </c>
      <c r="U780" s="18">
        <f>AVERAGE(S$673:S780)</f>
        <v>6.809907407407406E-3</v>
      </c>
    </row>
    <row r="781" spans="1:21" x14ac:dyDescent="0.25">
      <c r="A781" s="1">
        <v>193512</v>
      </c>
      <c r="B781" s="20">
        <v>13.43</v>
      </c>
      <c r="C781" s="2">
        <v>0.47</v>
      </c>
      <c r="D781" s="3">
        <v>0.76</v>
      </c>
      <c r="E781" s="12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4">
        <v>8.6888345696463001E-3</v>
      </c>
      <c r="K781" s="18">
        <v>1E-4</v>
      </c>
      <c r="L781" s="16">
        <v>0</v>
      </c>
      <c r="M781" s="7">
        <v>7.0000000000000001E-3</v>
      </c>
      <c r="N781" s="7">
        <v>8.3000000000000001E-3</v>
      </c>
      <c r="O781" s="26">
        <v>2.8973664429999993E-3</v>
      </c>
      <c r="P781" s="12" t="s">
        <v>3</v>
      </c>
      <c r="Q781" s="18">
        <v>3.9886999999999999E-2</v>
      </c>
      <c r="R781" s="18">
        <v>3.6743999999999999E-2</v>
      </c>
      <c r="S781" s="18">
        <f t="shared" si="13"/>
        <v>3.9786999999999996E-2</v>
      </c>
      <c r="T781" s="29">
        <f t="shared" si="14"/>
        <v>-1.4401719104815531</v>
      </c>
      <c r="U781" s="18">
        <f>AVERAGE(S$673:S781)</f>
        <v>7.1124495412844026E-3</v>
      </c>
    </row>
    <row r="782" spans="1:21" x14ac:dyDescent="0.25">
      <c r="A782" s="1">
        <v>193601</v>
      </c>
      <c r="B782" s="20">
        <v>14.31</v>
      </c>
      <c r="C782" s="2">
        <v>0.48</v>
      </c>
      <c r="D782" s="3">
        <v>0.77</v>
      </c>
      <c r="E782" s="12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4">
        <v>8.9077280895851554E-3</v>
      </c>
      <c r="K782" s="18">
        <v>1E-4</v>
      </c>
      <c r="L782" s="16">
        <v>0</v>
      </c>
      <c r="M782" s="7">
        <v>5.4999999999999997E-3</v>
      </c>
      <c r="N782" s="7">
        <v>8.2000000000000007E-3</v>
      </c>
      <c r="O782" s="26">
        <v>1.867159052E-3</v>
      </c>
      <c r="P782" s="12" t="s">
        <v>3</v>
      </c>
      <c r="Q782" s="18">
        <v>7.1831999999999993E-2</v>
      </c>
      <c r="R782" s="18">
        <v>7.0186999999999999E-2</v>
      </c>
      <c r="S782" s="18">
        <f t="shared" si="13"/>
        <v>7.173199999999999E-2</v>
      </c>
      <c r="T782" s="29">
        <f t="shared" si="14"/>
        <v>-1.4468347752931281</v>
      </c>
      <c r="U782" s="18">
        <f>AVERAGE(S$673:S782)</f>
        <v>7.6998999999999991E-3</v>
      </c>
    </row>
    <row r="783" spans="1:21" x14ac:dyDescent="0.25">
      <c r="A783" s="1">
        <v>193602</v>
      </c>
      <c r="B783" s="20">
        <v>14.55</v>
      </c>
      <c r="C783" s="2">
        <v>0.49</v>
      </c>
      <c r="D783" s="3">
        <v>0.78</v>
      </c>
      <c r="E783" s="12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4">
        <v>1.3760453503580338E-2</v>
      </c>
      <c r="K783" s="18">
        <v>1E-4</v>
      </c>
      <c r="L783" s="16">
        <v>0</v>
      </c>
      <c r="M783" s="7">
        <v>8.0999999999999996E-3</v>
      </c>
      <c r="N783" s="7">
        <v>5.4000000000000003E-3</v>
      </c>
      <c r="O783" s="26">
        <v>2.2225935410000001E-3</v>
      </c>
      <c r="P783" s="12" t="s">
        <v>3</v>
      </c>
      <c r="Q783" s="18">
        <v>2.2460999999999998E-2</v>
      </c>
      <c r="R783" s="18">
        <v>1.8856999999999999E-2</v>
      </c>
      <c r="S783" s="18">
        <f t="shared" si="13"/>
        <v>2.2360999999999999E-2</v>
      </c>
      <c r="T783" s="29">
        <f t="shared" si="14"/>
        <v>-1.4654435537312627</v>
      </c>
      <c r="U783" s="18">
        <f>AVERAGE(S$673:S783)</f>
        <v>7.8319819819819801E-3</v>
      </c>
    </row>
    <row r="784" spans="1:21" x14ac:dyDescent="0.25">
      <c r="A784" s="1">
        <v>193603</v>
      </c>
      <c r="B784" s="20">
        <v>14.92</v>
      </c>
      <c r="C784" s="2">
        <v>0.5</v>
      </c>
      <c r="D784" s="3">
        <v>0.79</v>
      </c>
      <c r="E784" s="12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4">
        <v>1.3456037056592278E-2</v>
      </c>
      <c r="K784" s="18">
        <v>2.0000000000000001E-4</v>
      </c>
      <c r="L784" s="16">
        <v>-7.2463768115943461E-3</v>
      </c>
      <c r="M784" s="7">
        <v>1.06E-2</v>
      </c>
      <c r="N784" s="7">
        <v>8.2000000000000007E-3</v>
      </c>
      <c r="O784" s="26">
        <v>5.0044798159999994E-3</v>
      </c>
      <c r="P784" s="12" t="s">
        <v>3</v>
      </c>
      <c r="Q784" s="18">
        <v>2.4028999999999998E-2</v>
      </c>
      <c r="R784" s="18">
        <v>2.1457E-2</v>
      </c>
      <c r="S784" s="18">
        <f t="shared" si="13"/>
        <v>2.3828999999999999E-2</v>
      </c>
      <c r="T784" s="29">
        <f t="shared" si="14"/>
        <v>-1.4638929889859074</v>
      </c>
      <c r="U784" s="18">
        <f>AVERAGE(S$673:S784)</f>
        <v>7.9748124999999993E-3</v>
      </c>
    </row>
    <row r="785" spans="1:21" x14ac:dyDescent="0.25">
      <c r="A785" s="1">
        <v>193604</v>
      </c>
      <c r="B785" s="20">
        <v>13.77</v>
      </c>
      <c r="C785" s="2">
        <v>0.51666699999999999</v>
      </c>
      <c r="D785" s="3">
        <v>0.82</v>
      </c>
      <c r="E785" s="12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4">
        <v>1.9252871028399794E-2</v>
      </c>
      <c r="K785" s="18">
        <v>2.0000000000000001E-4</v>
      </c>
      <c r="L785" s="16">
        <v>0</v>
      </c>
      <c r="M785" s="7">
        <v>3.5000000000000001E-3</v>
      </c>
      <c r="N785" s="7">
        <v>2.5999999999999999E-3</v>
      </c>
      <c r="O785" s="26">
        <v>5.7607721030000008E-3</v>
      </c>
      <c r="P785" s="12" t="s">
        <v>3</v>
      </c>
      <c r="Q785" s="18">
        <v>-7.7588000000000004E-2</v>
      </c>
      <c r="R785" s="18">
        <v>-7.8355999999999995E-2</v>
      </c>
      <c r="S785" s="18">
        <f t="shared" si="13"/>
        <v>-7.778800000000001E-2</v>
      </c>
      <c r="T785" s="29">
        <f t="shared" si="14"/>
        <v>-1.4605580994961231</v>
      </c>
      <c r="U785" s="18">
        <f>AVERAGE(S$673:S785)</f>
        <v>7.215849557522123E-3</v>
      </c>
    </row>
    <row r="786" spans="1:21" x14ac:dyDescent="0.25">
      <c r="A786" s="1">
        <v>193605</v>
      </c>
      <c r="B786" s="20">
        <v>14.4</v>
      </c>
      <c r="C786" s="2">
        <v>0.53333299999999995</v>
      </c>
      <c r="D786" s="3">
        <v>0.85</v>
      </c>
      <c r="E786" s="12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4">
        <v>1.8627594287330487E-2</v>
      </c>
      <c r="K786" s="18">
        <v>2.0000000000000001E-4</v>
      </c>
      <c r="L786" s="16">
        <v>0</v>
      </c>
      <c r="M786" s="7">
        <v>4.0000000000000001E-3</v>
      </c>
      <c r="N786" s="7">
        <v>4.0000000000000001E-3</v>
      </c>
      <c r="O786" s="26">
        <v>2.9079379030000001E-3</v>
      </c>
      <c r="P786" s="12" t="s">
        <v>3</v>
      </c>
      <c r="Q786" s="18">
        <v>5.3106E-2</v>
      </c>
      <c r="R786" s="18">
        <v>4.6970999999999999E-2</v>
      </c>
      <c r="S786" s="18">
        <f t="shared" si="13"/>
        <v>5.2906000000000002E-2</v>
      </c>
      <c r="T786" s="29">
        <f t="shared" si="14"/>
        <v>-1.4119354837547973</v>
      </c>
      <c r="U786" s="18">
        <f>AVERAGE(S$673:S786)</f>
        <v>7.6166403508771919E-3</v>
      </c>
    </row>
    <row r="787" spans="1:21" x14ac:dyDescent="0.25">
      <c r="A787" s="1">
        <v>193606</v>
      </c>
      <c r="B787" s="20">
        <v>14.84</v>
      </c>
      <c r="C787" s="2">
        <v>0.55000000000000004</v>
      </c>
      <c r="D787" s="3">
        <v>0.88</v>
      </c>
      <c r="E787" s="12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4">
        <v>2.0813450096393838E-2</v>
      </c>
      <c r="K787" s="18">
        <v>2.9999999999999997E-4</v>
      </c>
      <c r="L787" s="16">
        <v>7.2992700729928028E-3</v>
      </c>
      <c r="M787" s="7">
        <v>2.0999999999999999E-3</v>
      </c>
      <c r="N787" s="7">
        <v>8.2000000000000007E-3</v>
      </c>
      <c r="O787" s="26">
        <v>1.5684950820000002E-3</v>
      </c>
      <c r="P787" s="12" t="s">
        <v>3</v>
      </c>
      <c r="Q787" s="18">
        <v>3.2542000000000001E-2</v>
      </c>
      <c r="R787" s="18">
        <v>2.9509000000000001E-2</v>
      </c>
      <c r="S787" s="18">
        <f t="shared" si="13"/>
        <v>3.2242E-2</v>
      </c>
      <c r="T787" s="29">
        <f t="shared" si="14"/>
        <v>-1.4179998026010059</v>
      </c>
      <c r="U787" s="18">
        <f>AVERAGE(S$673:S787)</f>
        <v>7.8307739130434768E-3</v>
      </c>
    </row>
    <row r="788" spans="1:21" x14ac:dyDescent="0.25">
      <c r="A788" s="1">
        <v>193607</v>
      </c>
      <c r="B788" s="20">
        <v>15.85</v>
      </c>
      <c r="C788" s="2">
        <v>0.56999999999999995</v>
      </c>
      <c r="D788" s="3">
        <v>0.9</v>
      </c>
      <c r="E788" s="12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4">
        <v>2.1746988222569832E-2</v>
      </c>
      <c r="K788" s="18">
        <v>1E-4</v>
      </c>
      <c r="L788" s="16">
        <v>7.2463768115942351E-3</v>
      </c>
      <c r="M788" s="7">
        <v>6.0000000000000001E-3</v>
      </c>
      <c r="N788" s="7">
        <v>1.1000000000000001E-3</v>
      </c>
      <c r="O788" s="26">
        <v>1.5685530470000006E-3</v>
      </c>
      <c r="P788" s="12" t="s">
        <v>3</v>
      </c>
      <c r="Q788" s="18">
        <v>7.3441999999999993E-2</v>
      </c>
      <c r="R788" s="18">
        <v>7.2356000000000004E-2</v>
      </c>
      <c r="S788" s="18">
        <f t="shared" si="13"/>
        <v>7.3341999999999991E-2</v>
      </c>
      <c r="T788" s="29">
        <f t="shared" si="14"/>
        <v>-1.4155590452705171</v>
      </c>
      <c r="U788" s="18">
        <f>AVERAGE(S$673:S788)</f>
        <v>8.395525862068964E-3</v>
      </c>
    </row>
    <row r="789" spans="1:21" x14ac:dyDescent="0.25">
      <c r="A789" s="1">
        <v>193608</v>
      </c>
      <c r="B789" s="20">
        <v>15.99</v>
      </c>
      <c r="C789" s="2">
        <v>0.59</v>
      </c>
      <c r="D789" s="3">
        <v>0.92</v>
      </c>
      <c r="E789" s="12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4">
        <v>1.9666034434026963E-2</v>
      </c>
      <c r="K789" s="18">
        <v>2.0000000000000001E-4</v>
      </c>
      <c r="L789" s="16">
        <v>7.194244604316502E-3</v>
      </c>
      <c r="M789" s="7">
        <v>1.11E-2</v>
      </c>
      <c r="N789" s="7">
        <v>6.7000000000000002E-3</v>
      </c>
      <c r="O789" s="26">
        <v>2.6195074359999996E-3</v>
      </c>
      <c r="P789" s="12" t="s">
        <v>3</v>
      </c>
      <c r="Q789" s="18">
        <v>1.4123999999999999E-2</v>
      </c>
      <c r="R789" s="18">
        <v>8.9300000000000004E-3</v>
      </c>
      <c r="S789" s="18">
        <f t="shared" si="13"/>
        <v>1.3923999999999999E-2</v>
      </c>
      <c r="T789" s="29">
        <f t="shared" si="14"/>
        <v>-1.4291772549116259</v>
      </c>
      <c r="U789" s="18">
        <f>AVERAGE(S$673:S789)</f>
        <v>8.4427777777777765E-3</v>
      </c>
    </row>
    <row r="790" spans="1:21" x14ac:dyDescent="0.25">
      <c r="A790" s="1">
        <v>193609</v>
      </c>
      <c r="B790" s="20">
        <v>16.010000000000002</v>
      </c>
      <c r="C790" s="2">
        <v>0.61</v>
      </c>
      <c r="D790" s="3">
        <v>0.94</v>
      </c>
      <c r="E790" s="12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4">
        <v>2.1398482974673366E-2</v>
      </c>
      <c r="K790" s="18">
        <v>1E-4</v>
      </c>
      <c r="L790" s="16">
        <v>0</v>
      </c>
      <c r="M790" s="7">
        <v>-3.0999999999999999E-3</v>
      </c>
      <c r="N790" s="7">
        <v>6.7000000000000002E-3</v>
      </c>
      <c r="O790" s="26">
        <v>1.1837587010000001E-3</v>
      </c>
      <c r="P790" s="12" t="s">
        <v>3</v>
      </c>
      <c r="Q790" s="18">
        <v>4.8170000000000001E-3</v>
      </c>
      <c r="R790" s="18">
        <v>1.6169999999999999E-3</v>
      </c>
      <c r="S790" s="18">
        <f t="shared" ref="S790:S853" si="15">Q790-K790</f>
        <v>4.7169999999999998E-3</v>
      </c>
      <c r="T790" s="29">
        <f t="shared" si="14"/>
        <v>-1.4185186287354679</v>
      </c>
      <c r="U790" s="18">
        <f>AVERAGE(S$673:S790)</f>
        <v>8.4112033898305072E-3</v>
      </c>
    </row>
    <row r="791" spans="1:21" x14ac:dyDescent="0.25">
      <c r="A791" s="1">
        <v>193610</v>
      </c>
      <c r="B791" s="20">
        <v>17.21</v>
      </c>
      <c r="C791" s="2">
        <v>0.64666699999999999</v>
      </c>
      <c r="D791" s="3">
        <v>0.96666700000000005</v>
      </c>
      <c r="E791" s="12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4">
        <v>2.1804227023902535E-2</v>
      </c>
      <c r="K791" s="18">
        <v>2.0000000000000001E-4</v>
      </c>
      <c r="L791" s="16">
        <v>0</v>
      </c>
      <c r="M791" s="7">
        <v>5.9999999999999995E-4</v>
      </c>
      <c r="N791" s="7">
        <v>2.5000000000000001E-3</v>
      </c>
      <c r="O791" s="26">
        <v>2.2244051480000003E-3</v>
      </c>
      <c r="P791" s="12" t="s">
        <v>3</v>
      </c>
      <c r="Q791" s="18">
        <v>7.6281000000000002E-2</v>
      </c>
      <c r="R791" s="18">
        <v>7.5272000000000006E-2</v>
      </c>
      <c r="S791" s="18">
        <f t="shared" si="15"/>
        <v>7.6080999999999996E-2</v>
      </c>
      <c r="T791" s="29">
        <f t="shared" si="14"/>
        <v>-1.393710632845659</v>
      </c>
      <c r="U791" s="18">
        <f>AVERAGE(S$673:S791)</f>
        <v>8.9798571428571419E-3</v>
      </c>
    </row>
    <row r="792" spans="1:21" x14ac:dyDescent="0.25">
      <c r="A792" s="1">
        <v>193611</v>
      </c>
      <c r="B792" s="20">
        <v>17.28</v>
      </c>
      <c r="C792" s="2">
        <v>0.68333299999999997</v>
      </c>
      <c r="D792" s="3">
        <v>0.99333300000000002</v>
      </c>
      <c r="E792" s="12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4">
        <v>2.2840762004661886E-2</v>
      </c>
      <c r="K792" s="18">
        <v>1E-4</v>
      </c>
      <c r="L792" s="16">
        <v>0</v>
      </c>
      <c r="M792" s="7">
        <v>2.0500000000000001E-2</v>
      </c>
      <c r="N792" s="7">
        <v>1.09E-2</v>
      </c>
      <c r="O792" s="26">
        <v>2.8304003639999993E-3</v>
      </c>
      <c r="P792" s="12" t="s">
        <v>3</v>
      </c>
      <c r="Q792" s="18">
        <v>1.0666E-2</v>
      </c>
      <c r="R792" s="18">
        <v>-3.21E-4</v>
      </c>
      <c r="S792" s="18">
        <f t="shared" si="15"/>
        <v>1.0566000000000001E-2</v>
      </c>
      <c r="T792" s="29">
        <f t="shared" si="14"/>
        <v>-1.401148475842487</v>
      </c>
      <c r="U792" s="18">
        <f>AVERAGE(S$673:S792)</f>
        <v>8.9930749999999997E-3</v>
      </c>
    </row>
    <row r="793" spans="1:21" x14ac:dyDescent="0.25">
      <c r="A793" s="1">
        <v>193612</v>
      </c>
      <c r="B793" s="20">
        <v>17.18</v>
      </c>
      <c r="C793" s="2">
        <v>0.72</v>
      </c>
      <c r="D793" s="3">
        <v>1.02</v>
      </c>
      <c r="E793" s="12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4">
        <v>2.5224721571867965E-2</v>
      </c>
      <c r="K793" s="18">
        <v>0</v>
      </c>
      <c r="L793" s="16">
        <v>0</v>
      </c>
      <c r="M793" s="7">
        <v>3.8E-3</v>
      </c>
      <c r="N793" s="7">
        <v>1E-3</v>
      </c>
      <c r="O793" s="26">
        <v>1.498374538E-3</v>
      </c>
      <c r="P793" s="12" t="s">
        <v>3</v>
      </c>
      <c r="Q793" s="18">
        <v>-3.8300000000000001E-3</v>
      </c>
      <c r="R793" s="18">
        <v>-7.2890000000000003E-3</v>
      </c>
      <c r="S793" s="18">
        <f t="shared" si="15"/>
        <v>-3.8300000000000001E-3</v>
      </c>
      <c r="T793" s="29">
        <f t="shared" si="14"/>
        <v>-1.3802112417116059</v>
      </c>
      <c r="U793" s="18">
        <f>AVERAGE(S$673:S793)</f>
        <v>8.887099173553719E-3</v>
      </c>
    </row>
    <row r="794" spans="1:21" x14ac:dyDescent="0.25">
      <c r="A794" s="1">
        <v>193701</v>
      </c>
      <c r="B794" s="20">
        <v>17.829999999999998</v>
      </c>
      <c r="C794" s="2">
        <v>0.73</v>
      </c>
      <c r="D794" s="3">
        <v>1.05</v>
      </c>
      <c r="E794" s="12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4">
        <v>2.5003249582512287E-2</v>
      </c>
      <c r="K794" s="18">
        <v>1E-4</v>
      </c>
      <c r="L794" s="16">
        <v>7.1428571428571175E-3</v>
      </c>
      <c r="M794" s="7">
        <v>-1.2999999999999999E-3</v>
      </c>
      <c r="N794" s="7">
        <v>2.3999999999999998E-3</v>
      </c>
      <c r="O794" s="26">
        <v>1.5725492190000001E-3</v>
      </c>
      <c r="P794" s="12" t="s">
        <v>3</v>
      </c>
      <c r="Q794" s="18">
        <v>3.6648E-2</v>
      </c>
      <c r="R794" s="18">
        <v>3.5915999999999997E-2</v>
      </c>
      <c r="S794" s="18">
        <f t="shared" si="15"/>
        <v>3.6547999999999997E-2</v>
      </c>
      <c r="T794" s="29">
        <f t="shared" si="14"/>
        <v>-1.3717002993747676</v>
      </c>
      <c r="U794" s="18">
        <f>AVERAGE(S$673:S794)</f>
        <v>9.1138278688524602E-3</v>
      </c>
    </row>
    <row r="795" spans="1:21" x14ac:dyDescent="0.25">
      <c r="A795" s="1">
        <v>193702</v>
      </c>
      <c r="B795" s="20">
        <v>18.09</v>
      </c>
      <c r="C795" s="2">
        <v>0.74</v>
      </c>
      <c r="D795" s="3">
        <v>1.08</v>
      </c>
      <c r="E795" s="12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4">
        <v>2.5207677382825134E-2</v>
      </c>
      <c r="K795" s="18">
        <v>2.0000000000000001E-4</v>
      </c>
      <c r="L795" s="16">
        <v>0</v>
      </c>
      <c r="M795" s="7">
        <v>8.6E-3</v>
      </c>
      <c r="N795" s="7">
        <v>-4.5999999999999999E-3</v>
      </c>
      <c r="O795" s="26">
        <v>1.3067888959999998E-3</v>
      </c>
      <c r="P795" s="12" t="s">
        <v>3</v>
      </c>
      <c r="Q795" s="18">
        <v>1.8482999999999999E-2</v>
      </c>
      <c r="R795" s="18">
        <v>1.5350000000000001E-2</v>
      </c>
      <c r="S795" s="18">
        <f t="shared" si="15"/>
        <v>1.8283000000000001E-2</v>
      </c>
      <c r="T795" s="29">
        <f t="shared" si="14"/>
        <v>-1.3819196234443782</v>
      </c>
      <c r="U795" s="18">
        <f>AVERAGE(S$673:S795)</f>
        <v>9.1883739837398375E-3</v>
      </c>
    </row>
    <row r="796" spans="1:21" x14ac:dyDescent="0.25">
      <c r="A796" s="1">
        <v>193703</v>
      </c>
      <c r="B796" s="20">
        <v>17.920000000000002</v>
      </c>
      <c r="C796" s="2">
        <v>0.75</v>
      </c>
      <c r="D796" s="3">
        <v>1.1100000000000001</v>
      </c>
      <c r="E796" s="12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4">
        <v>3.3506829277127469E-2</v>
      </c>
      <c r="K796" s="18">
        <v>1E-4</v>
      </c>
      <c r="L796" s="16">
        <v>7.0921985815601829E-3</v>
      </c>
      <c r="M796" s="7">
        <v>-4.1099999999999998E-2</v>
      </c>
      <c r="N796" s="7">
        <v>-1.14E-2</v>
      </c>
      <c r="O796" s="26">
        <v>3.1144795049999996E-3</v>
      </c>
      <c r="P796" s="12" t="s">
        <v>3</v>
      </c>
      <c r="Q796" s="18">
        <v>-3.5109999999999998E-3</v>
      </c>
      <c r="R796" s="18">
        <v>-6.2420000000000002E-3</v>
      </c>
      <c r="S796" s="18">
        <f t="shared" si="15"/>
        <v>-3.6109999999999996E-3</v>
      </c>
      <c r="T796" s="29">
        <f t="shared" si="14"/>
        <v>-1.3823773034681137</v>
      </c>
      <c r="U796" s="18">
        <f>AVERAGE(S$673:S796)</f>
        <v>9.085153225806452E-3</v>
      </c>
    </row>
    <row r="797" spans="1:21" x14ac:dyDescent="0.25">
      <c r="A797" s="1">
        <v>193704</v>
      </c>
      <c r="B797" s="20">
        <v>16.43</v>
      </c>
      <c r="C797" s="2">
        <v>0.78</v>
      </c>
      <c r="D797" s="3">
        <v>1.1299999999999999</v>
      </c>
      <c r="E797" s="12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4">
        <v>2.8107264356390372E-2</v>
      </c>
      <c r="K797" s="18">
        <v>2.9999999999999997E-4</v>
      </c>
      <c r="L797" s="16">
        <v>7.0422535211267512E-3</v>
      </c>
      <c r="M797" s="7">
        <v>3.8999999999999998E-3</v>
      </c>
      <c r="N797" s="7">
        <v>6.7999999999999996E-3</v>
      </c>
      <c r="O797" s="26">
        <v>5.4667794090000003E-3</v>
      </c>
      <c r="P797" s="12" t="s">
        <v>3</v>
      </c>
      <c r="Q797" s="18">
        <v>-8.0645999999999995E-2</v>
      </c>
      <c r="R797" s="18">
        <v>-8.1490000000000007E-2</v>
      </c>
      <c r="S797" s="18">
        <f t="shared" si="15"/>
        <v>-8.094599999999999E-2</v>
      </c>
      <c r="T797" s="29">
        <f t="shared" si="14"/>
        <v>-1.3612434026356262</v>
      </c>
      <c r="U797" s="18">
        <f>AVERAGE(S$673:S797)</f>
        <v>8.3649040000000011E-3</v>
      </c>
    </row>
    <row r="798" spans="1:21" x14ac:dyDescent="0.25">
      <c r="A798" s="1">
        <v>193705</v>
      </c>
      <c r="B798" s="20">
        <v>16.260000000000002</v>
      </c>
      <c r="C798" s="2">
        <v>0.81</v>
      </c>
      <c r="D798" s="3">
        <v>1.1499999999999999</v>
      </c>
      <c r="E798" s="12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4">
        <v>2.8278063102959185E-2</v>
      </c>
      <c r="K798" s="18">
        <v>5.9999999999999995E-4</v>
      </c>
      <c r="L798" s="16">
        <v>6.9930069930068672E-3</v>
      </c>
      <c r="M798" s="7">
        <v>5.3E-3</v>
      </c>
      <c r="N798" s="7">
        <v>4.0000000000000001E-3</v>
      </c>
      <c r="O798" s="26">
        <v>3.5930723120000006E-3</v>
      </c>
      <c r="P798" s="12">
        <v>3.3983845000000001E-3</v>
      </c>
      <c r="Q798" s="18">
        <v>-5.6990000000000001E-3</v>
      </c>
      <c r="R798" s="18">
        <v>-1.1686E-2</v>
      </c>
      <c r="S798" s="18">
        <f t="shared" si="15"/>
        <v>-6.2989999999999999E-3</v>
      </c>
      <c r="T798" s="29">
        <f t="shared" si="14"/>
        <v>-1.3071525445564121</v>
      </c>
      <c r="U798" s="18">
        <f>AVERAGE(S$673:S798)</f>
        <v>8.2485238095238098E-3</v>
      </c>
    </row>
    <row r="799" spans="1:21" x14ac:dyDescent="0.25">
      <c r="A799" s="1">
        <v>193706</v>
      </c>
      <c r="B799" s="20">
        <v>15.4</v>
      </c>
      <c r="C799" s="2">
        <v>0.84</v>
      </c>
      <c r="D799" s="3">
        <v>1.17</v>
      </c>
      <c r="E799" s="12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4">
        <v>3.1266166536589174E-2</v>
      </c>
      <c r="K799" s="18">
        <v>2.9999999999999997E-4</v>
      </c>
      <c r="L799" s="16">
        <v>0</v>
      </c>
      <c r="M799" s="7">
        <v>-1.8E-3</v>
      </c>
      <c r="N799" s="7">
        <v>5.3E-3</v>
      </c>
      <c r="O799" s="26">
        <v>2.9841705610000003E-3</v>
      </c>
      <c r="P799" s="12">
        <v>4.2059432000000002E-3</v>
      </c>
      <c r="Q799" s="18">
        <v>-5.3802999999999997E-2</v>
      </c>
      <c r="R799" s="18">
        <v>-5.7853000000000002E-2</v>
      </c>
      <c r="S799" s="18">
        <f t="shared" si="15"/>
        <v>-5.4102999999999998E-2</v>
      </c>
      <c r="T799" s="29">
        <f t="shared" si="14"/>
        <v>-1.2868412551961679</v>
      </c>
      <c r="U799" s="18">
        <f>AVERAGE(S$673:S799)</f>
        <v>7.7575669291338589E-3</v>
      </c>
    </row>
    <row r="800" spans="1:21" x14ac:dyDescent="0.25">
      <c r="A800" s="1">
        <v>193707</v>
      </c>
      <c r="B800" s="20">
        <v>16.98</v>
      </c>
      <c r="C800" s="2">
        <v>0.81666700000000003</v>
      </c>
      <c r="D800" s="3">
        <v>1.1866699999999999</v>
      </c>
      <c r="E800" s="12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4">
        <v>2.7224932048796318E-2</v>
      </c>
      <c r="K800" s="18">
        <v>2.9999999999999997E-4</v>
      </c>
      <c r="L800" s="16">
        <v>6.9444444444444198E-3</v>
      </c>
      <c r="M800" s="7">
        <v>1.38E-2</v>
      </c>
      <c r="N800" s="7">
        <v>3.8999999999999998E-3</v>
      </c>
      <c r="O800" s="26">
        <v>2.9822171400000004E-3</v>
      </c>
      <c r="P800" s="12">
        <v>3.6298633999999998E-3</v>
      </c>
      <c r="Q800" s="18">
        <v>9.8990999999999996E-2</v>
      </c>
      <c r="R800" s="18">
        <v>9.8012000000000002E-2</v>
      </c>
      <c r="S800" s="18">
        <f t="shared" si="15"/>
        <v>9.8691000000000001E-2</v>
      </c>
      <c r="T800" s="29">
        <f t="shared" si="14"/>
        <v>-1.2754757139285755</v>
      </c>
      <c r="U800" s="18">
        <f>AVERAGE(S$673:S800)</f>
        <v>8.4679843750000011E-3</v>
      </c>
    </row>
    <row r="801" spans="1:21" x14ac:dyDescent="0.25">
      <c r="A801" s="1">
        <v>193708</v>
      </c>
      <c r="B801" s="20">
        <v>16.04</v>
      </c>
      <c r="C801" s="2">
        <v>0.79333299999999995</v>
      </c>
      <c r="D801" s="3">
        <v>1.20333</v>
      </c>
      <c r="E801" s="12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4">
        <v>3.1064412767672439E-2</v>
      </c>
      <c r="K801" s="18">
        <v>2.0000000000000001E-4</v>
      </c>
      <c r="L801" s="16">
        <v>0</v>
      </c>
      <c r="M801" s="7">
        <v>-1.04E-2</v>
      </c>
      <c r="N801" s="7">
        <v>-1.6999999999999999E-3</v>
      </c>
      <c r="O801" s="26">
        <v>2.1407943970000003E-3</v>
      </c>
      <c r="P801" s="12">
        <v>3.3254413999999999E-3</v>
      </c>
      <c r="Q801" s="18">
        <v>-5.1182999999999999E-2</v>
      </c>
      <c r="R801" s="18">
        <v>-5.6291000000000001E-2</v>
      </c>
      <c r="S801" s="18">
        <f t="shared" si="15"/>
        <v>-5.1382999999999998E-2</v>
      </c>
      <c r="T801" s="29">
        <f t="shared" si="14"/>
        <v>-1.3304821660477957</v>
      </c>
      <c r="U801" s="18">
        <f>AVERAGE(S$673:S801)</f>
        <v>8.0040232558139541E-3</v>
      </c>
    </row>
    <row r="802" spans="1:21" x14ac:dyDescent="0.25">
      <c r="A802" s="1">
        <v>193709</v>
      </c>
      <c r="B802" s="20">
        <v>13.76</v>
      </c>
      <c r="C802" s="2">
        <v>0.77</v>
      </c>
      <c r="D802" s="3">
        <v>1.22</v>
      </c>
      <c r="E802" s="12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4">
        <v>3.5846725625976468E-2</v>
      </c>
      <c r="K802" s="18">
        <v>4.0000000000000002E-4</v>
      </c>
      <c r="L802" s="16">
        <v>6.8965517241379448E-3</v>
      </c>
      <c r="M802" s="7">
        <v>4.4999999999999997E-3</v>
      </c>
      <c r="N802" s="7">
        <v>2.5000000000000001E-3</v>
      </c>
      <c r="O802" s="26">
        <v>1.5821146421999999E-2</v>
      </c>
      <c r="P802" s="12">
        <v>3.3385337000000001E-3</v>
      </c>
      <c r="Q802" s="18">
        <v>-0.13961000000000001</v>
      </c>
      <c r="R802" s="18">
        <v>-0.14368300000000001</v>
      </c>
      <c r="S802" s="18">
        <f t="shared" si="15"/>
        <v>-0.14001000000000002</v>
      </c>
      <c r="T802" s="29">
        <f t="shared" si="14"/>
        <v>-1.3187136387756628</v>
      </c>
      <c r="U802" s="18">
        <f>AVERAGE(S$673:S802)</f>
        <v>6.865453846153848E-3</v>
      </c>
    </row>
    <row r="803" spans="1:21" x14ac:dyDescent="0.25">
      <c r="A803" s="1">
        <v>193710</v>
      </c>
      <c r="B803" s="20">
        <v>12.36</v>
      </c>
      <c r="C803" s="2">
        <v>0.78</v>
      </c>
      <c r="D803" s="3">
        <v>1.19</v>
      </c>
      <c r="E803" s="12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4">
        <v>4.0958563617450344E-2</v>
      </c>
      <c r="K803" s="18">
        <v>2.0000000000000001E-4</v>
      </c>
      <c r="L803" s="16">
        <v>0</v>
      </c>
      <c r="M803" s="7">
        <v>4.1999999999999997E-3</v>
      </c>
      <c r="N803" s="7">
        <v>6.7000000000000002E-3</v>
      </c>
      <c r="O803" s="26">
        <v>3.1722240730000004E-2</v>
      </c>
      <c r="P803" s="12">
        <v>3.6049556000000002E-3</v>
      </c>
      <c r="Q803" s="18">
        <v>-0.10272199999999999</v>
      </c>
      <c r="R803" s="18">
        <v>-0.103703</v>
      </c>
      <c r="S803" s="18">
        <f t="shared" si="15"/>
        <v>-0.102922</v>
      </c>
      <c r="T803" s="29">
        <f t="shared" si="14"/>
        <v>-1.2465238312090121</v>
      </c>
      <c r="U803" s="18">
        <f>AVERAGE(S$673:S803)</f>
        <v>6.0273816793893148E-3</v>
      </c>
    </row>
    <row r="804" spans="1:21" x14ac:dyDescent="0.25">
      <c r="A804" s="1">
        <v>193711</v>
      </c>
      <c r="B804" s="20">
        <v>11.11</v>
      </c>
      <c r="C804" s="2">
        <v>0.79</v>
      </c>
      <c r="D804" s="3">
        <v>1.1599999999999999</v>
      </c>
      <c r="E804" s="12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4">
        <v>4.2030807411455609E-2</v>
      </c>
      <c r="K804" s="18">
        <v>2.0000000000000001E-4</v>
      </c>
      <c r="L804" s="16">
        <v>-6.8493150684931781E-3</v>
      </c>
      <c r="M804" s="7">
        <v>9.5999999999999992E-3</v>
      </c>
      <c r="N804" s="7">
        <v>6.7000000000000002E-3</v>
      </c>
      <c r="O804" s="26">
        <v>2.1973391515999998E-2</v>
      </c>
      <c r="P804" s="12">
        <v>2.7108585999999998E-3</v>
      </c>
      <c r="Q804" s="18">
        <v>-8.4289000000000003E-2</v>
      </c>
      <c r="R804" s="18">
        <v>-0.100254</v>
      </c>
      <c r="S804" s="18">
        <f t="shared" si="15"/>
        <v>-8.4489000000000009E-2</v>
      </c>
      <c r="T804" s="29">
        <f t="shared" si="14"/>
        <v>-1.1943913794623557</v>
      </c>
      <c r="U804" s="18">
        <f>AVERAGE(S$673:S804)</f>
        <v>5.3416515151515171E-3</v>
      </c>
    </row>
    <row r="805" spans="1:21" x14ac:dyDescent="0.25">
      <c r="A805" s="1">
        <v>193712</v>
      </c>
      <c r="B805" s="20">
        <v>10.55</v>
      </c>
      <c r="C805" s="2">
        <v>0.8</v>
      </c>
      <c r="D805" s="3">
        <v>1.1299999999999999</v>
      </c>
      <c r="E805" s="12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4">
        <v>3.1775399951307855E-2</v>
      </c>
      <c r="K805" s="18">
        <v>0</v>
      </c>
      <c r="L805" s="16">
        <v>-6.8965517241379448E-3</v>
      </c>
      <c r="M805" s="7">
        <v>8.2000000000000007E-3</v>
      </c>
      <c r="N805" s="7">
        <v>6.7000000000000002E-3</v>
      </c>
      <c r="O805" s="26">
        <v>6.9549625049999987E-3</v>
      </c>
      <c r="P805" s="12">
        <v>2.8331216999999999E-3</v>
      </c>
      <c r="Q805" s="18">
        <v>-4.5828000000000001E-2</v>
      </c>
      <c r="R805" s="18">
        <v>-5.3018999999999997E-2</v>
      </c>
      <c r="S805" s="18">
        <f t="shared" si="15"/>
        <v>-4.5828000000000001E-2</v>
      </c>
      <c r="T805" s="29">
        <f t="shared" si="14"/>
        <v>-1.142624071948924</v>
      </c>
      <c r="U805" s="18">
        <f>AVERAGE(S$673:S805)</f>
        <v>4.9569172932330844E-3</v>
      </c>
    </row>
    <row r="806" spans="1:21" x14ac:dyDescent="0.25">
      <c r="A806" s="1">
        <v>193801</v>
      </c>
      <c r="B806" s="20">
        <v>10.69</v>
      </c>
      <c r="C806" s="2">
        <v>0.79333299999999995</v>
      </c>
      <c r="D806" s="3">
        <v>1.07667</v>
      </c>
      <c r="E806" s="12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4">
        <v>3.8801721900104877E-2</v>
      </c>
      <c r="K806" s="18">
        <v>0</v>
      </c>
      <c r="L806" s="16">
        <v>-1.3888888888888951E-2</v>
      </c>
      <c r="M806" s="7">
        <v>5.7000000000000002E-3</v>
      </c>
      <c r="N806" s="7">
        <v>3.8E-3</v>
      </c>
      <c r="O806" s="26">
        <v>9.7512413039999996E-3</v>
      </c>
      <c r="P806" s="12">
        <v>2.7731382000000001E-3</v>
      </c>
      <c r="Q806" s="18">
        <v>1.2163E-2</v>
      </c>
      <c r="R806" s="18">
        <v>1.1096E-2</v>
      </c>
      <c r="S806" s="18">
        <f t="shared" si="15"/>
        <v>1.2163E-2</v>
      </c>
      <c r="T806" s="29">
        <f t="shared" si="14"/>
        <v>-1.1237969397735734</v>
      </c>
      <c r="U806" s="18">
        <f>AVERAGE(S$673:S806)</f>
        <v>5.0106940298507482E-3</v>
      </c>
    </row>
    <row r="807" spans="1:21" x14ac:dyDescent="0.25">
      <c r="A807" s="1">
        <v>193802</v>
      </c>
      <c r="B807" s="20">
        <v>11.34</v>
      </c>
      <c r="C807" s="2">
        <v>0.78666700000000001</v>
      </c>
      <c r="D807" s="3">
        <v>1.0233300000000001</v>
      </c>
      <c r="E807" s="12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4">
        <v>3.224778047710266E-2</v>
      </c>
      <c r="K807" s="18">
        <v>0</v>
      </c>
      <c r="L807" s="16">
        <v>-7.0422535211267512E-3</v>
      </c>
      <c r="M807" s="7">
        <v>5.1999999999999998E-3</v>
      </c>
      <c r="N807" s="7">
        <v>1E-3</v>
      </c>
      <c r="O807" s="26">
        <v>7.7724907420000022E-3</v>
      </c>
      <c r="P807" s="12">
        <v>2.129031E-3</v>
      </c>
      <c r="Q807" s="18">
        <v>6.5756999999999996E-2</v>
      </c>
      <c r="R807" s="18">
        <v>6.1130999999999998E-2</v>
      </c>
      <c r="S807" s="18">
        <f t="shared" si="15"/>
        <v>6.5756999999999996E-2</v>
      </c>
      <c r="T807" s="29">
        <f t="shared" si="14"/>
        <v>-1.1331867729352874</v>
      </c>
      <c r="U807" s="18">
        <f>AVERAGE(S$673:S807)</f>
        <v>5.4606666666666684E-3</v>
      </c>
    </row>
    <row r="808" spans="1:21" x14ac:dyDescent="0.25">
      <c r="A808" s="1">
        <v>193803</v>
      </c>
      <c r="B808" s="20">
        <v>8.5</v>
      </c>
      <c r="C808" s="2">
        <v>0.78</v>
      </c>
      <c r="D808" s="3">
        <v>0.97</v>
      </c>
      <c r="E808" s="12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4">
        <v>3.384524940287837E-2</v>
      </c>
      <c r="K808" s="18">
        <v>-1E-4</v>
      </c>
      <c r="L808" s="16">
        <v>0</v>
      </c>
      <c r="M808" s="7">
        <v>-3.7000000000000002E-3</v>
      </c>
      <c r="N808" s="7">
        <v>-8.6999999999999994E-3</v>
      </c>
      <c r="O808" s="26">
        <v>1.5067942032999999E-2</v>
      </c>
      <c r="P808" s="12">
        <v>2.9648264E-3</v>
      </c>
      <c r="Q808" s="18">
        <v>-0.254106</v>
      </c>
      <c r="R808" s="18">
        <v>-0.25795099999999999</v>
      </c>
      <c r="S808" s="18">
        <f t="shared" si="15"/>
        <v>-0.25400600000000001</v>
      </c>
      <c r="T808" s="29">
        <f t="shared" si="14"/>
        <v>-1.1625184518664073</v>
      </c>
      <c r="U808" s="18">
        <f>AVERAGE(S$673:S808)</f>
        <v>3.5528235294117663E-3</v>
      </c>
    </row>
    <row r="809" spans="1:21" x14ac:dyDescent="0.25">
      <c r="A809" s="1">
        <v>193804</v>
      </c>
      <c r="B809" s="20">
        <v>9.6999999999999993</v>
      </c>
      <c r="C809" s="2">
        <v>0.76666699999999999</v>
      </c>
      <c r="D809" s="3">
        <v>0.90333300000000005</v>
      </c>
      <c r="E809" s="12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4">
        <v>2.7160852326524071E-2</v>
      </c>
      <c r="K809" s="18">
        <v>1E-4</v>
      </c>
      <c r="L809" s="16">
        <v>7.0921985815601829E-3</v>
      </c>
      <c r="M809" s="7">
        <v>2.1000000000000001E-2</v>
      </c>
      <c r="N809" s="7">
        <v>1.38E-2</v>
      </c>
      <c r="O809" s="26">
        <v>1.8892724741000001E-2</v>
      </c>
      <c r="P809" s="12">
        <v>4.1609632000000002E-3</v>
      </c>
      <c r="Q809" s="18">
        <v>0.14266699999999999</v>
      </c>
      <c r="R809" s="18">
        <v>0.14096600000000001</v>
      </c>
      <c r="S809" s="18">
        <f t="shared" si="15"/>
        <v>0.142567</v>
      </c>
      <c r="T809" s="29">
        <f t="shared" si="14"/>
        <v>-1.0448121555927157</v>
      </c>
      <c r="U809" s="18">
        <f>AVERAGE(S$673:S809)</f>
        <v>4.5675255474452569E-3</v>
      </c>
    </row>
    <row r="810" spans="1:21" x14ac:dyDescent="0.25">
      <c r="A810" s="1">
        <v>193805</v>
      </c>
      <c r="B810" s="20">
        <v>9.27</v>
      </c>
      <c r="C810" s="2">
        <v>0.75333300000000003</v>
      </c>
      <c r="D810" s="3">
        <v>0.83666700000000005</v>
      </c>
      <c r="E810" s="12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4">
        <v>2.9977327213493585E-2</v>
      </c>
      <c r="K810" s="18">
        <v>0</v>
      </c>
      <c r="L810" s="16">
        <v>-7.0422535211267512E-3</v>
      </c>
      <c r="M810" s="7">
        <v>4.4000000000000003E-3</v>
      </c>
      <c r="N810" s="7">
        <v>1E-3</v>
      </c>
      <c r="O810" s="26">
        <v>7.6514339589999992E-3</v>
      </c>
      <c r="P810" s="12">
        <v>5.2741343999999999E-3</v>
      </c>
      <c r="Q810" s="18">
        <v>-3.9973000000000002E-2</v>
      </c>
      <c r="R810" s="18">
        <v>-4.6036000000000001E-2</v>
      </c>
      <c r="S810" s="18">
        <f t="shared" si="15"/>
        <v>-3.9973000000000002E-2</v>
      </c>
      <c r="T810" s="29">
        <f t="shared" si="14"/>
        <v>-1.1097847420042488</v>
      </c>
      <c r="U810" s="18">
        <f>AVERAGE(S$673:S810)</f>
        <v>4.2447681159420297E-3</v>
      </c>
    </row>
    <row r="811" spans="1:21" x14ac:dyDescent="0.25">
      <c r="A811" s="1">
        <v>193806</v>
      </c>
      <c r="B811" s="20">
        <v>11.56</v>
      </c>
      <c r="C811" s="2">
        <v>0.74</v>
      </c>
      <c r="D811" s="3">
        <v>0.77</v>
      </c>
      <c r="E811" s="12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4">
        <v>1.6744545465353516E-2</v>
      </c>
      <c r="K811" s="18">
        <v>0</v>
      </c>
      <c r="L811" s="16">
        <v>0</v>
      </c>
      <c r="M811" s="7">
        <v>4.0000000000000002E-4</v>
      </c>
      <c r="N811" s="7">
        <v>9.4999999999999998E-3</v>
      </c>
      <c r="O811" s="26">
        <v>1.1809308759999996E-2</v>
      </c>
      <c r="P811" s="12">
        <v>6.0859030999999997E-3</v>
      </c>
      <c r="Q811" s="18">
        <v>0.25351899999999999</v>
      </c>
      <c r="R811" s="18">
        <v>0.249304</v>
      </c>
      <c r="S811" s="18">
        <f t="shared" si="15"/>
        <v>0.25351899999999999</v>
      </c>
      <c r="T811" s="29">
        <f t="shared" si="14"/>
        <v>-1.097848014413521</v>
      </c>
      <c r="U811" s="18">
        <f>AVERAGE(S$673:S811)</f>
        <v>6.0381079136690658E-3</v>
      </c>
    </row>
    <row r="812" spans="1:21" x14ac:dyDescent="0.25">
      <c r="A812" s="1">
        <v>193807</v>
      </c>
      <c r="B812" s="20">
        <v>12.4</v>
      </c>
      <c r="C812" s="2">
        <v>0.71333299999999999</v>
      </c>
      <c r="D812" s="3">
        <v>0.72</v>
      </c>
      <c r="E812" s="12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4">
        <v>1.7055514732613217E-2</v>
      </c>
      <c r="K812" s="18">
        <v>-1E-4</v>
      </c>
      <c r="L812" s="16">
        <v>0</v>
      </c>
      <c r="M812" s="7">
        <v>4.3E-3</v>
      </c>
      <c r="N812" s="7">
        <v>6.6E-3</v>
      </c>
      <c r="O812" s="26">
        <v>6.8298755579999986E-3</v>
      </c>
      <c r="P812" s="12">
        <v>5.6852726999999997E-3</v>
      </c>
      <c r="Q812" s="18">
        <v>7.4737999999999999E-2</v>
      </c>
      <c r="R812" s="18">
        <v>7.3871999999999993E-2</v>
      </c>
      <c r="S812" s="18">
        <f t="shared" si="15"/>
        <v>7.4838000000000002E-2</v>
      </c>
      <c r="T812" s="29">
        <f t="shared" si="14"/>
        <v>-1.209665518396376</v>
      </c>
      <c r="U812" s="18">
        <f>AVERAGE(S$673:S812)</f>
        <v>6.5295357142857152E-3</v>
      </c>
    </row>
    <row r="813" spans="1:21" x14ac:dyDescent="0.25">
      <c r="A813" s="1">
        <v>193808</v>
      </c>
      <c r="B813" s="20">
        <v>12.06</v>
      </c>
      <c r="C813" s="2">
        <v>0.68666700000000003</v>
      </c>
      <c r="D813" s="3">
        <v>0.67</v>
      </c>
      <c r="E813" s="12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4">
        <v>1.4308272816802973E-2</v>
      </c>
      <c r="K813" s="18">
        <v>0</v>
      </c>
      <c r="L813" s="16">
        <v>0</v>
      </c>
      <c r="M813" s="7">
        <v>0</v>
      </c>
      <c r="N813" s="7">
        <v>-1.9E-3</v>
      </c>
      <c r="O813" s="26">
        <v>5.9815683840000007E-3</v>
      </c>
      <c r="P813" s="12">
        <v>5.3420437000000001E-3</v>
      </c>
      <c r="Q813" s="18">
        <v>-2.5901E-2</v>
      </c>
      <c r="R813" s="18">
        <v>-2.9465000000000002E-2</v>
      </c>
      <c r="S813" s="18">
        <f t="shared" si="15"/>
        <v>-2.5901E-2</v>
      </c>
      <c r="T813" s="29">
        <f t="shared" si="14"/>
        <v>-1.2566755086902313</v>
      </c>
      <c r="U813" s="18">
        <f>AVERAGE(S$673:S813)</f>
        <v>6.299531914893618E-3</v>
      </c>
    </row>
    <row r="814" spans="1:21" x14ac:dyDescent="0.25">
      <c r="A814" s="1">
        <v>193809</v>
      </c>
      <c r="B814" s="20">
        <v>12.24</v>
      </c>
      <c r="C814" s="2">
        <v>0.66</v>
      </c>
      <c r="D814" s="3">
        <v>0.62</v>
      </c>
      <c r="E814" s="12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4">
        <v>1.1896174152456805E-2</v>
      </c>
      <c r="K814" s="18">
        <v>2.0000000000000001E-4</v>
      </c>
      <c r="L814" s="16">
        <v>0</v>
      </c>
      <c r="M814" s="7">
        <v>2.2000000000000001E-3</v>
      </c>
      <c r="N814" s="7">
        <v>1.09E-2</v>
      </c>
      <c r="O814" s="26">
        <v>1.7046706359000002E-2</v>
      </c>
      <c r="P814" s="12">
        <v>6.1280147E-3</v>
      </c>
      <c r="Q814" s="18">
        <v>1.6931999999999999E-2</v>
      </c>
      <c r="R814" s="18">
        <v>1.3867000000000001E-2</v>
      </c>
      <c r="S814" s="18">
        <f t="shared" si="15"/>
        <v>1.6732E-2</v>
      </c>
      <c r="T814" s="29">
        <f t="shared" si="14"/>
        <v>-1.2618033722622637</v>
      </c>
      <c r="U814" s="18">
        <f>AVERAGE(S$673:S814)</f>
        <v>6.3730000000000011E-3</v>
      </c>
    </row>
    <row r="815" spans="1:21" x14ac:dyDescent="0.25">
      <c r="A815" s="1">
        <v>193810</v>
      </c>
      <c r="B815" s="20">
        <v>13.17</v>
      </c>
      <c r="C815" s="2">
        <v>0.61</v>
      </c>
      <c r="D815" s="3">
        <v>0.62666699999999997</v>
      </c>
      <c r="E815" s="12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4">
        <v>7.9325974048763594E-3</v>
      </c>
      <c r="K815" s="18">
        <v>1E-4</v>
      </c>
      <c r="L815" s="16">
        <v>-7.0921985815602939E-3</v>
      </c>
      <c r="M815" s="7">
        <v>8.6999999999999994E-3</v>
      </c>
      <c r="N815" s="7">
        <v>8.0000000000000002E-3</v>
      </c>
      <c r="O815" s="26">
        <v>4.4044303820000011E-3</v>
      </c>
      <c r="P815" s="12">
        <v>5.6028459000000003E-3</v>
      </c>
      <c r="Q815" s="18">
        <v>7.8960000000000002E-2</v>
      </c>
      <c r="R815" s="18">
        <v>7.8200000000000006E-2</v>
      </c>
      <c r="S815" s="18">
        <f t="shared" si="15"/>
        <v>7.886E-2</v>
      </c>
      <c r="T815" s="29">
        <f t="shared" si="14"/>
        <v>-1.3024515827987755</v>
      </c>
      <c r="U815" s="18">
        <f>AVERAGE(S$673:S815)</f>
        <v>6.879902097902099E-3</v>
      </c>
    </row>
    <row r="816" spans="1:21" x14ac:dyDescent="0.25">
      <c r="A816" s="1">
        <v>193811</v>
      </c>
      <c r="B816" s="20">
        <v>12.73</v>
      </c>
      <c r="C816" s="2">
        <v>0.56000000000000005</v>
      </c>
      <c r="D816" s="3">
        <v>0.63333300000000003</v>
      </c>
      <c r="E816" s="12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4">
        <v>8.5352671979496732E-3</v>
      </c>
      <c r="K816" s="18">
        <v>-5.9999999999999995E-4</v>
      </c>
      <c r="L816" s="16">
        <v>0</v>
      </c>
      <c r="M816" s="7">
        <v>-2.2000000000000001E-3</v>
      </c>
      <c r="N816" s="7">
        <v>3.7000000000000002E-3</v>
      </c>
      <c r="O816" s="26">
        <v>4.644167815E-3</v>
      </c>
      <c r="P816" s="12">
        <v>5.1181860999999999E-3</v>
      </c>
      <c r="Q816" s="18">
        <v>-2.6207000000000001E-2</v>
      </c>
      <c r="R816" s="18">
        <v>-3.2784000000000001E-2</v>
      </c>
      <c r="S816" s="18">
        <f t="shared" si="15"/>
        <v>-2.5607000000000001E-2</v>
      </c>
      <c r="T816" s="29">
        <f t="shared" si="14"/>
        <v>-1.3713977479555834</v>
      </c>
      <c r="U816" s="18">
        <f>AVERAGE(S$673:S816)</f>
        <v>6.6542986111111126E-3</v>
      </c>
    </row>
    <row r="817" spans="1:21" x14ac:dyDescent="0.25">
      <c r="A817" s="1">
        <v>193812</v>
      </c>
      <c r="B817" s="20">
        <v>13.21</v>
      </c>
      <c r="C817" s="2">
        <v>0.51</v>
      </c>
      <c r="D817" s="3">
        <v>0.64</v>
      </c>
      <c r="E817" s="12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4">
        <v>5.7217126501595992E-3</v>
      </c>
      <c r="K817" s="18">
        <v>0</v>
      </c>
      <c r="L817" s="16">
        <v>0</v>
      </c>
      <c r="M817" s="7">
        <v>8.0000000000000002E-3</v>
      </c>
      <c r="N817" s="7">
        <v>1.2200000000000001E-2</v>
      </c>
      <c r="O817" s="26">
        <v>2.2909395440000005E-3</v>
      </c>
      <c r="P817" s="12">
        <v>4.1669638000000004E-3</v>
      </c>
      <c r="Q817" s="18">
        <v>4.4810000000000003E-2</v>
      </c>
      <c r="R817" s="18">
        <v>4.1537999999999999E-2</v>
      </c>
      <c r="S817" s="18">
        <f t="shared" si="15"/>
        <v>4.4810000000000003E-2</v>
      </c>
      <c r="T817" s="29">
        <f t="shared" si="14"/>
        <v>-1.397258227555719</v>
      </c>
      <c r="U817" s="18">
        <f>AVERAGE(S$673:S817)</f>
        <v>6.917441379310346E-3</v>
      </c>
    </row>
    <row r="818" spans="1:21" x14ac:dyDescent="0.25">
      <c r="A818" s="1">
        <v>193901</v>
      </c>
      <c r="B818" s="20">
        <v>12.3</v>
      </c>
      <c r="C818" s="2">
        <v>0.51333300000000004</v>
      </c>
      <c r="D818" s="3">
        <v>0.66333299999999995</v>
      </c>
      <c r="E818" s="12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4">
        <v>-3.6013643336836945E-3</v>
      </c>
      <c r="K818" s="18">
        <v>-1E-4</v>
      </c>
      <c r="L818" s="16">
        <v>0</v>
      </c>
      <c r="M818" s="7">
        <v>5.8999999999999999E-3</v>
      </c>
      <c r="N818" s="7">
        <v>2.2000000000000001E-3</v>
      </c>
      <c r="O818" s="26">
        <v>7.2954961339999997E-3</v>
      </c>
      <c r="P818" s="12">
        <v>4.3106526000000001E-3</v>
      </c>
      <c r="Q818" s="18">
        <v>-7.0505999999999999E-2</v>
      </c>
      <c r="R818" s="18">
        <v>-7.1314000000000002E-2</v>
      </c>
      <c r="S818" s="18">
        <f t="shared" si="15"/>
        <v>-7.0405999999999996E-2</v>
      </c>
      <c r="T818" s="29">
        <f t="shared" si="14"/>
        <v>-1.4105036335072221</v>
      </c>
      <c r="U818" s="18">
        <f>AVERAGE(S$673:S818)</f>
        <v>6.3878287671232893E-3</v>
      </c>
    </row>
    <row r="819" spans="1:21" x14ac:dyDescent="0.25">
      <c r="A819" s="1">
        <v>193902</v>
      </c>
      <c r="B819" s="20">
        <v>12.7</v>
      </c>
      <c r="C819" s="2">
        <v>0.51666699999999999</v>
      </c>
      <c r="D819" s="3">
        <v>0.68666700000000003</v>
      </c>
      <c r="E819" s="12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4">
        <v>6.1493542832309969E-4</v>
      </c>
      <c r="K819" s="18">
        <v>1E-4</v>
      </c>
      <c r="L819" s="16">
        <v>-7.1428571428571175E-3</v>
      </c>
      <c r="M819" s="7">
        <v>8.0000000000000002E-3</v>
      </c>
      <c r="N819" s="7">
        <v>6.4000000000000003E-3</v>
      </c>
      <c r="O819" s="26">
        <v>3.2916439030000002E-3</v>
      </c>
      <c r="P819" s="12">
        <v>2.6295286000000001E-3</v>
      </c>
      <c r="Q819" s="18">
        <v>3.9292000000000001E-2</v>
      </c>
      <c r="R819" s="18">
        <v>3.4356999999999999E-2</v>
      </c>
      <c r="S819" s="18">
        <f t="shared" si="15"/>
        <v>3.9191999999999998E-2</v>
      </c>
      <c r="T819" s="29">
        <f t="shared" si="14"/>
        <v>-1.3766943877988711</v>
      </c>
      <c r="U819" s="18">
        <f>AVERAGE(S$673:S819)</f>
        <v>6.6109863945578249E-3</v>
      </c>
    </row>
    <row r="820" spans="1:21" x14ac:dyDescent="0.25">
      <c r="A820" s="1">
        <v>193903</v>
      </c>
      <c r="B820" s="20">
        <v>10.98</v>
      </c>
      <c r="C820" s="2">
        <v>0.52</v>
      </c>
      <c r="D820" s="3">
        <v>0.71</v>
      </c>
      <c r="E820" s="12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4">
        <v>-1.260685612704563E-3</v>
      </c>
      <c r="K820" s="18">
        <v>-1E-4</v>
      </c>
      <c r="L820" s="16">
        <v>0</v>
      </c>
      <c r="M820" s="7">
        <v>1.2500000000000001E-2</v>
      </c>
      <c r="N820" s="7">
        <v>2.2000000000000001E-3</v>
      </c>
      <c r="O820" s="26">
        <v>8.5387031449999998E-3</v>
      </c>
      <c r="P820" s="12">
        <v>2.7148950000000002E-3</v>
      </c>
      <c r="Q820" s="18">
        <v>-0.134821</v>
      </c>
      <c r="R820" s="18">
        <v>-0.13817099999999999</v>
      </c>
      <c r="S820" s="18">
        <f t="shared" si="15"/>
        <v>-0.13472100000000001</v>
      </c>
      <c r="T820" s="29">
        <f t="shared" si="14"/>
        <v>-1.3878003773211576</v>
      </c>
      <c r="U820" s="18">
        <f>AVERAGE(S$673:S820)</f>
        <v>5.6560405405405422E-3</v>
      </c>
    </row>
    <row r="821" spans="1:21" x14ac:dyDescent="0.25">
      <c r="A821" s="1">
        <v>193904</v>
      </c>
      <c r="B821" s="20">
        <v>10.92</v>
      </c>
      <c r="C821" s="2">
        <v>0.52333300000000005</v>
      </c>
      <c r="D821" s="3">
        <v>0.72666699999999995</v>
      </c>
      <c r="E821" s="12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4">
        <v>-1.8831933403465869E-3</v>
      </c>
      <c r="K821" s="18">
        <v>0</v>
      </c>
      <c r="L821" s="16">
        <v>-7.194244604316502E-3</v>
      </c>
      <c r="M821" s="7">
        <v>1.18E-2</v>
      </c>
      <c r="N821" s="7">
        <v>6.4000000000000003E-3</v>
      </c>
      <c r="O821" s="26">
        <v>9.2032922910000002E-3</v>
      </c>
      <c r="P821" s="12">
        <v>4.1232361000000002E-3</v>
      </c>
      <c r="Q821" s="18">
        <v>-6.6109999999999997E-3</v>
      </c>
      <c r="R821" s="18">
        <v>-7.842E-3</v>
      </c>
      <c r="S821" s="18">
        <f t="shared" si="15"/>
        <v>-6.6109999999999997E-3</v>
      </c>
      <c r="T821" s="29">
        <f t="shared" si="14"/>
        <v>-1.3218242190452791</v>
      </c>
      <c r="U821" s="18">
        <f>AVERAGE(S$673:S821)</f>
        <v>5.5737114093959749E-3</v>
      </c>
    </row>
    <row r="822" spans="1:21" x14ac:dyDescent="0.25">
      <c r="A822" s="1">
        <v>193905</v>
      </c>
      <c r="B822" s="20">
        <v>11.6</v>
      </c>
      <c r="C822" s="2">
        <v>0.526667</v>
      </c>
      <c r="D822" s="3">
        <v>0.74333300000000002</v>
      </c>
      <c r="E822" s="12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4">
        <v>-2.3543238437565488E-3</v>
      </c>
      <c r="K822" s="18">
        <v>1E-4</v>
      </c>
      <c r="L822" s="16">
        <v>0</v>
      </c>
      <c r="M822" s="7">
        <v>1.7100000000000001E-2</v>
      </c>
      <c r="N822" s="7">
        <v>4.8999999999999998E-3</v>
      </c>
      <c r="O822" s="26">
        <v>3.5590914929999992E-3</v>
      </c>
      <c r="P822" s="12">
        <v>3.6146112999999999E-3</v>
      </c>
      <c r="Q822" s="18">
        <v>6.9556999999999994E-2</v>
      </c>
      <c r="R822" s="18">
        <v>6.3460000000000003E-2</v>
      </c>
      <c r="S822" s="18">
        <f t="shared" si="15"/>
        <v>6.9456999999999991E-2</v>
      </c>
      <c r="T822" s="29">
        <f t="shared" si="14"/>
        <v>-1.3166865312641201</v>
      </c>
      <c r="U822" s="18">
        <f>AVERAGE(S$673:S822)</f>
        <v>5.9996000000000016E-3</v>
      </c>
    </row>
    <row r="823" spans="1:21" x14ac:dyDescent="0.25">
      <c r="A823" s="1">
        <v>193906</v>
      </c>
      <c r="B823" s="20">
        <v>10.86</v>
      </c>
      <c r="C823" s="2">
        <v>0.53</v>
      </c>
      <c r="D823" s="3">
        <v>0.76</v>
      </c>
      <c r="E823" s="12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4">
        <v>-8.6351909917090257E-5</v>
      </c>
      <c r="K823" s="18">
        <v>1E-4</v>
      </c>
      <c r="L823" s="16">
        <v>0</v>
      </c>
      <c r="M823" s="7">
        <v>-2.7000000000000001E-3</v>
      </c>
      <c r="N823" s="7">
        <v>3.5000000000000001E-3</v>
      </c>
      <c r="O823" s="26">
        <v>3.2023427909999998E-3</v>
      </c>
      <c r="P823" s="12">
        <v>4.162359E-3</v>
      </c>
      <c r="Q823" s="18">
        <v>-6.1809999999999997E-2</v>
      </c>
      <c r="R823" s="18">
        <v>-6.5748000000000001E-2</v>
      </c>
      <c r="S823" s="18">
        <f t="shared" si="15"/>
        <v>-6.191E-2</v>
      </c>
      <c r="T823" s="29">
        <f t="shared" si="14"/>
        <v>-1.3401821196261294</v>
      </c>
      <c r="U823" s="18">
        <f>AVERAGE(S$673:S823)</f>
        <v>5.5498675496688755E-3</v>
      </c>
    </row>
    <row r="824" spans="1:21" x14ac:dyDescent="0.25">
      <c r="A824" s="1">
        <v>193907</v>
      </c>
      <c r="B824" s="20">
        <v>12.04</v>
      </c>
      <c r="C824" s="2">
        <v>0.54</v>
      </c>
      <c r="D824" s="3">
        <v>0.776667</v>
      </c>
      <c r="E824" s="12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4">
        <v>-1.5621881390211053E-3</v>
      </c>
      <c r="K824" s="18">
        <v>0</v>
      </c>
      <c r="L824" s="16">
        <v>0</v>
      </c>
      <c r="M824" s="7">
        <v>1.1299999999999999E-2</v>
      </c>
      <c r="N824" s="7">
        <v>-6.9999999999999999E-4</v>
      </c>
      <c r="O824" s="26">
        <v>4.3046091790000006E-3</v>
      </c>
      <c r="P824" s="12">
        <v>3.6497651000000002E-3</v>
      </c>
      <c r="Q824" s="18">
        <v>0.11131000000000001</v>
      </c>
      <c r="R824" s="18">
        <v>0.11035499999999999</v>
      </c>
      <c r="S824" s="18">
        <f t="shared" si="15"/>
        <v>0.11131000000000001</v>
      </c>
      <c r="T824" s="29">
        <f t="shared" si="14"/>
        <v>-1.3034360654298596</v>
      </c>
      <c r="U824" s="18">
        <f>AVERAGE(S$673:S824)</f>
        <v>6.2456578947368436E-3</v>
      </c>
    </row>
    <row r="825" spans="1:21" x14ac:dyDescent="0.25">
      <c r="A825" s="1">
        <v>193908</v>
      </c>
      <c r="B825" s="20">
        <v>11.18</v>
      </c>
      <c r="C825" s="2">
        <v>0.55000000000000004</v>
      </c>
      <c r="D825" s="3">
        <v>0.79333299999999995</v>
      </c>
      <c r="E825" s="12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4">
        <v>-3.0065252641826622E-3</v>
      </c>
      <c r="K825" s="18">
        <v>-1E-4</v>
      </c>
      <c r="L825" s="16">
        <v>0</v>
      </c>
      <c r="M825" s="7">
        <v>-2.01E-2</v>
      </c>
      <c r="N825" s="7">
        <v>-3.9199999999999999E-2</v>
      </c>
      <c r="O825" s="26">
        <v>7.1372431300000009E-3</v>
      </c>
      <c r="P825" s="12">
        <v>7.6878347E-3</v>
      </c>
      <c r="Q825" s="18">
        <v>-6.7551E-2</v>
      </c>
      <c r="R825" s="18">
        <v>-7.3025000000000007E-2</v>
      </c>
      <c r="S825" s="18">
        <f t="shared" si="15"/>
        <v>-6.7450999999999997E-2</v>
      </c>
      <c r="T825" s="29">
        <f t="shared" si="14"/>
        <v>-1.3402637974275617</v>
      </c>
      <c r="U825" s="18">
        <f>AVERAGE(S$673:S825)</f>
        <v>5.7639803921568636E-3</v>
      </c>
    </row>
    <row r="826" spans="1:21" x14ac:dyDescent="0.25">
      <c r="A826" s="1">
        <v>193909</v>
      </c>
      <c r="B826" s="20">
        <v>13.02</v>
      </c>
      <c r="C826" s="2">
        <v>0.56000000000000005</v>
      </c>
      <c r="D826" s="3">
        <v>0.81</v>
      </c>
      <c r="E826" s="12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4">
        <v>-2.1095515547625964E-3</v>
      </c>
      <c r="K826" s="18">
        <v>1E-4</v>
      </c>
      <c r="L826" s="16">
        <v>2.1739130434782483E-2</v>
      </c>
      <c r="M826" s="7">
        <v>-5.45E-2</v>
      </c>
      <c r="N826" s="7">
        <v>1.5100000000000001E-2</v>
      </c>
      <c r="O826" s="26">
        <v>1.5683907085E-2</v>
      </c>
      <c r="P826" s="12">
        <v>7.0891874000000004E-3</v>
      </c>
      <c r="Q826" s="18">
        <v>0.18116699999999999</v>
      </c>
      <c r="R826" s="18">
        <v>0.17757200000000001</v>
      </c>
      <c r="S826" s="18">
        <f t="shared" si="15"/>
        <v>0.18106700000000001</v>
      </c>
      <c r="T826" s="29">
        <f t="shared" si="14"/>
        <v>-1.3002537765442039</v>
      </c>
      <c r="U826" s="18">
        <f>AVERAGE(S$673:S826)</f>
        <v>6.9023116883116901E-3</v>
      </c>
    </row>
    <row r="827" spans="1:21" x14ac:dyDescent="0.25">
      <c r="A827" s="1">
        <v>193910</v>
      </c>
      <c r="B827" s="20">
        <v>12.83</v>
      </c>
      <c r="C827" s="2">
        <v>0.57999999999999996</v>
      </c>
      <c r="D827" s="3">
        <v>0.84</v>
      </c>
      <c r="E827" s="12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4">
        <v>-1.8527882055730635E-3</v>
      </c>
      <c r="K827" s="18">
        <v>0</v>
      </c>
      <c r="L827" s="16">
        <v>-7.0921985815602939E-3</v>
      </c>
      <c r="M827" s="7">
        <v>4.1000000000000002E-2</v>
      </c>
      <c r="N827" s="7">
        <v>2.3699999999999999E-2</v>
      </c>
      <c r="O827" s="26">
        <v>1.8467448110000002E-3</v>
      </c>
      <c r="P827" s="12">
        <v>6.5611953000000002E-3</v>
      </c>
      <c r="Q827" s="18">
        <v>-1.6886999999999999E-2</v>
      </c>
      <c r="R827" s="18">
        <v>-1.7639999999999999E-2</v>
      </c>
      <c r="S827" s="18">
        <f t="shared" si="15"/>
        <v>-1.6886999999999999E-2</v>
      </c>
      <c r="T827" s="29">
        <f t="shared" si="14"/>
        <v>-1.3511829906692359</v>
      </c>
      <c r="U827" s="18">
        <f>AVERAGE(S$673:S827)</f>
        <v>6.7488322580645174E-3</v>
      </c>
    </row>
    <row r="828" spans="1:21" x14ac:dyDescent="0.25">
      <c r="A828" s="1">
        <v>193911</v>
      </c>
      <c r="B828" s="20">
        <v>12.2</v>
      </c>
      <c r="C828" s="2">
        <v>0.6</v>
      </c>
      <c r="D828" s="3">
        <v>0.87</v>
      </c>
      <c r="E828" s="12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4">
        <v>-1.6991367094866649E-3</v>
      </c>
      <c r="K828" s="18">
        <v>0</v>
      </c>
      <c r="L828" s="16">
        <v>0</v>
      </c>
      <c r="M828" s="7">
        <v>1.6199999999999999E-2</v>
      </c>
      <c r="N828" s="7">
        <v>7.9000000000000008E-3</v>
      </c>
      <c r="O828" s="26">
        <v>1.284237624E-3</v>
      </c>
      <c r="P828" s="12">
        <v>6.6251160000000003E-3</v>
      </c>
      <c r="Q828" s="18">
        <v>-4.0531999999999999E-2</v>
      </c>
      <c r="R828" s="18">
        <v>-5.1142E-2</v>
      </c>
      <c r="S828" s="18">
        <f t="shared" si="15"/>
        <v>-4.0531999999999999E-2</v>
      </c>
      <c r="T828" s="29">
        <f t="shared" si="14"/>
        <v>-1.3300754059912849</v>
      </c>
      <c r="U828" s="18">
        <f>AVERAGE(S$673:S828)</f>
        <v>6.445750000000001E-3</v>
      </c>
    </row>
    <row r="829" spans="1:21" x14ac:dyDescent="0.25">
      <c r="A829" s="1">
        <v>193912</v>
      </c>
      <c r="B829" s="20">
        <v>12.49</v>
      </c>
      <c r="C829" s="2">
        <v>0.62</v>
      </c>
      <c r="D829" s="3">
        <v>0.9</v>
      </c>
      <c r="E829" s="12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4">
        <v>2.5507840509365943E-3</v>
      </c>
      <c r="K829" s="18">
        <v>0</v>
      </c>
      <c r="L829" s="16">
        <v>0</v>
      </c>
      <c r="M829" s="7">
        <v>1.4500000000000001E-2</v>
      </c>
      <c r="N829" s="7">
        <v>7.7999999999999996E-3</v>
      </c>
      <c r="O829" s="26">
        <v>1.0730021270000003E-3</v>
      </c>
      <c r="P829" s="12">
        <v>6.0740339000000003E-3</v>
      </c>
      <c r="Q829" s="18">
        <v>2.8177000000000001E-2</v>
      </c>
      <c r="R829" s="18">
        <v>2.3143E-2</v>
      </c>
      <c r="S829" s="18">
        <f t="shared" si="15"/>
        <v>2.8177000000000001E-2</v>
      </c>
      <c r="T829" s="29">
        <f t="shared" si="14"/>
        <v>-1.2939681411764943</v>
      </c>
      <c r="U829" s="18">
        <f>AVERAGE(S$673:S829)</f>
        <v>6.5841656050955417E-3</v>
      </c>
    </row>
    <row r="830" spans="1:21" x14ac:dyDescent="0.25">
      <c r="A830" s="1">
        <v>194001</v>
      </c>
      <c r="B830" s="20">
        <v>12.05</v>
      </c>
      <c r="C830" s="2">
        <v>0.62333300000000003</v>
      </c>
      <c r="D830" s="3">
        <v>0.93</v>
      </c>
      <c r="E830" s="12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4">
        <v>7.7727051969947256E-3</v>
      </c>
      <c r="K830" s="18">
        <v>0</v>
      </c>
      <c r="L830" s="16">
        <v>-7.1428571428571175E-3</v>
      </c>
      <c r="M830" s="7">
        <v>-1.6999999999999999E-3</v>
      </c>
      <c r="N830" s="7">
        <v>4.8999999999999998E-3</v>
      </c>
      <c r="O830" s="26">
        <v>1.478045612E-3</v>
      </c>
      <c r="P830" s="12">
        <v>5.6097591000000002E-3</v>
      </c>
      <c r="Q830" s="18">
        <v>-3.5927000000000001E-2</v>
      </c>
      <c r="R830" s="18">
        <v>-3.6799999999999999E-2</v>
      </c>
      <c r="S830" s="18">
        <f t="shared" si="15"/>
        <v>-3.5927000000000001E-2</v>
      </c>
      <c r="T830" s="29">
        <f t="shared" si="14"/>
        <v>-1.3018423188003996</v>
      </c>
      <c r="U830" s="18">
        <f>AVERAGE(S$673:S830)</f>
        <v>6.3151075949367088E-3</v>
      </c>
    </row>
    <row r="831" spans="1:21" x14ac:dyDescent="0.25">
      <c r="A831" s="1">
        <v>194002</v>
      </c>
      <c r="B831" s="20">
        <v>12.13</v>
      </c>
      <c r="C831" s="2">
        <v>0.62666699999999997</v>
      </c>
      <c r="D831" s="3">
        <v>0.96</v>
      </c>
      <c r="E831" s="12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4">
        <v>4.8402618780624442E-3</v>
      </c>
      <c r="K831" s="18">
        <v>0</v>
      </c>
      <c r="L831" s="16">
        <v>7.194244604316502E-3</v>
      </c>
      <c r="M831" s="7">
        <v>2.7000000000000001E-3</v>
      </c>
      <c r="N831" s="7">
        <v>2.0999999999999999E-3</v>
      </c>
      <c r="O831" s="26">
        <v>4.8950583600000002E-4</v>
      </c>
      <c r="P831" s="12">
        <v>5.4170362000000001E-3</v>
      </c>
      <c r="Q831" s="18">
        <v>1.3139E-2</v>
      </c>
      <c r="R831" s="18">
        <v>6.9170000000000004E-3</v>
      </c>
      <c r="S831" s="18">
        <f t="shared" si="15"/>
        <v>1.3139E-2</v>
      </c>
      <c r="T831" s="29">
        <f t="shared" si="14"/>
        <v>-1.2839502213592282</v>
      </c>
      <c r="U831" s="18">
        <f>AVERAGE(S$673:S831)</f>
        <v>6.3580251572327041E-3</v>
      </c>
    </row>
    <row r="832" spans="1:21" x14ac:dyDescent="0.25">
      <c r="A832" s="1">
        <v>194003</v>
      </c>
      <c r="B832" s="20">
        <v>12.25</v>
      </c>
      <c r="C832" s="2">
        <v>0.63</v>
      </c>
      <c r="D832" s="3">
        <v>0.99</v>
      </c>
      <c r="E832" s="12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4">
        <v>5.6787088494200232E-3</v>
      </c>
      <c r="K832" s="18">
        <v>0</v>
      </c>
      <c r="L832" s="16">
        <v>0</v>
      </c>
      <c r="M832" s="7">
        <v>1.77E-2</v>
      </c>
      <c r="N832" s="7">
        <v>4.8999999999999998E-3</v>
      </c>
      <c r="O832" s="26">
        <v>7.0911176599999998E-4</v>
      </c>
      <c r="P832" s="12">
        <v>5.0460313E-3</v>
      </c>
      <c r="Q832" s="18">
        <v>1.3561E-2</v>
      </c>
      <c r="R832" s="18">
        <v>1.0518E-2</v>
      </c>
      <c r="S832" s="18">
        <f t="shared" si="15"/>
        <v>1.3561E-2</v>
      </c>
      <c r="T832" s="29">
        <f t="shared" si="14"/>
        <v>-1.2845202514129914</v>
      </c>
      <c r="U832" s="18">
        <f>AVERAGE(S$673:S832)</f>
        <v>6.4030437499999994E-3</v>
      </c>
    </row>
    <row r="833" spans="1:21" x14ac:dyDescent="0.25">
      <c r="A833" s="1">
        <v>194004</v>
      </c>
      <c r="B833" s="20">
        <v>12.19</v>
      </c>
      <c r="C833" s="2">
        <v>0.63666699999999998</v>
      </c>
      <c r="D833" s="3">
        <v>1.00667</v>
      </c>
      <c r="E833" s="12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4">
        <v>5.8486657983108396E-3</v>
      </c>
      <c r="K833" s="18">
        <v>0</v>
      </c>
      <c r="L833" s="16">
        <v>0</v>
      </c>
      <c r="M833" s="7">
        <v>-3.5000000000000001E-3</v>
      </c>
      <c r="N833" s="7">
        <v>-9.1999999999999998E-3</v>
      </c>
      <c r="O833" s="26">
        <v>1.1922769959999998E-3</v>
      </c>
      <c r="P833" s="12">
        <v>2.8240977E-3</v>
      </c>
      <c r="Q833" s="18">
        <v>-4.4780000000000002E-3</v>
      </c>
      <c r="R833" s="18">
        <v>-6.2310000000000004E-3</v>
      </c>
      <c r="S833" s="18">
        <f t="shared" si="15"/>
        <v>-4.4780000000000002E-3</v>
      </c>
      <c r="T833" s="29">
        <f t="shared" si="14"/>
        <v>-1.284223748793236</v>
      </c>
      <c r="U833" s="18">
        <f>AVERAGE(S$673:S833)</f>
        <v>6.3354596273291919E-3</v>
      </c>
    </row>
    <row r="834" spans="1:21" x14ac:dyDescent="0.25">
      <c r="A834" s="1">
        <v>194005</v>
      </c>
      <c r="B834" s="20">
        <v>9.27</v>
      </c>
      <c r="C834" s="2">
        <v>0.64333300000000004</v>
      </c>
      <c r="D834" s="3">
        <v>1.0233300000000001</v>
      </c>
      <c r="E834" s="12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4">
        <v>6.6101851713249709E-3</v>
      </c>
      <c r="K834" s="18">
        <v>-2.0000000000000001E-4</v>
      </c>
      <c r="L834" s="16">
        <v>0</v>
      </c>
      <c r="M834" s="7">
        <v>-2.9899999999999999E-2</v>
      </c>
      <c r="N834" s="7">
        <v>-2.0999999999999999E-3</v>
      </c>
      <c r="O834" s="26">
        <v>1.8668567641999999E-2</v>
      </c>
      <c r="P834" s="12">
        <v>3.1368278999999999E-3</v>
      </c>
      <c r="Q834" s="18">
        <v>-0.23147999999999999</v>
      </c>
      <c r="R834" s="18">
        <v>-0.23976500000000001</v>
      </c>
      <c r="S834" s="18">
        <f t="shared" si="15"/>
        <v>-0.23127999999999999</v>
      </c>
      <c r="T834" s="29">
        <f t="shared" si="14"/>
        <v>-1.2775678763533767</v>
      </c>
      <c r="U834" s="18">
        <f>AVERAGE(S$673:S834)</f>
        <v>4.868697530864198E-3</v>
      </c>
    </row>
    <row r="835" spans="1:21" x14ac:dyDescent="0.25">
      <c r="A835" s="1">
        <v>194006</v>
      </c>
      <c r="B835" s="20">
        <v>9.98</v>
      </c>
      <c r="C835" s="2">
        <v>0.65</v>
      </c>
      <c r="D835" s="3">
        <v>1.04</v>
      </c>
      <c r="E835" s="12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4">
        <v>6.3697906591721658E-3</v>
      </c>
      <c r="K835" s="18">
        <v>0</v>
      </c>
      <c r="L835" s="16">
        <v>7.1428571428571175E-3</v>
      </c>
      <c r="M835" s="7">
        <v>2.58E-2</v>
      </c>
      <c r="N835" s="7">
        <v>1.21E-2</v>
      </c>
      <c r="O835" s="26">
        <v>9.7970173560000019E-3</v>
      </c>
      <c r="P835" s="12">
        <v>3.5129470999999998E-3</v>
      </c>
      <c r="Q835" s="18">
        <v>8.3034999999999998E-2</v>
      </c>
      <c r="R835" s="18">
        <v>7.8208E-2</v>
      </c>
      <c r="S835" s="18">
        <f t="shared" si="15"/>
        <v>8.3034999999999998E-2</v>
      </c>
      <c r="T835" s="29">
        <f t="shared" si="14"/>
        <v>-1.1541663775016415</v>
      </c>
      <c r="U835" s="18">
        <f>AVERAGE(S$673:S835)</f>
        <v>5.3482453987730057E-3</v>
      </c>
    </row>
    <row r="836" spans="1:21" x14ac:dyDescent="0.25">
      <c r="A836" s="1">
        <v>194007</v>
      </c>
      <c r="B836" s="20">
        <v>10.29</v>
      </c>
      <c r="C836" s="2">
        <v>0.656667</v>
      </c>
      <c r="D836" s="3">
        <v>1.0533300000000001</v>
      </c>
      <c r="E836" s="12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4">
        <v>8.1091892720840733E-3</v>
      </c>
      <c r="K836" s="18">
        <v>1E-4</v>
      </c>
      <c r="L836" s="16">
        <v>-7.0921985815602939E-3</v>
      </c>
      <c r="M836" s="7">
        <v>5.1999999999999998E-3</v>
      </c>
      <c r="N836" s="7">
        <v>2.0999999999999999E-3</v>
      </c>
      <c r="O836" s="26">
        <v>1.3236754139999999E-3</v>
      </c>
      <c r="P836" s="12">
        <v>3.341704E-3</v>
      </c>
      <c r="Q836" s="18">
        <v>3.3090000000000001E-2</v>
      </c>
      <c r="R836" s="18">
        <v>3.1913999999999998E-2</v>
      </c>
      <c r="S836" s="18">
        <f t="shared" si="15"/>
        <v>3.2989999999999998E-2</v>
      </c>
      <c r="T836" s="29">
        <f t="shared" ref="T836:T899" si="16">LOG(C836)-LOG(B835)</f>
        <v>-1.1817853493914448</v>
      </c>
      <c r="U836" s="18">
        <f>AVERAGE(S$673:S836)</f>
        <v>5.5167926829268292E-3</v>
      </c>
    </row>
    <row r="837" spans="1:21" x14ac:dyDescent="0.25">
      <c r="A837" s="1">
        <v>194008</v>
      </c>
      <c r="B837" s="20">
        <v>10.56</v>
      </c>
      <c r="C837" s="2">
        <v>0.66333299999999995</v>
      </c>
      <c r="D837" s="3">
        <v>1.06667</v>
      </c>
      <c r="E837" s="12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4">
        <v>9.0864625701416561E-3</v>
      </c>
      <c r="K837" s="18">
        <v>-1E-4</v>
      </c>
      <c r="L837" s="16">
        <v>0</v>
      </c>
      <c r="M837" s="7">
        <v>2.8E-3</v>
      </c>
      <c r="N837" s="7">
        <v>6.9999999999999999E-4</v>
      </c>
      <c r="O837" s="26">
        <v>3.5608428109999996E-3</v>
      </c>
      <c r="P837" s="12">
        <v>3.5358123999999999E-3</v>
      </c>
      <c r="Q837" s="18">
        <v>3.5421000000000001E-2</v>
      </c>
      <c r="R837" s="18">
        <v>2.6630999999999998E-2</v>
      </c>
      <c r="S837" s="18">
        <f t="shared" si="15"/>
        <v>3.5521000000000004E-2</v>
      </c>
      <c r="T837" s="29">
        <f t="shared" si="16"/>
        <v>-1.1906837713108767</v>
      </c>
      <c r="U837" s="18">
        <f>AVERAGE(S$673:S837)</f>
        <v>5.6986363636363632E-3</v>
      </c>
    </row>
    <row r="838" spans="1:21" x14ac:dyDescent="0.25">
      <c r="A838" s="1">
        <v>194009</v>
      </c>
      <c r="B838" s="20">
        <v>10.66</v>
      </c>
      <c r="C838" s="2">
        <v>0.67</v>
      </c>
      <c r="D838" s="3">
        <v>1.08</v>
      </c>
      <c r="E838" s="12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4">
        <v>9.6469387897216499E-3</v>
      </c>
      <c r="K838" s="18">
        <v>0</v>
      </c>
      <c r="L838" s="16">
        <v>0</v>
      </c>
      <c r="M838" s="7">
        <v>1.0999999999999999E-2</v>
      </c>
      <c r="N838" s="7">
        <v>9.1999999999999998E-3</v>
      </c>
      <c r="O838" s="26">
        <v>2.9438369340000006E-3</v>
      </c>
      <c r="P838" s="12">
        <v>4.4783699000000001E-3</v>
      </c>
      <c r="Q838" s="18">
        <v>1.4220999999999999E-2</v>
      </c>
      <c r="R838" s="18">
        <v>1.0096000000000001E-2</v>
      </c>
      <c r="S838" s="18">
        <f t="shared" si="15"/>
        <v>1.4220999999999999E-2</v>
      </c>
      <c r="T838" s="29">
        <f t="shared" si="16"/>
        <v>-1.1975891154969671</v>
      </c>
      <c r="U838" s="18">
        <f>AVERAGE(S$673:S838)</f>
        <v>5.7499759036144576E-3</v>
      </c>
    </row>
    <row r="839" spans="1:21" x14ac:dyDescent="0.25">
      <c r="A839" s="1">
        <v>194010</v>
      </c>
      <c r="B839" s="20">
        <v>11.08</v>
      </c>
      <c r="C839" s="2">
        <v>0.67</v>
      </c>
      <c r="D839" s="3">
        <v>1.07</v>
      </c>
      <c r="E839" s="12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4">
        <v>9.414832641145808E-3</v>
      </c>
      <c r="K839" s="18">
        <v>0</v>
      </c>
      <c r="L839" s="16">
        <v>0</v>
      </c>
      <c r="M839" s="7">
        <v>3.0999999999999999E-3</v>
      </c>
      <c r="N839" s="7">
        <v>4.8999999999999998E-3</v>
      </c>
      <c r="O839" s="26">
        <v>1.4650609000000001E-3</v>
      </c>
      <c r="P839" s="12">
        <v>4.5675860000000002E-3</v>
      </c>
      <c r="Q839" s="18">
        <v>4.1467999999999998E-2</v>
      </c>
      <c r="R839" s="18">
        <v>4.018E-2</v>
      </c>
      <c r="S839" s="18">
        <f t="shared" si="15"/>
        <v>4.1467999999999998E-2</v>
      </c>
      <c r="T839" s="29">
        <f t="shared" si="16"/>
        <v>-1.201682401989727</v>
      </c>
      <c r="U839" s="18">
        <f>AVERAGE(S$673:S839)</f>
        <v>5.9638562874251497E-3</v>
      </c>
    </row>
    <row r="840" spans="1:21" x14ac:dyDescent="0.25">
      <c r="A840" s="1">
        <v>194011</v>
      </c>
      <c r="B840" s="20">
        <v>10.61</v>
      </c>
      <c r="C840" s="2">
        <v>0.67</v>
      </c>
      <c r="D840" s="3">
        <v>1.06</v>
      </c>
      <c r="E840" s="12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4">
        <v>1.0157652453725045E-2</v>
      </c>
      <c r="K840" s="18">
        <v>0</v>
      </c>
      <c r="L840" s="16">
        <v>0</v>
      </c>
      <c r="M840" s="7">
        <v>2.0500000000000001E-2</v>
      </c>
      <c r="N840" s="7">
        <v>6.3E-3</v>
      </c>
      <c r="O840" s="26">
        <v>5.9142110490000002E-3</v>
      </c>
      <c r="P840" s="12">
        <v>4.0822285999999996E-3</v>
      </c>
      <c r="Q840" s="18">
        <v>-2.9430999999999999E-2</v>
      </c>
      <c r="R840" s="18">
        <v>-4.2997E-2</v>
      </c>
      <c r="S840" s="18">
        <f t="shared" si="15"/>
        <v>-2.9430999999999999E-2</v>
      </c>
      <c r="T840" s="29">
        <f t="shared" si="16"/>
        <v>-1.2184649576915845</v>
      </c>
      <c r="U840" s="18">
        <f>AVERAGE(S$673:S840)</f>
        <v>5.7531726190476187E-3</v>
      </c>
    </row>
    <row r="841" spans="1:21" x14ac:dyDescent="0.25">
      <c r="A841" s="1">
        <v>194012</v>
      </c>
      <c r="B841" s="20">
        <v>10.58</v>
      </c>
      <c r="C841" s="2">
        <v>0.67</v>
      </c>
      <c r="D841" s="3">
        <v>1.05</v>
      </c>
      <c r="E841" s="12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4">
        <v>1.2589188521903201E-2</v>
      </c>
      <c r="K841" s="18">
        <v>0</v>
      </c>
      <c r="L841" s="16">
        <v>7.1428571428571175E-3</v>
      </c>
      <c r="M841" s="7">
        <v>6.7000000000000002E-3</v>
      </c>
      <c r="N841" s="7">
        <v>-2.3E-3</v>
      </c>
      <c r="O841" s="26">
        <v>5.078424350000001E-4</v>
      </c>
      <c r="P841" s="12">
        <v>4.2619728000000004E-3</v>
      </c>
      <c r="Q841" s="18">
        <v>2.9269999999999999E-3</v>
      </c>
      <c r="R841" s="18">
        <v>-2.49E-3</v>
      </c>
      <c r="S841" s="18">
        <f t="shared" si="15"/>
        <v>2.9269999999999999E-3</v>
      </c>
      <c r="T841" s="29">
        <f t="shared" si="16"/>
        <v>-1.1996405812005142</v>
      </c>
      <c r="U841" s="18">
        <f>AVERAGE(S$673:S841)</f>
        <v>5.7364497041420114E-3</v>
      </c>
    </row>
    <row r="842" spans="1:21" x14ac:dyDescent="0.25">
      <c r="A842" s="1">
        <v>194101</v>
      </c>
      <c r="B842" s="20">
        <v>10.07</v>
      </c>
      <c r="C842" s="2">
        <v>0.67333299999999996</v>
      </c>
      <c r="D842" s="3">
        <v>1.0533300000000001</v>
      </c>
      <c r="E842" s="12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4">
        <v>1.0853413978018157E-2</v>
      </c>
      <c r="K842" s="18">
        <v>-1E-4</v>
      </c>
      <c r="L842" s="16">
        <v>0</v>
      </c>
      <c r="M842" s="7">
        <v>-2.01E-2</v>
      </c>
      <c r="N842" s="7">
        <v>5.9999999999999995E-4</v>
      </c>
      <c r="O842" s="26">
        <v>1.8551122819999999E-3</v>
      </c>
      <c r="P842" s="12">
        <v>3.6273185000000002E-3</v>
      </c>
      <c r="Q842" s="18">
        <v>-4.5554999999999998E-2</v>
      </c>
      <c r="R842" s="18">
        <v>-4.6847E-2</v>
      </c>
      <c r="S842" s="18">
        <f t="shared" si="15"/>
        <v>-4.5454999999999995E-2</v>
      </c>
      <c r="T842" s="29">
        <f t="shared" si="16"/>
        <v>-1.1962557679695272</v>
      </c>
      <c r="U842" s="18">
        <f>AVERAGE(S$673:S842)</f>
        <v>5.4353235294117641E-3</v>
      </c>
    </row>
    <row r="843" spans="1:21" x14ac:dyDescent="0.25">
      <c r="A843" s="1">
        <v>194102</v>
      </c>
      <c r="B843" s="20">
        <v>9.92</v>
      </c>
      <c r="C843" s="2">
        <v>0.67666700000000002</v>
      </c>
      <c r="D843" s="3">
        <v>1.05667</v>
      </c>
      <c r="E843" s="12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4">
        <v>1.0770234176767136E-2</v>
      </c>
      <c r="K843" s="18">
        <v>-1E-4</v>
      </c>
      <c r="L843" s="16">
        <v>0</v>
      </c>
      <c r="M843" s="7">
        <v>2E-3</v>
      </c>
      <c r="N843" s="7">
        <v>5.9999999999999995E-4</v>
      </c>
      <c r="O843" s="26">
        <v>2.7518139709999997E-3</v>
      </c>
      <c r="P843" s="12">
        <v>2.0135896999999999E-3</v>
      </c>
      <c r="Q843" s="18">
        <v>-4.7289999999999997E-3</v>
      </c>
      <c r="R843" s="18">
        <v>-1.257E-2</v>
      </c>
      <c r="S843" s="18">
        <f t="shared" si="15"/>
        <v>-4.6289999999999994E-3</v>
      </c>
      <c r="T843" s="29">
        <f t="shared" si="16"/>
        <v>-1.1726544734219517</v>
      </c>
      <c r="U843" s="18">
        <f>AVERAGE(S$673:S843)</f>
        <v>5.3764678362573102E-3</v>
      </c>
    </row>
    <row r="844" spans="1:21" x14ac:dyDescent="0.25">
      <c r="A844" s="1">
        <v>194103</v>
      </c>
      <c r="B844" s="20">
        <v>9.9600000000000009</v>
      </c>
      <c r="C844" s="2">
        <v>0.68</v>
      </c>
      <c r="D844" s="3">
        <v>1.06</v>
      </c>
      <c r="E844" s="12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4">
        <v>1.0060575017632082E-2</v>
      </c>
      <c r="K844" s="18">
        <v>1E-4</v>
      </c>
      <c r="L844" s="16">
        <v>7.0921985815601829E-3</v>
      </c>
      <c r="M844" s="7">
        <v>9.5999999999999992E-3</v>
      </c>
      <c r="N844" s="7">
        <v>-2.2000000000000001E-3</v>
      </c>
      <c r="O844" s="26">
        <v>1.3646263550000002E-3</v>
      </c>
      <c r="P844" s="12">
        <v>1.8550226E-3</v>
      </c>
      <c r="Q844" s="18">
        <v>8.8719999999999997E-3</v>
      </c>
      <c r="R844" s="18">
        <v>4.1729999999999996E-3</v>
      </c>
      <c r="S844" s="18">
        <f t="shared" si="15"/>
        <v>8.7720000000000003E-3</v>
      </c>
      <c r="T844" s="29">
        <f t="shared" si="16"/>
        <v>-1.1640027594479423</v>
      </c>
      <c r="U844" s="18">
        <f>AVERAGE(S$673:S844)</f>
        <v>5.3962093023255811E-3</v>
      </c>
    </row>
    <row r="845" spans="1:21" x14ac:dyDescent="0.25">
      <c r="A845" s="1">
        <v>194104</v>
      </c>
      <c r="B845" s="20">
        <v>9.31</v>
      </c>
      <c r="C845" s="2">
        <v>0.68333299999999997</v>
      </c>
      <c r="D845" s="3">
        <v>1.07</v>
      </c>
      <c r="E845" s="12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4">
        <v>1.0481534762011597E-2</v>
      </c>
      <c r="K845" s="18">
        <v>-1E-4</v>
      </c>
      <c r="L845" s="16">
        <v>7.0422535211267512E-3</v>
      </c>
      <c r="M845" s="7">
        <v>1.29E-2</v>
      </c>
      <c r="N845" s="7">
        <v>7.7999999999999996E-3</v>
      </c>
      <c r="O845" s="26">
        <v>1.767100741E-3</v>
      </c>
      <c r="P845" s="12">
        <v>1.5840247000000001E-3</v>
      </c>
      <c r="Q845" s="18">
        <v>-6.2151999999999999E-2</v>
      </c>
      <c r="R845" s="18">
        <v>-6.3463000000000006E-2</v>
      </c>
      <c r="S845" s="18">
        <f t="shared" si="15"/>
        <v>-6.2051999999999996E-2</v>
      </c>
      <c r="T845" s="29">
        <f t="shared" si="16"/>
        <v>-1.1636269439386253</v>
      </c>
      <c r="U845" s="18">
        <f>AVERAGE(S$673:S845)</f>
        <v>5.0063352601156068E-3</v>
      </c>
    </row>
    <row r="846" spans="1:21" x14ac:dyDescent="0.25">
      <c r="A846" s="1">
        <v>194105</v>
      </c>
      <c r="B846" s="20">
        <v>9.35</v>
      </c>
      <c r="C846" s="2">
        <v>0.68666700000000003</v>
      </c>
      <c r="D846" s="3">
        <v>1.08</v>
      </c>
      <c r="E846" s="12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4">
        <v>9.9236032124601272E-3</v>
      </c>
      <c r="K846" s="18">
        <v>0</v>
      </c>
      <c r="L846" s="16">
        <v>6.9930069930068672E-3</v>
      </c>
      <c r="M846" s="7">
        <v>2.7000000000000001E-3</v>
      </c>
      <c r="N846" s="7">
        <v>4.8999999999999998E-3</v>
      </c>
      <c r="O846" s="26">
        <v>1.5744619400000002E-3</v>
      </c>
      <c r="P846" s="12">
        <v>2.3032692999999998E-3</v>
      </c>
      <c r="Q846" s="18">
        <v>1.3184E-2</v>
      </c>
      <c r="R846" s="18">
        <v>2.14E-3</v>
      </c>
      <c r="S846" s="18">
        <f t="shared" si="15"/>
        <v>1.3184E-2</v>
      </c>
      <c r="T846" s="29">
        <f t="shared" si="16"/>
        <v>-1.1322035045093388</v>
      </c>
      <c r="U846" s="18">
        <f>AVERAGE(S$673:S846)</f>
        <v>5.0533333333333333E-3</v>
      </c>
    </row>
    <row r="847" spans="1:21" x14ac:dyDescent="0.25">
      <c r="A847" s="1">
        <v>194106</v>
      </c>
      <c r="B847" s="20">
        <v>9.85</v>
      </c>
      <c r="C847" s="2">
        <v>0.69</v>
      </c>
      <c r="D847" s="3">
        <v>1.0900000000000001</v>
      </c>
      <c r="E847" s="12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4">
        <v>8.9675065613701224E-3</v>
      </c>
      <c r="K847" s="18">
        <v>0</v>
      </c>
      <c r="L847" s="16">
        <v>2.0833333333333259E-2</v>
      </c>
      <c r="M847" s="7">
        <v>6.6E-3</v>
      </c>
      <c r="N847" s="7">
        <v>6.3E-3</v>
      </c>
      <c r="O847" s="26">
        <v>1.1809090570000004E-3</v>
      </c>
      <c r="P847" s="12">
        <v>2.2238989000000001E-3</v>
      </c>
      <c r="Q847" s="18">
        <v>5.8851000000000001E-2</v>
      </c>
      <c r="R847" s="18">
        <v>5.2485999999999998E-2</v>
      </c>
      <c r="S847" s="18">
        <f t="shared" si="15"/>
        <v>5.8851000000000001E-2</v>
      </c>
      <c r="T847" s="29">
        <f t="shared" si="16"/>
        <v>-1.1319625201352626</v>
      </c>
      <c r="U847" s="18">
        <f>AVERAGE(S$673:S847)</f>
        <v>5.3607485714285714E-3</v>
      </c>
    </row>
    <row r="848" spans="1:21" x14ac:dyDescent="0.25">
      <c r="A848" s="1">
        <v>194107</v>
      </c>
      <c r="B848" s="20">
        <v>10.39</v>
      </c>
      <c r="C848" s="2">
        <v>0.69333299999999998</v>
      </c>
      <c r="D848" s="3">
        <v>1.1233299999999999</v>
      </c>
      <c r="E848" s="12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4">
        <v>9.029859909085754E-3</v>
      </c>
      <c r="K848" s="18">
        <v>2.9999999999999997E-4</v>
      </c>
      <c r="L848" s="16">
        <v>0</v>
      </c>
      <c r="M848" s="7">
        <v>2.2000000000000001E-3</v>
      </c>
      <c r="N848" s="7">
        <v>6.3E-3</v>
      </c>
      <c r="O848" s="26">
        <v>1.2129738950000001E-3</v>
      </c>
      <c r="P848" s="12">
        <v>2.343917E-3</v>
      </c>
      <c r="Q848" s="18">
        <v>5.7105999999999997E-2</v>
      </c>
      <c r="R848" s="18">
        <v>5.5619000000000002E-2</v>
      </c>
      <c r="S848" s="18">
        <f t="shared" si="15"/>
        <v>5.6805999999999995E-2</v>
      </c>
      <c r="T848" s="29">
        <f t="shared" si="16"/>
        <v>-1.1524943590499868</v>
      </c>
      <c r="U848" s="18">
        <f>AVERAGE(S$673:S848)</f>
        <v>5.6530511363636357E-3</v>
      </c>
    </row>
    <row r="849" spans="1:21" x14ac:dyDescent="0.25">
      <c r="A849" s="1">
        <v>194108</v>
      </c>
      <c r="B849" s="20">
        <v>10.3</v>
      </c>
      <c r="C849" s="2">
        <v>0.69666700000000004</v>
      </c>
      <c r="D849" s="3">
        <v>1.1566700000000001</v>
      </c>
      <c r="E849" s="12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4">
        <v>1.0725020274125155E-2</v>
      </c>
      <c r="K849" s="18">
        <v>1E-4</v>
      </c>
      <c r="L849" s="16">
        <v>1.3605442176870763E-2</v>
      </c>
      <c r="M849" s="7">
        <v>1.8E-3</v>
      </c>
      <c r="N849" s="7">
        <v>3.3999999999999998E-3</v>
      </c>
      <c r="O849" s="26">
        <v>5.1317976000000011E-4</v>
      </c>
      <c r="P849" s="12">
        <v>2.0067333999999998E-3</v>
      </c>
      <c r="Q849" s="18">
        <v>-1.1130000000000001E-3</v>
      </c>
      <c r="R849" s="18">
        <v>-9.7359999999999999E-3</v>
      </c>
      <c r="S849" s="18">
        <f t="shared" si="15"/>
        <v>-1.2130000000000001E-3</v>
      </c>
      <c r="T849" s="29">
        <f t="shared" si="16"/>
        <v>-1.1735903083694328</v>
      </c>
      <c r="U849" s="18">
        <f>AVERAGE(S$673:S849)</f>
        <v>5.6142598870056494E-3</v>
      </c>
    </row>
    <row r="850" spans="1:21" x14ac:dyDescent="0.25">
      <c r="A850" s="1">
        <v>194109</v>
      </c>
      <c r="B850" s="20">
        <v>10.199999999999999</v>
      </c>
      <c r="C850" s="2">
        <v>0.7</v>
      </c>
      <c r="D850" s="3">
        <v>1.19</v>
      </c>
      <c r="E850" s="12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4">
        <v>1.0283855188842077E-2</v>
      </c>
      <c r="K850" s="18">
        <v>1E-4</v>
      </c>
      <c r="L850" s="16">
        <v>1.3422818791946289E-2</v>
      </c>
      <c r="M850" s="7">
        <v>-1.1999999999999999E-3</v>
      </c>
      <c r="N850" s="7">
        <v>4.7999999999999996E-3</v>
      </c>
      <c r="O850" s="26">
        <v>9.7544164999999996E-4</v>
      </c>
      <c r="P850" s="12">
        <v>2.6685510999999999E-3</v>
      </c>
      <c r="Q850" s="18">
        <v>-7.3509999999999999E-3</v>
      </c>
      <c r="R850" s="18">
        <v>-1.1499000000000001E-2</v>
      </c>
      <c r="S850" s="18">
        <f t="shared" si="15"/>
        <v>-7.4510000000000002E-3</v>
      </c>
      <c r="T850" s="29">
        <f t="shared" si="16"/>
        <v>-1.1677391846909155</v>
      </c>
      <c r="U850" s="18">
        <f>AVERAGE(S$673:S850)</f>
        <v>5.5408595505617971E-3</v>
      </c>
    </row>
    <row r="851" spans="1:21" x14ac:dyDescent="0.25">
      <c r="A851" s="1">
        <v>194110</v>
      </c>
      <c r="B851" s="20">
        <v>9.5</v>
      </c>
      <c r="C851" s="2">
        <v>0.70333299999999999</v>
      </c>
      <c r="D851" s="3">
        <v>1.18</v>
      </c>
      <c r="E851" s="12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4">
        <v>1.1687208090774623E-2</v>
      </c>
      <c r="K851" s="18">
        <v>0</v>
      </c>
      <c r="L851" s="16">
        <v>1.3245033112582849E-2</v>
      </c>
      <c r="M851" s="7">
        <v>1.4E-2</v>
      </c>
      <c r="N851" s="7">
        <v>3.3999999999999998E-3</v>
      </c>
      <c r="O851" s="26">
        <v>1.3100964719999998E-3</v>
      </c>
      <c r="P851" s="12">
        <v>1.620696E-3</v>
      </c>
      <c r="Q851" s="18">
        <v>-6.4602000000000007E-2</v>
      </c>
      <c r="R851" s="18">
        <v>-6.5955E-2</v>
      </c>
      <c r="S851" s="18">
        <f t="shared" si="15"/>
        <v>-6.4602000000000007E-2</v>
      </c>
      <c r="T851" s="29">
        <f t="shared" si="16"/>
        <v>-1.1614391770107049</v>
      </c>
      <c r="U851" s="18">
        <f>AVERAGE(S$673:S851)</f>
        <v>5.1489999999999991E-3</v>
      </c>
    </row>
    <row r="852" spans="1:21" x14ac:dyDescent="0.25">
      <c r="A852" s="1">
        <v>194111</v>
      </c>
      <c r="B852" s="20">
        <v>9.1</v>
      </c>
      <c r="C852" s="2">
        <v>0.70666700000000005</v>
      </c>
      <c r="D852" s="3">
        <v>1.17</v>
      </c>
      <c r="E852" s="12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4">
        <v>1.0364624451918405E-2</v>
      </c>
      <c r="K852" s="18">
        <v>0</v>
      </c>
      <c r="L852" s="16">
        <v>6.5359477124182774E-3</v>
      </c>
      <c r="M852" s="7">
        <v>-2.8999999999999998E-3</v>
      </c>
      <c r="N852" s="7">
        <v>-9.4000000000000004E-3</v>
      </c>
      <c r="O852" s="26">
        <v>1.2858980540000002E-3</v>
      </c>
      <c r="P852" s="12">
        <v>2.0676587999999998E-3</v>
      </c>
      <c r="Q852" s="18">
        <v>-2.4916000000000001E-2</v>
      </c>
      <c r="R852" s="18">
        <v>-4.2106999999999999E-2</v>
      </c>
      <c r="S852" s="18">
        <f t="shared" si="15"/>
        <v>-2.4916000000000001E-2</v>
      </c>
      <c r="T852" s="29">
        <f t="shared" si="16"/>
        <v>-1.1285087942239194</v>
      </c>
      <c r="U852" s="18">
        <f>AVERAGE(S$673:S852)</f>
        <v>4.9819722222222218E-3</v>
      </c>
    </row>
    <row r="853" spans="1:21" x14ac:dyDescent="0.25">
      <c r="A853" s="1">
        <v>194112</v>
      </c>
      <c r="B853" s="20">
        <v>8.69</v>
      </c>
      <c r="C853" s="2">
        <v>0.71</v>
      </c>
      <c r="D853" s="3">
        <v>1.1599999999999999</v>
      </c>
      <c r="E853" s="12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4">
        <v>1.0342826313128743E-2</v>
      </c>
      <c r="K853" s="18">
        <v>1E-4</v>
      </c>
      <c r="L853" s="16">
        <v>6.4935064935065512E-3</v>
      </c>
      <c r="M853" s="7">
        <v>-1.77E-2</v>
      </c>
      <c r="N853" s="7">
        <v>5.9999999999999995E-4</v>
      </c>
      <c r="O853" s="26">
        <v>6.6808135070000009E-3</v>
      </c>
      <c r="P853" s="12">
        <v>3.4469828000000002E-3</v>
      </c>
      <c r="Q853" s="18">
        <v>-3.8843000000000003E-2</v>
      </c>
      <c r="R853" s="18">
        <v>-4.6205000000000003E-2</v>
      </c>
      <c r="S853" s="18">
        <f t="shared" si="15"/>
        <v>-3.8943000000000005E-2</v>
      </c>
      <c r="T853" s="29">
        <f t="shared" si="16"/>
        <v>-1.1077830436020182</v>
      </c>
      <c r="U853" s="18">
        <f>AVERAGE(S$673:S853)</f>
        <v>4.7392928176795569E-3</v>
      </c>
    </row>
    <row r="854" spans="1:21" x14ac:dyDescent="0.25">
      <c r="A854" s="1">
        <v>194201</v>
      </c>
      <c r="B854" s="20">
        <v>8.81</v>
      </c>
      <c r="C854" s="2">
        <v>0.70333299999999999</v>
      </c>
      <c r="D854" s="3">
        <v>1.1200000000000001</v>
      </c>
      <c r="E854" s="12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4">
        <v>8.9351821697707268E-3</v>
      </c>
      <c r="K854" s="18">
        <v>2.0000000000000001E-4</v>
      </c>
      <c r="L854" s="16">
        <v>1.2903225806451646E-2</v>
      </c>
      <c r="M854" s="7">
        <v>6.8999999999999999E-3</v>
      </c>
      <c r="N854" s="7">
        <v>5.9999999999999995E-4</v>
      </c>
      <c r="O854" s="26">
        <v>2.2049531699999997E-3</v>
      </c>
      <c r="P854" s="12">
        <v>2.7011593E-3</v>
      </c>
      <c r="Q854" s="18">
        <v>2.2276000000000001E-2</v>
      </c>
      <c r="R854" s="18">
        <v>2.0639000000000001E-2</v>
      </c>
      <c r="S854" s="18">
        <f t="shared" ref="S854:S917" si="17">Q854-K854</f>
        <v>2.2076000000000002E-2</v>
      </c>
      <c r="T854" s="29">
        <f t="shared" si="16"/>
        <v>-1.0918587816974537</v>
      </c>
      <c r="U854" s="18">
        <f>AVERAGE(S$673:S854)</f>
        <v>4.8345494505494489E-3</v>
      </c>
    </row>
    <row r="855" spans="1:21" x14ac:dyDescent="0.25">
      <c r="A855" s="1">
        <v>194202</v>
      </c>
      <c r="B855" s="20">
        <v>8.59</v>
      </c>
      <c r="C855" s="2">
        <v>0.69666700000000004</v>
      </c>
      <c r="D855" s="3">
        <v>1.08</v>
      </c>
      <c r="E855" s="12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4">
        <v>9.350152718212535E-3</v>
      </c>
      <c r="K855" s="18">
        <v>1E-4</v>
      </c>
      <c r="L855" s="16">
        <v>6.3694267515923553E-3</v>
      </c>
      <c r="M855" s="7">
        <v>1.1000000000000001E-3</v>
      </c>
      <c r="N855" s="7">
        <v>-8.0000000000000004E-4</v>
      </c>
      <c r="O855" s="26">
        <v>1.260824717E-3</v>
      </c>
      <c r="P855" s="12">
        <v>2.8994323000000001E-3</v>
      </c>
      <c r="Q855" s="18">
        <v>-1.7646999999999999E-2</v>
      </c>
      <c r="R855" s="18">
        <v>-2.4642000000000001E-2</v>
      </c>
      <c r="S855" s="18">
        <f t="shared" si="17"/>
        <v>-1.7746999999999999E-2</v>
      </c>
      <c r="T855" s="29">
        <f t="shared" si="16"/>
        <v>-1.1019506692243033</v>
      </c>
      <c r="U855" s="18">
        <f>AVERAGE(S$673:S855)</f>
        <v>4.7111530054644796E-3</v>
      </c>
    </row>
    <row r="856" spans="1:21" x14ac:dyDescent="0.25">
      <c r="A856" s="1">
        <v>194203</v>
      </c>
      <c r="B856" s="20">
        <v>8.01</v>
      </c>
      <c r="C856" s="2">
        <v>0.69</v>
      </c>
      <c r="D856" s="3">
        <v>1.04</v>
      </c>
      <c r="E856" s="12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4">
        <v>1.0120461564385303E-2</v>
      </c>
      <c r="K856" s="18">
        <v>1E-4</v>
      </c>
      <c r="L856" s="16">
        <v>1.2658227848101111E-2</v>
      </c>
      <c r="M856" s="7">
        <v>9.1999999999999998E-3</v>
      </c>
      <c r="N856" s="7">
        <v>6.3E-3</v>
      </c>
      <c r="O856" s="26">
        <v>3.1061137480000007E-3</v>
      </c>
      <c r="P856" s="12">
        <v>3.0109638E-3</v>
      </c>
      <c r="Q856" s="18">
        <v>-6.4068E-2</v>
      </c>
      <c r="R856" s="18">
        <v>-6.9676000000000002E-2</v>
      </c>
      <c r="S856" s="18">
        <f t="shared" si="17"/>
        <v>-6.4168000000000003E-2</v>
      </c>
      <c r="T856" s="29">
        <f t="shared" si="16"/>
        <v>-1.095144073093987</v>
      </c>
      <c r="U856" s="18">
        <f>AVERAGE(S$673:S856)</f>
        <v>4.3368097826086945E-3</v>
      </c>
    </row>
    <row r="857" spans="1:21" x14ac:dyDescent="0.25">
      <c r="A857" s="1">
        <v>194204</v>
      </c>
      <c r="B857" s="20">
        <v>7.66</v>
      </c>
      <c r="C857" s="2">
        <v>0.68</v>
      </c>
      <c r="D857" s="3">
        <v>1.02</v>
      </c>
      <c r="E857" s="12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4">
        <v>1.100481920949271E-2</v>
      </c>
      <c r="K857" s="18">
        <v>1E-4</v>
      </c>
      <c r="L857" s="16">
        <v>6.2500000000000888E-3</v>
      </c>
      <c r="M857" s="7">
        <v>-2.8999999999999998E-3</v>
      </c>
      <c r="N857" s="7">
        <v>5.9999999999999995E-4</v>
      </c>
      <c r="O857" s="26">
        <v>2.4409751589999991E-3</v>
      </c>
      <c r="P857" s="12">
        <v>3.3975062999999999E-3</v>
      </c>
      <c r="Q857" s="18">
        <v>-3.7988000000000001E-2</v>
      </c>
      <c r="R857" s="18">
        <v>-4.0322999999999998E-2</v>
      </c>
      <c r="S857" s="18">
        <f t="shared" si="17"/>
        <v>-3.8088000000000004E-2</v>
      </c>
      <c r="T857" s="29">
        <f t="shared" si="16"/>
        <v>-1.0711236033780014</v>
      </c>
      <c r="U857" s="18">
        <f>AVERAGE(S$673:S857)</f>
        <v>4.1074864864864852E-3</v>
      </c>
    </row>
    <row r="858" spans="1:21" x14ac:dyDescent="0.25">
      <c r="A858" s="1">
        <v>194205</v>
      </c>
      <c r="B858" s="20">
        <v>8.15</v>
      </c>
      <c r="C858" s="2">
        <v>0.67</v>
      </c>
      <c r="D858" s="3">
        <v>1</v>
      </c>
      <c r="E858" s="12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4">
        <v>1.0525172998939352E-2</v>
      </c>
      <c r="K858" s="18">
        <v>2.9999999999999997E-4</v>
      </c>
      <c r="L858" s="16">
        <v>1.2422360248447228E-2</v>
      </c>
      <c r="M858" s="7">
        <v>7.4999999999999997E-3</v>
      </c>
      <c r="N858" s="7">
        <v>2E-3</v>
      </c>
      <c r="O858" s="26">
        <v>1.5923891839999997E-3</v>
      </c>
      <c r="P858" s="12">
        <v>3.7664528999999999E-3</v>
      </c>
      <c r="Q858" s="18">
        <v>7.0338999999999999E-2</v>
      </c>
      <c r="R858" s="18">
        <v>6.0118999999999999E-2</v>
      </c>
      <c r="S858" s="18">
        <f t="shared" si="17"/>
        <v>7.0039000000000004E-2</v>
      </c>
      <c r="T858" s="29">
        <f t="shared" si="16"/>
        <v>-1.0581539669317777</v>
      </c>
      <c r="U858" s="18">
        <f>AVERAGE(S$673:S858)</f>
        <v>4.4619569892473104E-3</v>
      </c>
    </row>
    <row r="859" spans="1:21" x14ac:dyDescent="0.25">
      <c r="A859" s="1">
        <v>194206</v>
      </c>
      <c r="B859" s="20">
        <v>8.3000000000000007</v>
      </c>
      <c r="C859" s="2">
        <v>0.66</v>
      </c>
      <c r="D859" s="3">
        <v>0.98</v>
      </c>
      <c r="E859" s="12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4">
        <v>1.0198305515171121E-2</v>
      </c>
      <c r="K859" s="18">
        <v>2.0000000000000001E-4</v>
      </c>
      <c r="L859" s="16">
        <v>0</v>
      </c>
      <c r="M859" s="7">
        <v>2.9999999999999997E-4</v>
      </c>
      <c r="N859" s="7">
        <v>3.3999999999999998E-3</v>
      </c>
      <c r="O859" s="26">
        <v>1.2004675620000001E-3</v>
      </c>
      <c r="P859" s="12">
        <v>3.2658447999999998E-3</v>
      </c>
      <c r="Q859" s="18">
        <v>2.3543999999999999E-2</v>
      </c>
      <c r="R859" s="18">
        <v>1.6976000000000002E-2</v>
      </c>
      <c r="S859" s="18">
        <f t="shared" si="17"/>
        <v>2.3344E-2</v>
      </c>
      <c r="T859" s="29">
        <f t="shared" si="16"/>
        <v>-1.0916136731981079</v>
      </c>
      <c r="U859" s="18">
        <f>AVERAGE(S$673:S859)</f>
        <v>4.5629304812834217E-3</v>
      </c>
    </row>
    <row r="860" spans="1:21" x14ac:dyDescent="0.25">
      <c r="A860" s="1">
        <v>194207</v>
      </c>
      <c r="B860" s="20">
        <v>8.56</v>
      </c>
      <c r="C860" s="2">
        <v>0.64666699999999999</v>
      </c>
      <c r="D860" s="3">
        <v>0.96666700000000005</v>
      </c>
      <c r="E860" s="12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4">
        <v>8.4862715701503923E-3</v>
      </c>
      <c r="K860" s="18">
        <v>2.9999999999999997E-4</v>
      </c>
      <c r="L860" s="16">
        <v>6.1349693251533388E-3</v>
      </c>
      <c r="M860" s="7">
        <v>1.8E-3</v>
      </c>
      <c r="N860" s="7">
        <v>2E-3</v>
      </c>
      <c r="O860" s="26">
        <v>2.0886578279999996E-3</v>
      </c>
      <c r="P860" s="12">
        <v>1.4150598E-3</v>
      </c>
      <c r="Q860" s="18">
        <v>3.6031000000000001E-2</v>
      </c>
      <c r="R860" s="18">
        <v>3.4313999999999997E-2</v>
      </c>
      <c r="S860" s="18">
        <f t="shared" si="17"/>
        <v>3.5730999999999999E-2</v>
      </c>
      <c r="T860" s="29">
        <f t="shared" si="16"/>
        <v>-1.1083973933024331</v>
      </c>
      <c r="U860" s="18">
        <f>AVERAGE(S$673:S860)</f>
        <v>4.7287180851063818E-3</v>
      </c>
    </row>
    <row r="861" spans="1:21" x14ac:dyDescent="0.25">
      <c r="A861" s="1">
        <v>194208</v>
      </c>
      <c r="B861" s="20">
        <v>8.6199999999999992</v>
      </c>
      <c r="C861" s="2">
        <v>0.63333300000000003</v>
      </c>
      <c r="D861" s="3">
        <v>0.95333299999999999</v>
      </c>
      <c r="E861" s="12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4">
        <v>7.1526482877321829E-3</v>
      </c>
      <c r="K861" s="18">
        <v>2.9999999999999997E-4</v>
      </c>
      <c r="L861" s="16">
        <v>6.0975609756097615E-3</v>
      </c>
      <c r="M861" s="7">
        <v>3.8E-3</v>
      </c>
      <c r="N861" s="7">
        <v>3.5000000000000001E-3</v>
      </c>
      <c r="O861" s="26">
        <v>6.2703206399999988E-4</v>
      </c>
      <c r="P861" s="12">
        <v>1.7870239000000001E-3</v>
      </c>
      <c r="Q861" s="18">
        <v>1.5346E-2</v>
      </c>
      <c r="R861" s="18">
        <v>7.5310000000000004E-3</v>
      </c>
      <c r="S861" s="18">
        <f t="shared" si="17"/>
        <v>1.5046E-2</v>
      </c>
      <c r="T861" s="29">
        <f t="shared" si="16"/>
        <v>-1.1308416470200899</v>
      </c>
      <c r="U861" s="18">
        <f>AVERAGE(S$673:S861)</f>
        <v>4.7833068783068771E-3</v>
      </c>
    </row>
    <row r="862" spans="1:21" x14ac:dyDescent="0.25">
      <c r="A862" s="1">
        <v>194209</v>
      </c>
      <c r="B862" s="20">
        <v>8.85</v>
      </c>
      <c r="C862" s="2">
        <v>0.62</v>
      </c>
      <c r="D862" s="3">
        <v>0.94</v>
      </c>
      <c r="E862" s="12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4">
        <v>6.2435383724597435E-3</v>
      </c>
      <c r="K862" s="18">
        <v>2.9999999999999997E-4</v>
      </c>
      <c r="L862" s="16">
        <v>0</v>
      </c>
      <c r="M862" s="7">
        <v>2.9999999999999997E-4</v>
      </c>
      <c r="N862" s="7">
        <v>2E-3</v>
      </c>
      <c r="O862" s="26">
        <v>4.7252202899999995E-4</v>
      </c>
      <c r="P862" s="12">
        <v>2.8007712000000001E-3</v>
      </c>
      <c r="Q862" s="18">
        <v>3.2448999999999999E-2</v>
      </c>
      <c r="R862" s="18">
        <v>2.7671000000000001E-2</v>
      </c>
      <c r="S862" s="18">
        <f t="shared" si="17"/>
        <v>3.2148999999999997E-2</v>
      </c>
      <c r="T862" s="29">
        <f t="shared" si="16"/>
        <v>-1.1431155763264589</v>
      </c>
      <c r="U862" s="18">
        <f>AVERAGE(S$673:S862)</f>
        <v>4.9273368421052614E-3</v>
      </c>
    </row>
    <row r="863" spans="1:21" x14ac:dyDescent="0.25">
      <c r="A863" s="1">
        <v>194210</v>
      </c>
      <c r="B863" s="20">
        <v>9.42</v>
      </c>
      <c r="C863" s="2">
        <v>0.61</v>
      </c>
      <c r="D863" s="3">
        <v>0.97</v>
      </c>
      <c r="E863" s="12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4">
        <v>4.4262783950562322E-3</v>
      </c>
      <c r="K863" s="18">
        <v>2.9999999999999997E-4</v>
      </c>
      <c r="L863" s="16">
        <v>1.2121212121211977E-2</v>
      </c>
      <c r="M863" s="7">
        <v>2.3999999999999998E-3</v>
      </c>
      <c r="N863" s="7">
        <v>5.9999999999999995E-4</v>
      </c>
      <c r="O863" s="26">
        <v>1.2735960749999998E-3</v>
      </c>
      <c r="P863" s="12">
        <v>3.1066090999999998E-3</v>
      </c>
      <c r="Q863" s="18">
        <v>6.7866999999999997E-2</v>
      </c>
      <c r="R863" s="18">
        <v>6.6333000000000003E-2</v>
      </c>
      <c r="S863" s="18">
        <f t="shared" si="17"/>
        <v>6.7567000000000002E-2</v>
      </c>
      <c r="T863" s="29">
        <f t="shared" si="16"/>
        <v>-1.1616134356870584</v>
      </c>
      <c r="U863" s="18">
        <f>AVERAGE(S$673:S863)</f>
        <v>5.255293193717276E-3</v>
      </c>
    </row>
    <row r="864" spans="1:21" x14ac:dyDescent="0.25">
      <c r="A864" s="1">
        <v>194211</v>
      </c>
      <c r="B864" s="20">
        <v>9.2899999999999991</v>
      </c>
      <c r="C864" s="2">
        <v>0.6</v>
      </c>
      <c r="D864" s="3">
        <v>1</v>
      </c>
      <c r="E864" s="12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4">
        <v>5.0957059295139344E-3</v>
      </c>
      <c r="K864" s="18">
        <v>2.9999999999999997E-4</v>
      </c>
      <c r="L864" s="16">
        <v>5.9880239520959666E-3</v>
      </c>
      <c r="M864" s="7">
        <v>-3.5000000000000001E-3</v>
      </c>
      <c r="N864" s="7">
        <v>5.9999999999999995E-4</v>
      </c>
      <c r="O864" s="26">
        <v>9.9205659200000008E-4</v>
      </c>
      <c r="P864" s="12">
        <v>3.3449369E-3</v>
      </c>
      <c r="Q864" s="18">
        <v>-4.3920000000000001E-3</v>
      </c>
      <c r="R864" s="18">
        <v>-1.6937000000000001E-2</v>
      </c>
      <c r="S864" s="18">
        <f t="shared" si="17"/>
        <v>-4.692E-3</v>
      </c>
      <c r="T864" s="29">
        <f t="shared" si="16"/>
        <v>-1.1958996524092338</v>
      </c>
      <c r="U864" s="18">
        <f>AVERAGE(S$673:S864)</f>
        <v>5.2034843749999985E-3</v>
      </c>
    </row>
    <row r="865" spans="1:21" x14ac:dyDescent="0.25">
      <c r="A865" s="1">
        <v>194212</v>
      </c>
      <c r="B865" s="20">
        <v>9.77</v>
      </c>
      <c r="C865" s="2">
        <v>0.59</v>
      </c>
      <c r="D865" s="3">
        <v>1.03</v>
      </c>
      <c r="E865" s="12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4">
        <v>1.8120042882714858E-3</v>
      </c>
      <c r="K865" s="18">
        <v>2.9999999999999997E-4</v>
      </c>
      <c r="L865" s="16">
        <v>5.9523809523809312E-3</v>
      </c>
      <c r="M865" s="7">
        <v>4.8999999999999998E-3</v>
      </c>
      <c r="N865" s="7">
        <v>4.8999999999999998E-3</v>
      </c>
      <c r="O865" s="26">
        <v>7.9139051499999989E-4</v>
      </c>
      <c r="P865" s="12">
        <v>5.1009425000000004E-3</v>
      </c>
      <c r="Q865" s="18">
        <v>5.7536999999999998E-2</v>
      </c>
      <c r="R865" s="18">
        <v>5.0449000000000001E-2</v>
      </c>
      <c r="S865" s="18">
        <f t="shared" si="17"/>
        <v>5.7236999999999996E-2</v>
      </c>
      <c r="T865" s="29">
        <f t="shared" si="16"/>
        <v>-1.1971637023514976</v>
      </c>
      <c r="U865" s="18">
        <f>AVERAGE(S$673:S865)</f>
        <v>5.4730880829015529E-3</v>
      </c>
    </row>
    <row r="866" spans="1:21" x14ac:dyDescent="0.25">
      <c r="A866" s="1">
        <v>194301</v>
      </c>
      <c r="B866" s="20">
        <v>10.47</v>
      </c>
      <c r="C866" s="2">
        <v>0.59</v>
      </c>
      <c r="D866" s="3">
        <v>1.0433300000000001</v>
      </c>
      <c r="E866" s="12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4">
        <v>2.0883053234763247E-3</v>
      </c>
      <c r="K866" s="18">
        <v>2.9999999999999997E-4</v>
      </c>
      <c r="L866" s="16">
        <v>0</v>
      </c>
      <c r="M866" s="7">
        <v>3.3E-3</v>
      </c>
      <c r="N866" s="7">
        <v>4.8999999999999998E-3</v>
      </c>
      <c r="O866" s="26">
        <v>7.4486833000000007E-4</v>
      </c>
      <c r="P866" s="12">
        <v>5.9953109999999997E-3</v>
      </c>
      <c r="Q866" s="18">
        <v>7.2433999999999998E-2</v>
      </c>
      <c r="R866" s="18">
        <v>7.1062E-2</v>
      </c>
      <c r="S866" s="18">
        <f t="shared" si="17"/>
        <v>7.2134000000000004E-2</v>
      </c>
      <c r="T866" s="29">
        <f t="shared" si="16"/>
        <v>-1.2190425520766288</v>
      </c>
      <c r="U866" s="18">
        <f>AVERAGE(S$673:S866)</f>
        <v>5.8167010309278337E-3</v>
      </c>
    </row>
    <row r="867" spans="1:21" x14ac:dyDescent="0.25">
      <c r="A867" s="1">
        <v>194302</v>
      </c>
      <c r="B867" s="20">
        <v>11</v>
      </c>
      <c r="C867" s="2">
        <v>0.59</v>
      </c>
      <c r="D867" s="3">
        <v>1.05667</v>
      </c>
      <c r="E867" s="12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4">
        <v>2.5699914084540277E-3</v>
      </c>
      <c r="K867" s="18">
        <v>2.9999999999999997E-4</v>
      </c>
      <c r="L867" s="16">
        <v>0</v>
      </c>
      <c r="M867" s="7">
        <v>-5.0000000000000001E-4</v>
      </c>
      <c r="N867" s="7">
        <v>5.9999999999999995E-4</v>
      </c>
      <c r="O867" s="26">
        <v>8.1959656199999983E-4</v>
      </c>
      <c r="P867" s="12">
        <v>7.1307632999999997E-3</v>
      </c>
      <c r="Q867" s="18">
        <v>5.8502999999999999E-2</v>
      </c>
      <c r="R867" s="18">
        <v>5.2676000000000001E-2</v>
      </c>
      <c r="S867" s="18">
        <f t="shared" si="17"/>
        <v>5.8202999999999998E-2</v>
      </c>
      <c r="T867" s="29">
        <f t="shared" si="16"/>
        <v>-1.2490946700366981</v>
      </c>
      <c r="U867" s="18">
        <f>AVERAGE(S$673:S867)</f>
        <v>6.0853487179487161E-3</v>
      </c>
    </row>
    <row r="868" spans="1:21" x14ac:dyDescent="0.25">
      <c r="A868" s="1">
        <v>194303</v>
      </c>
      <c r="B868" s="20">
        <v>11.58</v>
      </c>
      <c r="C868" s="2">
        <v>0.59</v>
      </c>
      <c r="D868" s="3">
        <v>1.07</v>
      </c>
      <c r="E868" s="12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4">
        <v>1.8918598080365334E-3</v>
      </c>
      <c r="K868" s="18">
        <v>2.9999999999999997E-4</v>
      </c>
      <c r="L868" s="16">
        <v>1.7751479289940919E-2</v>
      </c>
      <c r="M868" s="7">
        <v>8.9999999999999998E-4</v>
      </c>
      <c r="N868" s="7">
        <v>2E-3</v>
      </c>
      <c r="O868" s="26">
        <v>1.3687758709999998E-3</v>
      </c>
      <c r="P868" s="12">
        <v>7.3223493000000002E-3</v>
      </c>
      <c r="Q868" s="18">
        <v>5.9403999999999998E-2</v>
      </c>
      <c r="R868" s="18">
        <v>5.5182000000000002E-2</v>
      </c>
      <c r="S868" s="18">
        <f t="shared" si="17"/>
        <v>5.9103999999999997E-2</v>
      </c>
      <c r="T868" s="29">
        <f t="shared" si="16"/>
        <v>-1.2705406735160809</v>
      </c>
      <c r="U868" s="18">
        <f>AVERAGE(S$673:S868)</f>
        <v>6.3558520408163247E-3</v>
      </c>
    </row>
    <row r="869" spans="1:21" x14ac:dyDescent="0.25">
      <c r="A869" s="1">
        <v>194304</v>
      </c>
      <c r="B869" s="20">
        <v>11.59</v>
      </c>
      <c r="C869" s="2">
        <v>0.59</v>
      </c>
      <c r="D869" s="3">
        <v>1.08</v>
      </c>
      <c r="E869" s="12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4">
        <v>1.2510458501176632E-3</v>
      </c>
      <c r="K869" s="18">
        <v>2.9999999999999997E-4</v>
      </c>
      <c r="L869" s="16">
        <v>1.1627906976744207E-2</v>
      </c>
      <c r="M869" s="7">
        <v>4.7999999999999996E-3</v>
      </c>
      <c r="N869" s="7">
        <v>4.8999999999999998E-3</v>
      </c>
      <c r="O869" s="26">
        <v>2.4921938640000011E-3</v>
      </c>
      <c r="P869" s="12">
        <v>1.2927987E-3</v>
      </c>
      <c r="Q869" s="18">
        <v>3.588E-3</v>
      </c>
      <c r="R869" s="18">
        <v>2.3319999999999999E-3</v>
      </c>
      <c r="S869" s="18">
        <f t="shared" si="17"/>
        <v>3.2880000000000001E-3</v>
      </c>
      <c r="T869" s="29">
        <f t="shared" si="16"/>
        <v>-1.2928565477492731</v>
      </c>
      <c r="U869" s="18">
        <f>AVERAGE(S$673:S869)</f>
        <v>6.3402791878172573E-3</v>
      </c>
    </row>
    <row r="870" spans="1:21" x14ac:dyDescent="0.25">
      <c r="A870" s="1">
        <v>194305</v>
      </c>
      <c r="B870" s="20">
        <v>12.11</v>
      </c>
      <c r="C870" s="2">
        <v>0.59</v>
      </c>
      <c r="D870" s="3">
        <v>1.0900000000000001</v>
      </c>
      <c r="E870" s="12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4">
        <v>9.4618277020477306E-4</v>
      </c>
      <c r="K870" s="18">
        <v>2.9999999999999997E-4</v>
      </c>
      <c r="L870" s="16">
        <v>5.7471264367816577E-3</v>
      </c>
      <c r="M870" s="7">
        <v>5.0000000000000001E-3</v>
      </c>
      <c r="N870" s="7">
        <v>4.7999999999999996E-3</v>
      </c>
      <c r="O870" s="26">
        <v>1.0895496249999999E-3</v>
      </c>
      <c r="P870" s="12">
        <v>1.819385E-3</v>
      </c>
      <c r="Q870" s="18">
        <v>5.2698000000000002E-2</v>
      </c>
      <c r="R870" s="18">
        <v>4.5650999999999997E-2</v>
      </c>
      <c r="S870" s="18">
        <f t="shared" si="17"/>
        <v>5.2398E-2</v>
      </c>
      <c r="T870" s="29">
        <f t="shared" si="16"/>
        <v>-1.2932314243214518</v>
      </c>
      <c r="U870" s="18">
        <f>AVERAGE(S$673:S870)</f>
        <v>6.5728939393939374E-3</v>
      </c>
    </row>
    <row r="871" spans="1:21" x14ac:dyDescent="0.25">
      <c r="A871" s="1">
        <v>194306</v>
      </c>
      <c r="B871" s="20">
        <v>12.35</v>
      </c>
      <c r="C871" s="2">
        <v>0.59</v>
      </c>
      <c r="D871" s="3">
        <v>1.1000000000000001</v>
      </c>
      <c r="E871" s="12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4">
        <v>1.2001053485758699E-3</v>
      </c>
      <c r="K871" s="18">
        <v>2.9999999999999997E-4</v>
      </c>
      <c r="L871" s="16">
        <v>0</v>
      </c>
      <c r="M871" s="7">
        <v>1.8E-3</v>
      </c>
      <c r="N871" s="7">
        <v>4.7999999999999996E-3</v>
      </c>
      <c r="O871" s="26">
        <v>1.0691580289999998E-3</v>
      </c>
      <c r="P871" s="12">
        <v>1.3497330999999999E-3</v>
      </c>
      <c r="Q871" s="18">
        <v>2.1689E-2</v>
      </c>
      <c r="R871" s="18">
        <v>1.7142000000000001E-2</v>
      </c>
      <c r="S871" s="18">
        <f t="shared" si="17"/>
        <v>2.1388999999999998E-2</v>
      </c>
      <c r="T871" s="29">
        <f t="shared" si="16"/>
        <v>-1.312292131500908</v>
      </c>
      <c r="U871" s="18">
        <f>AVERAGE(S$673:S871)</f>
        <v>6.6473467336683406E-3</v>
      </c>
    </row>
    <row r="872" spans="1:21" x14ac:dyDescent="0.25">
      <c r="A872" s="1">
        <v>194307</v>
      </c>
      <c r="B872" s="20">
        <v>11.68</v>
      </c>
      <c r="C872" s="2">
        <v>0.593333</v>
      </c>
      <c r="D872" s="3">
        <v>1.0933299999999999</v>
      </c>
      <c r="E872" s="12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4">
        <v>1.7823643211303287E-2</v>
      </c>
      <c r="K872" s="18">
        <v>2.9999999999999997E-4</v>
      </c>
      <c r="L872" s="16">
        <v>-5.7142857142857828E-3</v>
      </c>
      <c r="M872" s="7">
        <v>-1E-4</v>
      </c>
      <c r="N872" s="7">
        <v>1.9E-3</v>
      </c>
      <c r="O872" s="26">
        <v>2.433361168E-3</v>
      </c>
      <c r="P872" s="12">
        <v>1.390142E-3</v>
      </c>
      <c r="Q872" s="18">
        <v>-5.3092E-2</v>
      </c>
      <c r="R872" s="18">
        <v>-5.4238000000000001E-2</v>
      </c>
      <c r="S872" s="18">
        <f t="shared" si="17"/>
        <v>-5.3392000000000002E-2</v>
      </c>
      <c r="T872" s="29">
        <f t="shared" si="16"/>
        <v>-1.3183684539921856</v>
      </c>
      <c r="U872" s="18">
        <f>AVERAGE(S$673:S872)</f>
        <v>6.3471499999999985E-3</v>
      </c>
    </row>
    <row r="873" spans="1:21" x14ac:dyDescent="0.25">
      <c r="A873" s="1">
        <v>194308</v>
      </c>
      <c r="B873" s="20">
        <v>11.8</v>
      </c>
      <c r="C873" s="2">
        <v>0.59666699999999995</v>
      </c>
      <c r="D873" s="3">
        <v>1.08667</v>
      </c>
      <c r="E873" s="12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4">
        <v>1.3954319187025058E-2</v>
      </c>
      <c r="K873" s="18">
        <v>2.9999999999999997E-4</v>
      </c>
      <c r="L873" s="16">
        <v>-5.7471264367814356E-3</v>
      </c>
      <c r="M873" s="7">
        <v>2.0999999999999999E-3</v>
      </c>
      <c r="N873" s="7">
        <v>1.9E-3</v>
      </c>
      <c r="O873" s="26">
        <v>1.7066360049999999E-3</v>
      </c>
      <c r="P873" s="12">
        <v>1.2769185000000001E-3</v>
      </c>
      <c r="Q873" s="18">
        <v>1.6232E-2</v>
      </c>
      <c r="R873" s="18">
        <v>1.0751E-2</v>
      </c>
      <c r="S873" s="18">
        <f t="shared" si="17"/>
        <v>1.5931999999999998E-2</v>
      </c>
      <c r="T873" s="29">
        <f t="shared" si="16"/>
        <v>-1.2917108238936021</v>
      </c>
      <c r="U873" s="18">
        <f>AVERAGE(S$673:S873)</f>
        <v>6.3948358208955206E-3</v>
      </c>
    </row>
    <row r="874" spans="1:21" x14ac:dyDescent="0.25">
      <c r="A874" s="1">
        <v>194309</v>
      </c>
      <c r="B874" s="20">
        <v>12.08</v>
      </c>
      <c r="C874" s="2">
        <v>0.6</v>
      </c>
      <c r="D874" s="3">
        <v>1.08</v>
      </c>
      <c r="E874" s="12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4">
        <v>1.369347801997471E-2</v>
      </c>
      <c r="K874" s="18">
        <v>2.9999999999999997E-4</v>
      </c>
      <c r="L874" s="16">
        <v>5.7803468208090791E-3</v>
      </c>
      <c r="M874" s="7">
        <v>1.1000000000000001E-3</v>
      </c>
      <c r="N874" s="7">
        <v>5.0000000000000001E-4</v>
      </c>
      <c r="O874" s="26">
        <v>6.080398099999999E-4</v>
      </c>
      <c r="P874" s="12">
        <v>1.6281149E-3</v>
      </c>
      <c r="Q874" s="18">
        <v>2.7498000000000002E-2</v>
      </c>
      <c r="R874" s="18">
        <v>2.3331000000000001E-2</v>
      </c>
      <c r="S874" s="18">
        <f t="shared" si="17"/>
        <v>2.7198E-2</v>
      </c>
      <c r="T874" s="29">
        <f t="shared" si="16"/>
        <v>-1.2937307569224819</v>
      </c>
      <c r="U874" s="18">
        <f>AVERAGE(S$673:S874)</f>
        <v>6.4978217821782163E-3</v>
      </c>
    </row>
    <row r="875" spans="1:21" x14ac:dyDescent="0.25">
      <c r="A875" s="1">
        <v>194310</v>
      </c>
      <c r="B875" s="20">
        <v>11.92</v>
      </c>
      <c r="C875" s="2">
        <v>0.60333300000000001</v>
      </c>
      <c r="D875" s="3">
        <v>1.0333300000000001</v>
      </c>
      <c r="E875" s="12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4">
        <v>1.6869539608287451E-2</v>
      </c>
      <c r="K875" s="18">
        <v>2.9999999999999997E-4</v>
      </c>
      <c r="L875" s="16">
        <v>0</v>
      </c>
      <c r="M875" s="7">
        <v>5.0000000000000001E-4</v>
      </c>
      <c r="N875" s="7">
        <v>-8.9999999999999998E-4</v>
      </c>
      <c r="O875" s="26">
        <v>7.6415710499999991E-4</v>
      </c>
      <c r="P875" s="12">
        <v>1.3963568999999999E-3</v>
      </c>
      <c r="Q875" s="18">
        <v>-1.1650000000000001E-2</v>
      </c>
      <c r="R875" s="18">
        <v>-1.2500000000000001E-2</v>
      </c>
      <c r="S875" s="18">
        <f t="shared" si="17"/>
        <v>-1.1950000000000001E-2</v>
      </c>
      <c r="T875" s="29">
        <f t="shared" si="16"/>
        <v>-1.30150985407736</v>
      </c>
      <c r="U875" s="18">
        <f>AVERAGE(S$673:S875)</f>
        <v>6.4069458128078807E-3</v>
      </c>
    </row>
    <row r="876" spans="1:21" x14ac:dyDescent="0.25">
      <c r="A876" s="1">
        <v>194311</v>
      </c>
      <c r="B876" s="20">
        <v>11.02</v>
      </c>
      <c r="C876" s="2">
        <v>0.60666699999999996</v>
      </c>
      <c r="D876" s="3">
        <v>0.98666699999999996</v>
      </c>
      <c r="E876" s="12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4">
        <v>1.908093692493357E-2</v>
      </c>
      <c r="K876" s="18">
        <v>2.9999999999999997E-4</v>
      </c>
      <c r="L876" s="16">
        <v>0</v>
      </c>
      <c r="M876" s="7">
        <v>0</v>
      </c>
      <c r="N876" s="7">
        <v>-2.3E-3</v>
      </c>
      <c r="O876" s="26">
        <v>2.0016000349999999E-3</v>
      </c>
      <c r="P876" s="12">
        <v>1.8240458000000001E-3</v>
      </c>
      <c r="Q876" s="18">
        <v>-6.7052E-2</v>
      </c>
      <c r="R876" s="18">
        <v>-7.7965999999999994E-2</v>
      </c>
      <c r="S876" s="18">
        <f t="shared" si="17"/>
        <v>-6.7351999999999995E-2</v>
      </c>
      <c r="T876" s="29">
        <f t="shared" si="16"/>
        <v>-1.293325883515529</v>
      </c>
      <c r="U876" s="18">
        <f>AVERAGE(S$673:S876)</f>
        <v>6.0453823529411756E-3</v>
      </c>
    </row>
    <row r="877" spans="1:21" x14ac:dyDescent="0.25">
      <c r="A877" s="1">
        <v>194312</v>
      </c>
      <c r="B877" s="20">
        <v>11.67</v>
      </c>
      <c r="C877" s="2">
        <v>0.61</v>
      </c>
      <c r="D877" s="3">
        <v>0.94</v>
      </c>
      <c r="E877" s="12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4">
        <v>1.4422539244569406E-2</v>
      </c>
      <c r="K877" s="18">
        <v>2.9999999999999997E-4</v>
      </c>
      <c r="L877" s="16">
        <v>0</v>
      </c>
      <c r="M877" s="7">
        <v>1.8E-3</v>
      </c>
      <c r="N877" s="7">
        <v>4.8999999999999998E-3</v>
      </c>
      <c r="O877" s="26">
        <v>9.8859395299999995E-4</v>
      </c>
      <c r="P877" s="12">
        <v>1.9623979000000001E-3</v>
      </c>
      <c r="Q877" s="18">
        <v>7.0305000000000006E-2</v>
      </c>
      <c r="R877" s="18">
        <v>6.5211000000000005E-2</v>
      </c>
      <c r="S877" s="18">
        <f t="shared" si="17"/>
        <v>7.0005000000000012E-2</v>
      </c>
      <c r="T877" s="29">
        <f t="shared" si="16"/>
        <v>-1.2568517595049991</v>
      </c>
      <c r="U877" s="18">
        <f>AVERAGE(S$673:S877)</f>
        <v>6.3573804878048774E-3</v>
      </c>
    </row>
    <row r="878" spans="1:21" x14ac:dyDescent="0.25">
      <c r="A878" s="1">
        <v>194401</v>
      </c>
      <c r="B878" s="20">
        <v>11.85</v>
      </c>
      <c r="C878" s="2">
        <v>0.61333300000000002</v>
      </c>
      <c r="D878" s="3">
        <v>0.93666700000000003</v>
      </c>
      <c r="E878" s="12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4">
        <v>1.9253231349750193E-2</v>
      </c>
      <c r="K878" s="18">
        <v>2.9999999999999997E-4</v>
      </c>
      <c r="L878" s="16">
        <v>0</v>
      </c>
      <c r="M878" s="7">
        <v>2.0999999999999999E-3</v>
      </c>
      <c r="N878" s="7">
        <v>2E-3</v>
      </c>
      <c r="O878" s="26">
        <v>6.3983494099999986E-4</v>
      </c>
      <c r="P878" s="12">
        <v>1.496229E-3</v>
      </c>
      <c r="Q878" s="18">
        <v>1.8622E-2</v>
      </c>
      <c r="R878" s="18">
        <v>1.7309999999999999E-2</v>
      </c>
      <c r="S878" s="18">
        <f t="shared" si="17"/>
        <v>1.8321999999999998E-2</v>
      </c>
      <c r="T878" s="29">
        <f t="shared" si="16"/>
        <v>-1.2793745237851699</v>
      </c>
      <c r="U878" s="18">
        <f>AVERAGE(S$673:S878)</f>
        <v>6.4154611650485424E-3</v>
      </c>
    </row>
    <row r="879" spans="1:21" x14ac:dyDescent="0.25">
      <c r="A879" s="1">
        <v>194402</v>
      </c>
      <c r="B879" s="20">
        <v>11.82</v>
      </c>
      <c r="C879" s="2">
        <v>0.61666699999999997</v>
      </c>
      <c r="D879" s="3">
        <v>0.93333299999999997</v>
      </c>
      <c r="E879" s="12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4">
        <v>1.949383817598253E-2</v>
      </c>
      <c r="K879" s="18">
        <v>2.9999999999999997E-4</v>
      </c>
      <c r="L879" s="16">
        <v>0</v>
      </c>
      <c r="M879" s="7">
        <v>3.2000000000000002E-3</v>
      </c>
      <c r="N879" s="7">
        <v>3.3999999999999998E-3</v>
      </c>
      <c r="O879" s="26">
        <v>6.426371500000001E-4</v>
      </c>
      <c r="P879" s="12">
        <v>1.8118196000000001E-3</v>
      </c>
      <c r="Q879" s="18">
        <v>6.4790000000000004E-3</v>
      </c>
      <c r="R879" s="18">
        <v>2.3800000000000001E-4</v>
      </c>
      <c r="S879" s="18">
        <f t="shared" si="17"/>
        <v>6.1790000000000005E-3</v>
      </c>
      <c r="T879" s="29">
        <f t="shared" si="16"/>
        <v>-1.2836676419090609</v>
      </c>
      <c r="U879" s="18">
        <f>AVERAGE(S$673:S879)</f>
        <v>6.4143188405797087E-3</v>
      </c>
    </row>
    <row r="880" spans="1:21" x14ac:dyDescent="0.25">
      <c r="A880" s="1">
        <v>194403</v>
      </c>
      <c r="B880" s="20">
        <v>12.02</v>
      </c>
      <c r="C880" s="2">
        <v>0.62</v>
      </c>
      <c r="D880" s="3">
        <v>0.93</v>
      </c>
      <c r="E880" s="12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4">
        <v>1.9145327346360961E-2</v>
      </c>
      <c r="K880" s="18">
        <v>2.0000000000000001E-4</v>
      </c>
      <c r="L880" s="16">
        <v>0</v>
      </c>
      <c r="M880" s="7">
        <v>2.0999999999999999E-3</v>
      </c>
      <c r="N880" s="7">
        <v>4.7999999999999996E-3</v>
      </c>
      <c r="O880" s="26">
        <v>6.3640843199999988E-4</v>
      </c>
      <c r="P880" s="12">
        <v>1.5918007E-3</v>
      </c>
      <c r="Q880" s="18">
        <v>2.1312999999999999E-2</v>
      </c>
      <c r="R880" s="18">
        <v>1.7309000000000001E-2</v>
      </c>
      <c r="S880" s="18">
        <f t="shared" si="17"/>
        <v>2.1113E-2</v>
      </c>
      <c r="T880" s="29">
        <f t="shared" si="16"/>
        <v>-1.2802257870469826</v>
      </c>
      <c r="U880" s="18">
        <f>AVERAGE(S$673:S880)</f>
        <v>6.4849855769230757E-3</v>
      </c>
    </row>
    <row r="881" spans="1:21" x14ac:dyDescent="0.25">
      <c r="A881" s="1">
        <v>194404</v>
      </c>
      <c r="B881" s="20">
        <v>11.87</v>
      </c>
      <c r="C881" s="2">
        <v>0.62333300000000003</v>
      </c>
      <c r="D881" s="3">
        <v>0.92666700000000002</v>
      </c>
      <c r="E881" s="12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4">
        <v>2.007759339633847E-2</v>
      </c>
      <c r="K881" s="18">
        <v>2.9999999999999997E-4</v>
      </c>
      <c r="L881" s="16">
        <v>5.7471264367816577E-3</v>
      </c>
      <c r="M881" s="7">
        <v>1.2999999999999999E-3</v>
      </c>
      <c r="N881" s="7">
        <v>3.3999999999999998E-3</v>
      </c>
      <c r="O881" s="26">
        <v>7.6416293199999983E-4</v>
      </c>
      <c r="P881" s="12">
        <v>2.125858E-3</v>
      </c>
      <c r="Q881" s="18">
        <v>-1.2427000000000001E-2</v>
      </c>
      <c r="R881" s="18">
        <v>-1.3433E-2</v>
      </c>
      <c r="S881" s="18">
        <f t="shared" si="17"/>
        <v>-1.2727E-2</v>
      </c>
      <c r="T881" s="29">
        <f t="shared" si="16"/>
        <v>-1.2851843480929848</v>
      </c>
      <c r="U881" s="18">
        <f>AVERAGE(S$673:S881)</f>
        <v>6.3930622009569366E-3</v>
      </c>
    </row>
    <row r="882" spans="1:21" x14ac:dyDescent="0.25">
      <c r="A882" s="1">
        <v>194405</v>
      </c>
      <c r="B882" s="20">
        <v>12.35</v>
      </c>
      <c r="C882" s="2">
        <v>0.62666699999999997</v>
      </c>
      <c r="D882" s="3">
        <v>0.92333299999999996</v>
      </c>
      <c r="E882" s="12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4">
        <v>1.8397357006344695E-2</v>
      </c>
      <c r="K882" s="18">
        <v>2.9999999999999997E-4</v>
      </c>
      <c r="L882" s="16">
        <v>0</v>
      </c>
      <c r="M882" s="7">
        <v>2.8E-3</v>
      </c>
      <c r="N882" s="7">
        <v>5.0000000000000001E-4</v>
      </c>
      <c r="O882" s="26">
        <v>4.1190551200000002E-4</v>
      </c>
      <c r="P882" s="12">
        <v>3.0803806E-3</v>
      </c>
      <c r="Q882" s="18">
        <v>4.8841000000000002E-2</v>
      </c>
      <c r="R882" s="18">
        <v>4.0863999999999998E-2</v>
      </c>
      <c r="S882" s="18">
        <f t="shared" si="17"/>
        <v>4.8541000000000001E-2</v>
      </c>
      <c r="T882" s="29">
        <f t="shared" si="16"/>
        <v>-1.277413893402932</v>
      </c>
      <c r="U882" s="18">
        <f>AVERAGE(S$673:S882)</f>
        <v>6.5937666666666655E-3</v>
      </c>
    </row>
    <row r="883" spans="1:21" x14ac:dyDescent="0.25">
      <c r="A883" s="1">
        <v>194406</v>
      </c>
      <c r="B883" s="20">
        <v>12.98</v>
      </c>
      <c r="C883" s="2">
        <v>0.63</v>
      </c>
      <c r="D883" s="3">
        <v>0.92</v>
      </c>
      <c r="E883" s="12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4">
        <v>1.8201769961051797E-2</v>
      </c>
      <c r="K883" s="18">
        <v>2.9999999999999997E-4</v>
      </c>
      <c r="L883" s="16">
        <v>5.7142857142857828E-3</v>
      </c>
      <c r="M883" s="7">
        <v>8.0000000000000004E-4</v>
      </c>
      <c r="N883" s="7">
        <v>2E-3</v>
      </c>
      <c r="O883" s="26">
        <v>7.175888750000001E-4</v>
      </c>
      <c r="P883" s="12">
        <v>2.7429123999999998E-3</v>
      </c>
      <c r="Q883" s="18">
        <v>5.4573999999999998E-2</v>
      </c>
      <c r="R883" s="18">
        <v>4.9768E-2</v>
      </c>
      <c r="S883" s="18">
        <f t="shared" si="17"/>
        <v>5.4273999999999996E-2</v>
      </c>
      <c r="T883" s="29">
        <f t="shared" si="16"/>
        <v>-1.2923264081421029</v>
      </c>
      <c r="U883" s="18">
        <f>AVERAGE(S$673:S883)</f>
        <v>6.8197393364928891E-3</v>
      </c>
    </row>
    <row r="884" spans="1:21" x14ac:dyDescent="0.25">
      <c r="A884" s="1">
        <v>194407</v>
      </c>
      <c r="B884" s="20">
        <v>12.71</v>
      </c>
      <c r="C884" s="2">
        <v>0.63333300000000003</v>
      </c>
      <c r="D884" s="3">
        <v>0.91333299999999995</v>
      </c>
      <c r="E884" s="12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4">
        <v>4.3229355416055295E-3</v>
      </c>
      <c r="K884" s="18">
        <v>2.9999999999999997E-4</v>
      </c>
      <c r="L884" s="16">
        <v>5.6818181818181213E-3</v>
      </c>
      <c r="M884" s="7">
        <v>3.5999999999999999E-3</v>
      </c>
      <c r="N884" s="7">
        <v>3.3999999999999998E-3</v>
      </c>
      <c r="O884" s="26">
        <v>9.3967381800000012E-4</v>
      </c>
      <c r="P884" s="12">
        <v>3.4641321E-3</v>
      </c>
      <c r="Q884" s="18">
        <v>-1.9470000000000001E-2</v>
      </c>
      <c r="R884" s="18">
        <v>-2.0629000000000002E-2</v>
      </c>
      <c r="S884" s="18">
        <f t="shared" si="17"/>
        <v>-1.9770000000000003E-2</v>
      </c>
      <c r="T884" s="29">
        <f t="shared" si="16"/>
        <v>-1.3116425748072871</v>
      </c>
      <c r="U884" s="18">
        <f>AVERAGE(S$673:S884)</f>
        <v>6.6943160377358471E-3</v>
      </c>
    </row>
    <row r="885" spans="1:21" x14ac:dyDescent="0.25">
      <c r="A885" s="1">
        <v>194408</v>
      </c>
      <c r="B885" s="20">
        <v>12.82</v>
      </c>
      <c r="C885" s="2">
        <v>0.63666699999999998</v>
      </c>
      <c r="D885" s="3">
        <v>0.906667</v>
      </c>
      <c r="E885" s="12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4">
        <v>8.0697968830472609E-3</v>
      </c>
      <c r="K885" s="18">
        <v>2.9999999999999997E-4</v>
      </c>
      <c r="L885" s="16">
        <v>0</v>
      </c>
      <c r="M885" s="7">
        <v>2.7000000000000001E-3</v>
      </c>
      <c r="N885" s="7">
        <v>3.3999999999999998E-3</v>
      </c>
      <c r="O885" s="26">
        <v>5.5998766099999992E-4</v>
      </c>
      <c r="P885" s="12">
        <v>3.0166342999999999E-3</v>
      </c>
      <c r="Q885" s="18">
        <v>1.47E-2</v>
      </c>
      <c r="R885" s="18">
        <v>8.208E-3</v>
      </c>
      <c r="S885" s="18">
        <f t="shared" si="17"/>
        <v>1.44E-2</v>
      </c>
      <c r="T885" s="29">
        <f t="shared" si="16"/>
        <v>-1.3002332106466927</v>
      </c>
      <c r="U885" s="18">
        <f>AVERAGE(S$673:S885)</f>
        <v>6.730492957746477E-3</v>
      </c>
    </row>
    <row r="886" spans="1:21" x14ac:dyDescent="0.25">
      <c r="A886" s="1">
        <v>194409</v>
      </c>
      <c r="B886" s="20">
        <v>12.78</v>
      </c>
      <c r="C886" s="2">
        <v>0.64</v>
      </c>
      <c r="D886" s="3">
        <v>0.9</v>
      </c>
      <c r="E886" s="12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4">
        <v>8.9627545031396791E-3</v>
      </c>
      <c r="K886" s="18">
        <v>2.0000000000000001E-4</v>
      </c>
      <c r="L886" s="16">
        <v>0</v>
      </c>
      <c r="M886" s="7">
        <v>1.4E-3</v>
      </c>
      <c r="N886" s="7">
        <v>1.9E-3</v>
      </c>
      <c r="O886" s="26">
        <v>1.115514909E-3</v>
      </c>
      <c r="P886" s="12">
        <v>2.9150307000000001E-3</v>
      </c>
      <c r="Q886" s="18">
        <v>-6.9200000000000002E-4</v>
      </c>
      <c r="R886" s="18">
        <v>-3.1180000000000001E-3</v>
      </c>
      <c r="S886" s="18">
        <f t="shared" si="17"/>
        <v>-8.92E-4</v>
      </c>
      <c r="T886" s="29">
        <f t="shared" si="16"/>
        <v>-1.3017080511989114</v>
      </c>
      <c r="U886" s="18">
        <f>AVERAGE(S$673:S886)</f>
        <v>6.6948738317756992E-3</v>
      </c>
    </row>
    <row r="887" spans="1:21" x14ac:dyDescent="0.25">
      <c r="A887" s="1">
        <v>194410</v>
      </c>
      <c r="B887" s="20">
        <v>12.78</v>
      </c>
      <c r="C887" s="2">
        <v>0.64</v>
      </c>
      <c r="D887" s="3">
        <v>0.91</v>
      </c>
      <c r="E887" s="12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4">
        <v>6.5103663456772551E-3</v>
      </c>
      <c r="K887" s="18">
        <v>2.9999999999999997E-4</v>
      </c>
      <c r="L887" s="16">
        <v>0</v>
      </c>
      <c r="M887" s="7">
        <v>1.1999999999999999E-3</v>
      </c>
      <c r="N887" s="7">
        <v>1.9E-3</v>
      </c>
      <c r="O887" s="26">
        <v>6.7521834200000015E-4</v>
      </c>
      <c r="P887" s="12">
        <v>3.0293987999999998E-3</v>
      </c>
      <c r="Q887" s="18">
        <v>2.4350000000000001E-3</v>
      </c>
      <c r="R887" s="18">
        <v>1.0449999999999999E-3</v>
      </c>
      <c r="S887" s="18">
        <f t="shared" si="17"/>
        <v>2.1350000000000002E-3</v>
      </c>
      <c r="T887" s="29">
        <f t="shared" si="16"/>
        <v>-1.300350879838494</v>
      </c>
      <c r="U887" s="18">
        <f>AVERAGE(S$673:S887)</f>
        <v>6.6736651162790676E-3</v>
      </c>
    </row>
    <row r="888" spans="1:21" x14ac:dyDescent="0.25">
      <c r="A888" s="1">
        <v>194411</v>
      </c>
      <c r="B888" s="20">
        <v>12.83</v>
      </c>
      <c r="C888" s="2">
        <v>0.64</v>
      </c>
      <c r="D888" s="3">
        <v>0.92</v>
      </c>
      <c r="E888" s="12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4">
        <v>5.7829453812980264E-3</v>
      </c>
      <c r="K888" s="18">
        <v>2.9999999999999997E-4</v>
      </c>
      <c r="L888" s="16">
        <v>0</v>
      </c>
      <c r="M888" s="7">
        <v>2.3999999999999998E-3</v>
      </c>
      <c r="N888" s="7">
        <v>4.7999999999999996E-3</v>
      </c>
      <c r="O888" s="26">
        <v>4.24297467E-4</v>
      </c>
      <c r="P888" s="12">
        <v>3.448245E-3</v>
      </c>
      <c r="Q888" s="18">
        <v>1.7326999999999999E-2</v>
      </c>
      <c r="R888" s="18">
        <v>5.8320000000000004E-3</v>
      </c>
      <c r="S888" s="18">
        <f t="shared" si="17"/>
        <v>1.7026999999999997E-2</v>
      </c>
      <c r="T888" s="29">
        <f t="shared" si="16"/>
        <v>-1.300350879838494</v>
      </c>
      <c r="U888" s="18">
        <f>AVERAGE(S$673:S888)</f>
        <v>6.72159722222222E-3</v>
      </c>
    </row>
    <row r="889" spans="1:21" x14ac:dyDescent="0.25">
      <c r="A889" s="1">
        <v>194412</v>
      </c>
      <c r="B889" s="20">
        <v>13.28</v>
      </c>
      <c r="C889" s="2">
        <v>0.64</v>
      </c>
      <c r="D889" s="3">
        <v>0.93</v>
      </c>
      <c r="E889" s="12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4">
        <v>1.9062446533258545E-2</v>
      </c>
      <c r="K889" s="18">
        <v>2.0000000000000001E-4</v>
      </c>
      <c r="L889" s="16">
        <v>5.6497175141243527E-3</v>
      </c>
      <c r="M889" s="7">
        <v>4.1999999999999997E-3</v>
      </c>
      <c r="N889" s="7">
        <v>1.49E-2</v>
      </c>
      <c r="O889" s="26">
        <v>8.7227261999999991E-4</v>
      </c>
      <c r="P889" s="12">
        <v>3.5223172000000001E-3</v>
      </c>
      <c r="Q889" s="18">
        <v>4.4777999999999998E-2</v>
      </c>
      <c r="R889" s="18">
        <v>4.1034000000000001E-2</v>
      </c>
      <c r="S889" s="18">
        <f t="shared" si="17"/>
        <v>4.4578E-2</v>
      </c>
      <c r="T889" s="29">
        <f t="shared" si="16"/>
        <v>-1.3020466823910413</v>
      </c>
      <c r="U889" s="18">
        <f>AVERAGE(S$673:S889)</f>
        <v>6.8960506912442371E-3</v>
      </c>
    </row>
    <row r="890" spans="1:21" x14ac:dyDescent="0.25">
      <c r="A890" s="1">
        <v>194501</v>
      </c>
      <c r="B890" s="20">
        <v>13.47</v>
      </c>
      <c r="C890" s="2">
        <v>0.64333300000000004</v>
      </c>
      <c r="D890" s="3">
        <v>0.94</v>
      </c>
      <c r="E890" s="12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4">
        <v>1.6453896906363299E-2</v>
      </c>
      <c r="K890" s="18">
        <v>2.9999999999999997E-4</v>
      </c>
      <c r="L890" s="16">
        <v>0</v>
      </c>
      <c r="M890" s="7">
        <v>1.2699999999999999E-2</v>
      </c>
      <c r="N890" s="7">
        <v>7.6E-3</v>
      </c>
      <c r="O890" s="26">
        <v>9.2446341400000001E-4</v>
      </c>
      <c r="P890" s="12">
        <v>4.0992034999999998E-3</v>
      </c>
      <c r="Q890" s="18">
        <v>1.1901E-2</v>
      </c>
      <c r="R890" s="18">
        <v>1.0784E-2</v>
      </c>
      <c r="S890" s="18">
        <f t="shared" si="17"/>
        <v>1.1601E-2</v>
      </c>
      <c r="T890" s="29">
        <f t="shared" si="16"/>
        <v>-1.3147622457669934</v>
      </c>
      <c r="U890" s="18">
        <f>AVERAGE(S$673:S890)</f>
        <v>6.9176330275229339E-3</v>
      </c>
    </row>
    <row r="891" spans="1:21" x14ac:dyDescent="0.25">
      <c r="A891" s="1">
        <v>194502</v>
      </c>
      <c r="B891" s="20">
        <v>14.3</v>
      </c>
      <c r="C891" s="2">
        <v>0.64666699999999999</v>
      </c>
      <c r="D891" s="3">
        <v>0.95</v>
      </c>
      <c r="E891" s="12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4">
        <v>1.4836052402432891E-2</v>
      </c>
      <c r="K891" s="18">
        <v>2.0000000000000001E-4</v>
      </c>
      <c r="L891" s="16">
        <v>0</v>
      </c>
      <c r="M891" s="7">
        <v>7.7000000000000002E-3</v>
      </c>
      <c r="N891" s="7">
        <v>4.5999999999999999E-3</v>
      </c>
      <c r="O891" s="26">
        <v>6.5485191300000006E-4</v>
      </c>
      <c r="P891" s="12">
        <v>3.6608550000000002E-3</v>
      </c>
      <c r="Q891" s="18">
        <v>6.9472000000000006E-2</v>
      </c>
      <c r="R891" s="18">
        <v>6.3577999999999996E-2</v>
      </c>
      <c r="S891" s="18">
        <f t="shared" si="17"/>
        <v>6.9272E-2</v>
      </c>
      <c r="T891" s="29">
        <f t="shared" si="16"/>
        <v>-1.3186868966493448</v>
      </c>
      <c r="U891" s="18">
        <f>AVERAGE(S$673:S891)</f>
        <v>7.2023561643835598E-3</v>
      </c>
    </row>
    <row r="892" spans="1:21" x14ac:dyDescent="0.25">
      <c r="A892" s="1">
        <v>194503</v>
      </c>
      <c r="B892" s="20">
        <v>13.64</v>
      </c>
      <c r="C892" s="2">
        <v>0.65</v>
      </c>
      <c r="D892" s="3">
        <v>0.96</v>
      </c>
      <c r="E892" s="12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4">
        <v>1.5962527841657536E-2</v>
      </c>
      <c r="K892" s="18">
        <v>2.0000000000000001E-4</v>
      </c>
      <c r="L892" s="16">
        <v>0</v>
      </c>
      <c r="M892" s="7">
        <v>2.0999999999999999E-3</v>
      </c>
      <c r="N892" s="7">
        <v>1.8E-3</v>
      </c>
      <c r="O892" s="26">
        <v>1.8874417000000004E-3</v>
      </c>
      <c r="P892" s="12">
        <v>4.0766101000000001E-3</v>
      </c>
      <c r="Q892" s="18">
        <v>-4.1685E-2</v>
      </c>
      <c r="R892" s="18">
        <v>-4.4990000000000002E-2</v>
      </c>
      <c r="S892" s="18">
        <f t="shared" si="17"/>
        <v>-4.1884999999999999E-2</v>
      </c>
      <c r="T892" s="29">
        <f t="shared" si="16"/>
        <v>-1.3424226808222062</v>
      </c>
      <c r="U892" s="18">
        <f>AVERAGE(S$673:S892)</f>
        <v>6.9792318181818164E-3</v>
      </c>
    </row>
    <row r="893" spans="1:21" x14ac:dyDescent="0.25">
      <c r="A893" s="1">
        <v>194504</v>
      </c>
      <c r="B893" s="20">
        <v>14.84</v>
      </c>
      <c r="C893" s="2">
        <v>0.65</v>
      </c>
      <c r="D893" s="3">
        <v>0.973333</v>
      </c>
      <c r="E893" s="12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4">
        <v>1.5085868883980648E-2</v>
      </c>
      <c r="K893" s="18">
        <v>2.9999999999999997E-4</v>
      </c>
      <c r="L893" s="16">
        <v>0</v>
      </c>
      <c r="M893" s="7">
        <v>1.6E-2</v>
      </c>
      <c r="N893" s="7">
        <v>1.8E-3</v>
      </c>
      <c r="O893" s="26">
        <v>1.3982781349999997E-3</v>
      </c>
      <c r="P893" s="12">
        <v>3.3761762999999999E-3</v>
      </c>
      <c r="Q893" s="18">
        <v>9.0523999999999993E-2</v>
      </c>
      <c r="R893" s="18">
        <v>8.9465000000000003E-2</v>
      </c>
      <c r="S893" s="18">
        <f t="shared" si="17"/>
        <v>9.0223999999999999E-2</v>
      </c>
      <c r="T893" s="29">
        <f t="shared" si="16"/>
        <v>-1.3219010136776044</v>
      </c>
      <c r="U893" s="18">
        <f>AVERAGE(S$673:S893)</f>
        <v>7.3559049773755641E-3</v>
      </c>
    </row>
    <row r="894" spans="1:21" x14ac:dyDescent="0.25">
      <c r="A894" s="1">
        <v>194505</v>
      </c>
      <c r="B894" s="20">
        <v>15.01</v>
      </c>
      <c r="C894" s="2">
        <v>0.65</v>
      </c>
      <c r="D894" s="3">
        <v>0.98666699999999996</v>
      </c>
      <c r="E894" s="12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4">
        <v>1.977321191371911E-2</v>
      </c>
      <c r="K894" s="18">
        <v>2.9999999999999997E-4</v>
      </c>
      <c r="L894" s="16">
        <v>5.6179775280897903E-3</v>
      </c>
      <c r="M894" s="7">
        <v>5.5999999999999999E-3</v>
      </c>
      <c r="N894" s="7">
        <v>-1.1000000000000001E-3</v>
      </c>
      <c r="O894" s="26">
        <v>9.209598799999999E-4</v>
      </c>
      <c r="P894" s="12">
        <v>4.2020594000000003E-3</v>
      </c>
      <c r="Q894" s="18">
        <v>2.0041E-2</v>
      </c>
      <c r="R894" s="18">
        <v>1.1624000000000001E-2</v>
      </c>
      <c r="S894" s="18">
        <f t="shared" si="17"/>
        <v>1.9740999999999998E-2</v>
      </c>
      <c r="T894" s="29">
        <f t="shared" si="16"/>
        <v>-1.3585205443001529</v>
      </c>
      <c r="U894" s="18">
        <f>AVERAGE(S$673:S894)</f>
        <v>7.4116936936936923E-3</v>
      </c>
    </row>
    <row r="895" spans="1:21" x14ac:dyDescent="0.25">
      <c r="A895" s="1">
        <v>194506</v>
      </c>
      <c r="B895" s="20">
        <v>14.96</v>
      </c>
      <c r="C895" s="2">
        <v>0.65</v>
      </c>
      <c r="D895" s="3">
        <v>1</v>
      </c>
      <c r="E895" s="12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4">
        <v>1.946631670743295E-2</v>
      </c>
      <c r="K895" s="18">
        <v>2.0000000000000001E-4</v>
      </c>
      <c r="L895" s="16">
        <v>1.1173184357541999E-2</v>
      </c>
      <c r="M895" s="7">
        <v>1.6899999999999998E-2</v>
      </c>
      <c r="N895" s="7">
        <v>3.2000000000000002E-3</v>
      </c>
      <c r="O895" s="26">
        <v>8.6616476199999999E-4</v>
      </c>
      <c r="P895" s="12">
        <v>4.1469851000000002E-3</v>
      </c>
      <c r="Q895" s="18">
        <v>2.3800000000000002E-3</v>
      </c>
      <c r="R895" s="18">
        <v>1.34E-4</v>
      </c>
      <c r="S895" s="18">
        <f t="shared" si="17"/>
        <v>2.1800000000000001E-3</v>
      </c>
      <c r="T895" s="29">
        <f t="shared" si="16"/>
        <v>-1.363467335600415</v>
      </c>
      <c r="U895" s="18">
        <f>AVERAGE(S$673:S895)</f>
        <v>7.3882331838565013E-3</v>
      </c>
    </row>
    <row r="896" spans="1:21" x14ac:dyDescent="0.25">
      <c r="A896" s="1">
        <v>194507</v>
      </c>
      <c r="B896" s="20">
        <v>14.66</v>
      </c>
      <c r="C896" s="2">
        <v>0.65333300000000005</v>
      </c>
      <c r="D896" s="3">
        <v>0.99666699999999997</v>
      </c>
      <c r="E896" s="12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4">
        <v>2.0437412429496558E-2</v>
      </c>
      <c r="K896" s="18">
        <v>2.9999999999999997E-4</v>
      </c>
      <c r="L896" s="16">
        <v>0</v>
      </c>
      <c r="M896" s="7">
        <v>-8.6E-3</v>
      </c>
      <c r="N896" s="7">
        <v>-1.1000000000000001E-3</v>
      </c>
      <c r="O896" s="26">
        <v>1.8141107579999994E-3</v>
      </c>
      <c r="P896" s="12">
        <v>3.7918956000000002E-3</v>
      </c>
      <c r="Q896" s="18">
        <v>-2.1538999999999999E-2</v>
      </c>
      <c r="R896" s="18">
        <v>-2.2478999999999999E-2</v>
      </c>
      <c r="S896" s="18">
        <f t="shared" si="17"/>
        <v>-2.1839000000000001E-2</v>
      </c>
      <c r="T896" s="29">
        <f t="shared" si="16"/>
        <v>-1.3597969984705027</v>
      </c>
      <c r="U896" s="18">
        <f>AVERAGE(S$673:S896)</f>
        <v>7.2577544642857131E-3</v>
      </c>
    </row>
    <row r="897" spans="1:21" x14ac:dyDescent="0.25">
      <c r="A897" s="1">
        <v>194508</v>
      </c>
      <c r="B897" s="20">
        <v>15.51</v>
      </c>
      <c r="C897" s="2">
        <v>0.656667</v>
      </c>
      <c r="D897" s="3">
        <v>0.99333300000000002</v>
      </c>
      <c r="E897" s="12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4">
        <v>1.8945102993614134E-2</v>
      </c>
      <c r="K897" s="18">
        <v>2.9999999999999997E-4</v>
      </c>
      <c r="L897" s="16">
        <v>0</v>
      </c>
      <c r="M897" s="7">
        <v>2.5999999999999999E-3</v>
      </c>
      <c r="N897" s="7">
        <v>4.0000000000000002E-4</v>
      </c>
      <c r="O897" s="26">
        <v>2.0966468930000001E-3</v>
      </c>
      <c r="P897" s="12">
        <v>3.6289261999999998E-3</v>
      </c>
      <c r="Q897" s="18">
        <v>5.9852000000000002E-2</v>
      </c>
      <c r="R897" s="18">
        <v>5.4026999999999999E-2</v>
      </c>
      <c r="S897" s="18">
        <f t="shared" si="17"/>
        <v>5.9552000000000001E-2</v>
      </c>
      <c r="T897" s="29">
        <f t="shared" si="16"/>
        <v>-1.348788778409183</v>
      </c>
      <c r="U897" s="18">
        <f>AVERAGE(S$673:S897)</f>
        <v>7.4901733333333324E-3</v>
      </c>
    </row>
    <row r="898" spans="1:21" x14ac:dyDescent="0.25">
      <c r="A898" s="1">
        <v>194509</v>
      </c>
      <c r="B898" s="20">
        <v>16.16</v>
      </c>
      <c r="C898" s="2">
        <v>0.66</v>
      </c>
      <c r="D898" s="3">
        <v>0.99</v>
      </c>
      <c r="E898" s="12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4">
        <v>1.7606919749428875E-2</v>
      </c>
      <c r="K898" s="18">
        <v>2.9999999999999997E-4</v>
      </c>
      <c r="L898" s="16">
        <v>0</v>
      </c>
      <c r="M898" s="7">
        <v>5.4000000000000003E-3</v>
      </c>
      <c r="N898" s="7">
        <v>3.2000000000000002E-3</v>
      </c>
      <c r="O898" s="26">
        <v>1.4385545599999996E-3</v>
      </c>
      <c r="P898" s="12">
        <v>3.6217464E-3</v>
      </c>
      <c r="Q898" s="18">
        <v>4.6360999999999999E-2</v>
      </c>
      <c r="R898" s="18">
        <v>4.3999000000000003E-2</v>
      </c>
      <c r="S898" s="18">
        <f t="shared" si="17"/>
        <v>4.6060999999999998E-2</v>
      </c>
      <c r="T898" s="29">
        <f t="shared" si="16"/>
        <v>-1.3710678622717363</v>
      </c>
      <c r="U898" s="18">
        <f>AVERAGE(S$673:S898)</f>
        <v>7.6608407079646005E-3</v>
      </c>
    </row>
    <row r="899" spans="1:21" x14ac:dyDescent="0.25">
      <c r="A899" s="1">
        <v>194510</v>
      </c>
      <c r="B899" s="20">
        <v>16.649999999999999</v>
      </c>
      <c r="C899" s="2">
        <v>0.66</v>
      </c>
      <c r="D899" s="3">
        <v>0.98</v>
      </c>
      <c r="E899" s="12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4">
        <v>1.858099926561271E-2</v>
      </c>
      <c r="K899" s="18">
        <v>2.9999999999999997E-4</v>
      </c>
      <c r="L899" s="16">
        <v>0</v>
      </c>
      <c r="M899" s="7">
        <v>1.04E-2</v>
      </c>
      <c r="N899" s="7">
        <v>3.2000000000000002E-3</v>
      </c>
      <c r="O899" s="26">
        <v>9.8118391099999988E-4</v>
      </c>
      <c r="P899" s="12">
        <v>3.8478623000000002E-3</v>
      </c>
      <c r="Q899" s="18">
        <v>3.0814999999999999E-2</v>
      </c>
      <c r="R899" s="18">
        <v>2.9862E-2</v>
      </c>
      <c r="S899" s="18">
        <f t="shared" si="17"/>
        <v>3.0514999999999997E-2</v>
      </c>
      <c r="T899" s="29">
        <f t="shared" si="16"/>
        <v>-1.3888974208966987</v>
      </c>
      <c r="U899" s="18">
        <f>AVERAGE(S$673:S899)</f>
        <v>7.7615198237885458E-3</v>
      </c>
    </row>
    <row r="900" spans="1:21" x14ac:dyDescent="0.25">
      <c r="A900" s="1">
        <v>194511</v>
      </c>
      <c r="B900" s="20">
        <v>17.190000000000001</v>
      </c>
      <c r="C900" s="2">
        <v>0.66</v>
      </c>
      <c r="D900" s="3">
        <v>0.97</v>
      </c>
      <c r="E900" s="12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4">
        <v>1.8934033416738577E-2</v>
      </c>
      <c r="K900" s="18">
        <v>2.0000000000000001E-4</v>
      </c>
      <c r="L900" s="16">
        <v>0</v>
      </c>
      <c r="M900" s="7">
        <v>1.2500000000000001E-2</v>
      </c>
      <c r="N900" s="7">
        <v>3.2000000000000002E-3</v>
      </c>
      <c r="O900" s="26">
        <v>1.448271511E-3</v>
      </c>
      <c r="P900" s="12">
        <v>3.7386804E-3</v>
      </c>
      <c r="Q900" s="18">
        <v>4.4949999999999997E-2</v>
      </c>
      <c r="R900" s="18">
        <v>3.5611999999999998E-2</v>
      </c>
      <c r="S900" s="18">
        <f t="shared" si="17"/>
        <v>4.4749999999999998E-2</v>
      </c>
      <c r="T900" s="29">
        <f t="shared" ref="T900:T963" si="18">LOG(C900)-LOG(B899)</f>
        <v>-1.4018703023004699</v>
      </c>
      <c r="U900" s="18">
        <f>AVERAGE(S$673:S900)</f>
        <v>7.9237500000000002E-3</v>
      </c>
    </row>
    <row r="901" spans="1:21" x14ac:dyDescent="0.25">
      <c r="A901" s="1">
        <v>194512</v>
      </c>
      <c r="B901" s="20">
        <v>17.36</v>
      </c>
      <c r="C901" s="2">
        <v>0.66</v>
      </c>
      <c r="D901" s="3">
        <v>0.96</v>
      </c>
      <c r="E901" s="12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4">
        <v>2.5525278289567403E-2</v>
      </c>
      <c r="K901" s="18">
        <v>2.9999999999999997E-4</v>
      </c>
      <c r="L901" s="16">
        <v>5.5248618784529135E-3</v>
      </c>
      <c r="M901" s="7">
        <v>1.9400000000000001E-2</v>
      </c>
      <c r="N901" s="7">
        <v>1.3299999999999999E-2</v>
      </c>
      <c r="O901" s="26">
        <v>1.5383169699999999E-3</v>
      </c>
      <c r="P901" s="12">
        <v>4.3280057E-3</v>
      </c>
      <c r="Q901" s="18">
        <v>1.1133000000000001E-2</v>
      </c>
      <c r="R901" s="18">
        <v>8.8050000000000003E-3</v>
      </c>
      <c r="S901" s="18">
        <f t="shared" si="17"/>
        <v>1.0833000000000001E-2</v>
      </c>
      <c r="T901" s="29">
        <f t="shared" si="18"/>
        <v>-1.4157319411451836</v>
      </c>
      <c r="U901" s="18">
        <f>AVERAGE(S$673:S901)</f>
        <v>7.936454148471616E-3</v>
      </c>
    </row>
    <row r="902" spans="1:21" x14ac:dyDescent="0.25">
      <c r="A902" s="1">
        <v>194601</v>
      </c>
      <c r="B902" s="20">
        <v>18.57</v>
      </c>
      <c r="C902" s="2">
        <v>0.66666700000000001</v>
      </c>
      <c r="D902" s="3">
        <v>0.94</v>
      </c>
      <c r="E902" s="12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4">
        <v>2.796949676592542E-2</v>
      </c>
      <c r="K902" s="18">
        <v>2.9999999999999997E-4</v>
      </c>
      <c r="L902" s="16">
        <v>0</v>
      </c>
      <c r="M902" s="7">
        <v>2.5000000000000001E-3</v>
      </c>
      <c r="N902" s="7">
        <v>1.2800000000000001E-2</v>
      </c>
      <c r="O902" s="26">
        <v>2.6451684660000006E-3</v>
      </c>
      <c r="P902" s="12">
        <v>4.0437412000000001E-3</v>
      </c>
      <c r="Q902" s="18">
        <v>6.9503999999999996E-2</v>
      </c>
      <c r="R902" s="18">
        <v>6.8515000000000006E-2</v>
      </c>
      <c r="S902" s="18">
        <f t="shared" si="17"/>
        <v>6.9204000000000002E-2</v>
      </c>
      <c r="T902" s="29">
        <f t="shared" si="18"/>
        <v>-1.4156407627489678</v>
      </c>
      <c r="U902" s="18">
        <f>AVERAGE(S$673:S902)</f>
        <v>8.2028347826086957E-3</v>
      </c>
    </row>
    <row r="903" spans="1:21" x14ac:dyDescent="0.25">
      <c r="A903" s="1">
        <v>194602</v>
      </c>
      <c r="B903" s="20">
        <v>17.28</v>
      </c>
      <c r="C903" s="2">
        <v>0.67333299999999996</v>
      </c>
      <c r="D903" s="3">
        <v>0.92</v>
      </c>
      <c r="E903" s="12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4">
        <v>3.1090952059235271E-2</v>
      </c>
      <c r="K903" s="18">
        <v>2.9999999999999997E-4</v>
      </c>
      <c r="L903" s="16">
        <v>-5.494505494505364E-3</v>
      </c>
      <c r="M903" s="7">
        <v>3.2000000000000002E-3</v>
      </c>
      <c r="N903" s="7">
        <v>3.3999999999999998E-3</v>
      </c>
      <c r="O903" s="26">
        <v>5.9424130340000004E-3</v>
      </c>
      <c r="P903" s="12">
        <v>3.6712804E-3</v>
      </c>
      <c r="Q903" s="18">
        <v>-6.5171000000000007E-2</v>
      </c>
      <c r="R903" s="18">
        <v>-6.9785E-2</v>
      </c>
      <c r="S903" s="18">
        <f t="shared" si="17"/>
        <v>-6.5471000000000001E-2</v>
      </c>
      <c r="T903" s="29">
        <f t="shared" si="18"/>
        <v>-1.4405820040101407</v>
      </c>
      <c r="U903" s="18">
        <f>AVERAGE(S$673:S903)</f>
        <v>7.8839004329004335E-3</v>
      </c>
    </row>
    <row r="904" spans="1:21" x14ac:dyDescent="0.25">
      <c r="A904" s="1">
        <v>194603</v>
      </c>
      <c r="B904" s="20">
        <v>18.079999999999998</v>
      </c>
      <c r="C904" s="2">
        <v>0.68</v>
      </c>
      <c r="D904" s="3">
        <v>0.9</v>
      </c>
      <c r="E904" s="12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4">
        <v>3.118787560107204E-2</v>
      </c>
      <c r="K904" s="18">
        <v>2.9999999999999997E-4</v>
      </c>
      <c r="L904" s="16">
        <v>1.1049723756906049E-2</v>
      </c>
      <c r="M904" s="7">
        <v>1E-3</v>
      </c>
      <c r="N904" s="7">
        <v>3.3999999999999998E-3</v>
      </c>
      <c r="O904" s="26">
        <v>1.496573418E-3</v>
      </c>
      <c r="P904" s="12">
        <v>3.6328539E-3</v>
      </c>
      <c r="Q904" s="18">
        <v>4.9118000000000002E-2</v>
      </c>
      <c r="R904" s="18">
        <v>4.6147000000000001E-2</v>
      </c>
      <c r="S904" s="18">
        <f t="shared" si="17"/>
        <v>4.8818E-2</v>
      </c>
      <c r="T904" s="29">
        <f t="shared" si="18"/>
        <v>-1.405034825436638</v>
      </c>
      <c r="U904" s="18">
        <f>AVERAGE(S$673:S904)</f>
        <v>8.0603405172413791E-3</v>
      </c>
    </row>
    <row r="905" spans="1:21" x14ac:dyDescent="0.25">
      <c r="A905" s="1">
        <v>194604</v>
      </c>
      <c r="B905" s="20">
        <v>18.760000000000002</v>
      </c>
      <c r="C905" s="2">
        <v>0.68</v>
      </c>
      <c r="D905" s="3">
        <v>0.88</v>
      </c>
      <c r="E905" s="12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4">
        <v>3.1306827969875266E-2</v>
      </c>
      <c r="K905" s="18">
        <v>2.9999999999999997E-4</v>
      </c>
      <c r="L905" s="16">
        <v>5.4644808743167239E-3</v>
      </c>
      <c r="M905" s="7">
        <v>-1.35E-2</v>
      </c>
      <c r="N905" s="7">
        <v>-4.3E-3</v>
      </c>
      <c r="O905" s="26">
        <v>1.0777341069999995E-3</v>
      </c>
      <c r="P905" s="12">
        <v>3.5045733000000001E-3</v>
      </c>
      <c r="Q905" s="18">
        <v>3.5748000000000002E-2</v>
      </c>
      <c r="R905" s="18">
        <v>3.4707000000000002E-2</v>
      </c>
      <c r="S905" s="18">
        <f t="shared" si="17"/>
        <v>3.5448E-2</v>
      </c>
      <c r="T905" s="29">
        <f t="shared" si="18"/>
        <v>-1.4246895134331081</v>
      </c>
      <c r="U905" s="18">
        <f>AVERAGE(S$673:S905)</f>
        <v>8.1778841201716728E-3</v>
      </c>
    </row>
    <row r="906" spans="1:21" x14ac:dyDescent="0.25">
      <c r="A906" s="1">
        <v>194605</v>
      </c>
      <c r="B906" s="20">
        <v>19.18</v>
      </c>
      <c r="C906" s="2">
        <v>0.68</v>
      </c>
      <c r="D906" s="3">
        <v>0.86</v>
      </c>
      <c r="E906" s="12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4">
        <v>3.1999919723635119E-2</v>
      </c>
      <c r="K906" s="18">
        <v>2.9999999999999997E-4</v>
      </c>
      <c r="L906" s="16">
        <v>5.4347826086957873E-3</v>
      </c>
      <c r="M906" s="7">
        <v>-1.1999999999999999E-3</v>
      </c>
      <c r="N906" s="7">
        <v>1.9E-3</v>
      </c>
      <c r="O906" s="26">
        <v>1.2724951409999999E-3</v>
      </c>
      <c r="P906" s="12">
        <v>3.1524535000000001E-3</v>
      </c>
      <c r="Q906" s="18">
        <v>2.8785000000000002E-2</v>
      </c>
      <c r="R906" s="18">
        <v>2.3202E-2</v>
      </c>
      <c r="S906" s="18">
        <f t="shared" si="17"/>
        <v>2.8485E-2</v>
      </c>
      <c r="T906" s="29">
        <f t="shared" si="18"/>
        <v>-1.4407239213368093</v>
      </c>
      <c r="U906" s="18">
        <f>AVERAGE(S$673:S906)</f>
        <v>8.2646666666666667E-3</v>
      </c>
    </row>
    <row r="907" spans="1:21" x14ac:dyDescent="0.25">
      <c r="A907" s="1">
        <v>194606</v>
      </c>
      <c r="B907" s="20">
        <v>18.43</v>
      </c>
      <c r="C907" s="2">
        <v>0.68</v>
      </c>
      <c r="D907" s="3">
        <v>0.84</v>
      </c>
      <c r="E907" s="12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4">
        <v>3.3591571498343069E-2</v>
      </c>
      <c r="K907" s="18">
        <v>2.9999999999999997E-4</v>
      </c>
      <c r="L907" s="16">
        <v>1.08108108108107E-2</v>
      </c>
      <c r="M907" s="7">
        <v>7.0000000000000001E-3</v>
      </c>
      <c r="N907" s="7">
        <v>1.9E-3</v>
      </c>
      <c r="O907" s="26">
        <v>1.481741162E-3</v>
      </c>
      <c r="P907" s="12">
        <v>3.0619250000000001E-3</v>
      </c>
      <c r="Q907" s="18">
        <v>-3.5289000000000001E-2</v>
      </c>
      <c r="R907" s="18">
        <v>-3.7520999999999999E-2</v>
      </c>
      <c r="S907" s="18">
        <f t="shared" si="17"/>
        <v>-3.5589000000000003E-2</v>
      </c>
      <c r="T907" s="29">
        <f t="shared" si="18"/>
        <v>-1.4503396901284085</v>
      </c>
      <c r="U907" s="18">
        <f>AVERAGE(S$673:S907)</f>
        <v>8.0780553191489354E-3</v>
      </c>
    </row>
    <row r="908" spans="1:21" x14ac:dyDescent="0.25">
      <c r="A908" s="1">
        <v>194607</v>
      </c>
      <c r="B908" s="20">
        <v>17.96</v>
      </c>
      <c r="C908" s="2">
        <v>0.68333299999999997</v>
      </c>
      <c r="D908" s="3">
        <v>0.85666699999999996</v>
      </c>
      <c r="E908" s="12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4">
        <v>3.9174987603827684E-2</v>
      </c>
      <c r="K908" s="18">
        <v>2.9999999999999997E-4</v>
      </c>
      <c r="L908" s="16">
        <v>5.8823529411764719E-2</v>
      </c>
      <c r="M908" s="7">
        <v>-4.0000000000000001E-3</v>
      </c>
      <c r="N908" s="7">
        <v>-1.1999999999999999E-3</v>
      </c>
      <c r="O908" s="26">
        <v>1.7038856649999998E-3</v>
      </c>
      <c r="P908" s="12">
        <v>2.6143443999999999E-3</v>
      </c>
      <c r="Q908" s="18">
        <v>-2.7349999999999999E-2</v>
      </c>
      <c r="R908" s="18">
        <v>-2.8428999999999999E-2</v>
      </c>
      <c r="S908" s="18">
        <f t="shared" si="17"/>
        <v>-2.7650000000000001E-2</v>
      </c>
      <c r="T908" s="29">
        <f t="shared" si="18"/>
        <v>-1.4308929407340005</v>
      </c>
      <c r="U908" s="18">
        <f>AVERAGE(S$673:S908)</f>
        <v>7.9266652542372886E-3</v>
      </c>
    </row>
    <row r="909" spans="1:21" x14ac:dyDescent="0.25">
      <c r="A909" s="1">
        <v>194608</v>
      </c>
      <c r="B909" s="20">
        <v>16.649999999999999</v>
      </c>
      <c r="C909" s="2">
        <v>0.68666700000000003</v>
      </c>
      <c r="D909" s="3">
        <v>0.87333300000000003</v>
      </c>
      <c r="E909" s="12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4">
        <v>4.3267644930462569E-2</v>
      </c>
      <c r="K909" s="18">
        <v>2.9999999999999997E-4</v>
      </c>
      <c r="L909" s="16">
        <v>2.020202020202011E-2</v>
      </c>
      <c r="M909" s="7">
        <v>-1.11E-2</v>
      </c>
      <c r="N909" s="7">
        <v>-8.8000000000000005E-3</v>
      </c>
      <c r="O909" s="26">
        <v>1.9801137219999996E-3</v>
      </c>
      <c r="P909" s="12">
        <v>2.6899157E-3</v>
      </c>
      <c r="Q909" s="18">
        <v>-6.8855E-2</v>
      </c>
      <c r="R909" s="18">
        <v>-7.3365E-2</v>
      </c>
      <c r="S909" s="18">
        <f t="shared" si="17"/>
        <v>-6.9154999999999994E-2</v>
      </c>
      <c r="T909" s="29">
        <f t="shared" si="18"/>
        <v>-1.4175601558592816</v>
      </c>
      <c r="U909" s="18">
        <f>AVERAGE(S$673:S909)</f>
        <v>7.6014261603375519E-3</v>
      </c>
    </row>
    <row r="910" spans="1:21" x14ac:dyDescent="0.25">
      <c r="A910" s="1">
        <v>194609</v>
      </c>
      <c r="B910" s="20">
        <v>14.96</v>
      </c>
      <c r="C910" s="2">
        <v>0.69</v>
      </c>
      <c r="D910" s="3">
        <v>0.89</v>
      </c>
      <c r="E910" s="12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4">
        <v>4.9111944572613302E-2</v>
      </c>
      <c r="K910" s="18">
        <v>2.9999999999999997E-4</v>
      </c>
      <c r="L910" s="16">
        <v>9.9009900990099098E-3</v>
      </c>
      <c r="M910" s="7">
        <v>-8.9999999999999998E-4</v>
      </c>
      <c r="N910" s="7">
        <v>-2.5999999999999999E-3</v>
      </c>
      <c r="O910" s="26">
        <v>1.6025015149999999E-2</v>
      </c>
      <c r="P910" s="12">
        <v>2.6064325999999999E-3</v>
      </c>
      <c r="Q910" s="18">
        <v>-0.104113</v>
      </c>
      <c r="R910" s="18">
        <v>-0.10661900000000001</v>
      </c>
      <c r="S910" s="18">
        <f t="shared" si="17"/>
        <v>-0.10441299999999999</v>
      </c>
      <c r="T910" s="29">
        <f t="shared" si="18"/>
        <v>-1.3825651471050835</v>
      </c>
      <c r="U910" s="18">
        <f>AVERAGE(S$673:S910)</f>
        <v>7.1307773109243692E-3</v>
      </c>
    </row>
    <row r="911" spans="1:21" x14ac:dyDescent="0.25">
      <c r="A911" s="1">
        <v>194610</v>
      </c>
      <c r="B911" s="20">
        <v>14.84</v>
      </c>
      <c r="C911" s="2">
        <v>0.69666700000000004</v>
      </c>
      <c r="D911" s="3">
        <v>0.94666700000000004</v>
      </c>
      <c r="E911" s="12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4">
        <v>4.8597481256166065E-2</v>
      </c>
      <c r="K911" s="18">
        <v>2.9999999999999997E-4</v>
      </c>
      <c r="L911" s="16">
        <v>1.9607843137255054E-2</v>
      </c>
      <c r="M911" s="7">
        <v>7.4000000000000003E-3</v>
      </c>
      <c r="N911" s="7">
        <v>2E-3</v>
      </c>
      <c r="O911" s="26">
        <v>6.1160953800000022E-3</v>
      </c>
      <c r="P911" s="12">
        <v>2.3753838999999999E-3</v>
      </c>
      <c r="Q911" s="18">
        <v>-5.6360000000000004E-3</v>
      </c>
      <c r="R911" s="18">
        <v>-6.8170000000000001E-3</v>
      </c>
      <c r="S911" s="18">
        <f t="shared" si="17"/>
        <v>-5.9360000000000003E-3</v>
      </c>
      <c r="T911" s="29">
        <f t="shared" si="18"/>
        <v>-1.3319063543406979</v>
      </c>
      <c r="U911" s="18">
        <f>AVERAGE(S$673:S911)</f>
        <v>7.0761046025104597E-3</v>
      </c>
    </row>
    <row r="912" spans="1:21" x14ac:dyDescent="0.25">
      <c r="A912" s="1">
        <v>194611</v>
      </c>
      <c r="B912" s="20">
        <v>14.67</v>
      </c>
      <c r="C912" s="2">
        <v>0.70333299999999999</v>
      </c>
      <c r="D912" s="3">
        <v>1.0033300000000001</v>
      </c>
      <c r="E912" s="12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4">
        <v>4.8072281243770505E-2</v>
      </c>
      <c r="K912" s="18">
        <v>2.9999999999999997E-4</v>
      </c>
      <c r="L912" s="16">
        <v>2.4038461538461453E-2</v>
      </c>
      <c r="M912" s="7">
        <v>-5.4000000000000003E-3</v>
      </c>
      <c r="N912" s="7">
        <v>-2.5000000000000001E-3</v>
      </c>
      <c r="O912" s="26">
        <v>3.9143489930000006E-3</v>
      </c>
      <c r="P912" s="12">
        <v>2.0257111E-3</v>
      </c>
      <c r="Q912" s="18">
        <v>-3.8010000000000001E-3</v>
      </c>
      <c r="R912" s="18">
        <v>-1.1741E-2</v>
      </c>
      <c r="S912" s="18">
        <f t="shared" si="17"/>
        <v>-4.1010000000000005E-3</v>
      </c>
      <c r="T912" s="29">
        <f t="shared" si="18"/>
        <v>-1.3242729061917955</v>
      </c>
      <c r="U912" s="18">
        <f>AVERAGE(S$673:S912)</f>
        <v>7.0295333333333333E-3</v>
      </c>
    </row>
    <row r="913" spans="1:28" x14ac:dyDescent="0.25">
      <c r="A913" s="1">
        <v>194612</v>
      </c>
      <c r="B913" s="20">
        <v>15.3</v>
      </c>
      <c r="C913" s="2">
        <v>0.71</v>
      </c>
      <c r="D913" s="3">
        <v>1.06</v>
      </c>
      <c r="E913" s="12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4">
        <v>3.6076060450878723E-2</v>
      </c>
      <c r="K913" s="18">
        <v>2.9999999999999997E-4</v>
      </c>
      <c r="L913" s="16">
        <v>9.3896713615022609E-3</v>
      </c>
      <c r="M913" s="7">
        <v>1.4500000000000001E-2</v>
      </c>
      <c r="N913" s="7">
        <v>1.1299999999999999E-2</v>
      </c>
      <c r="O913" s="26">
        <v>2.7155077160000004E-3</v>
      </c>
      <c r="P913" s="12">
        <v>1.7810408000000001E-3</v>
      </c>
      <c r="Q913" s="18">
        <v>4.6817999999999999E-2</v>
      </c>
      <c r="R913" s="18">
        <v>4.1973000000000003E-2</v>
      </c>
      <c r="S913" s="18">
        <f t="shared" si="17"/>
        <v>4.6517999999999997E-2</v>
      </c>
      <c r="T913" s="29">
        <f t="shared" si="18"/>
        <v>-1.3151717651242074</v>
      </c>
      <c r="U913" s="18">
        <f>AVERAGE(S$673:S913)</f>
        <v>7.1933858921161822E-3</v>
      </c>
      <c r="X913" s="18">
        <f>INDEX(LINEST($S$674:S913,T$673:$T912),2)</f>
        <v>0.11241718694393109</v>
      </c>
      <c r="Y913" s="18">
        <f>INDEX(LINEST($S$674:S913,T$673:T912),1)</f>
        <v>8.17395694869021E-2</v>
      </c>
    </row>
    <row r="914" spans="1:28" x14ac:dyDescent="0.25">
      <c r="A914" s="1">
        <v>194701</v>
      </c>
      <c r="B914" s="20">
        <v>15.66</v>
      </c>
      <c r="C914" s="2">
        <v>0.71333299999999999</v>
      </c>
      <c r="D914" s="3">
        <v>1.1299999999999999</v>
      </c>
      <c r="E914" s="12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4">
        <v>3.1538462558013403E-2</v>
      </c>
      <c r="K914" s="18">
        <v>2.9999999999999997E-4</v>
      </c>
      <c r="L914" s="16">
        <v>0</v>
      </c>
      <c r="M914" s="7">
        <v>-5.9999999999999995E-4</v>
      </c>
      <c r="N914" s="7">
        <v>5.0000000000000001E-4</v>
      </c>
      <c r="O914" s="26">
        <v>2.1117214710000003E-3</v>
      </c>
      <c r="P914" s="12">
        <v>1.3295837999999999E-3</v>
      </c>
      <c r="Q914" s="18">
        <v>2.2013000000000001E-2</v>
      </c>
      <c r="R914" s="18">
        <v>2.0952999999999999E-2</v>
      </c>
      <c r="S914" s="18">
        <f t="shared" si="17"/>
        <v>2.1713E-2</v>
      </c>
      <c r="T914" s="29">
        <f t="shared" si="18"/>
        <v>-1.3313991151294646</v>
      </c>
      <c r="U914" s="18">
        <f>AVERAGE(S$673:S914)</f>
        <v>7.2533842975206616E-3</v>
      </c>
      <c r="V914" s="18">
        <f t="shared" ref="V914:V977" si="19">S914-U913</f>
        <v>1.4519614107883817E-2</v>
      </c>
      <c r="W914" s="18">
        <f>V914^2</f>
        <v>2.1081919384185877E-4</v>
      </c>
      <c r="X914" s="18">
        <f>INDEX(LINEST($S$674:S914,T$673:$T913),2)</f>
        <v>0.11232221081082827</v>
      </c>
      <c r="Y914" s="18">
        <f>INDEX(LINEST($S$674:S914,T$673:T913),1)</f>
        <v>8.1611739787812457E-2</v>
      </c>
      <c r="Z914" s="18">
        <f>X913+Y913*T913</f>
        <v>4.9156130613492444E-3</v>
      </c>
      <c r="AA914" s="18">
        <f>S914-Z914</f>
        <v>1.6797386938650755E-2</v>
      </c>
      <c r="AB914" s="18">
        <f>AA914^2</f>
        <v>2.8215220796675501E-4</v>
      </c>
    </row>
    <row r="915" spans="1:28" x14ac:dyDescent="0.25">
      <c r="A915" s="1">
        <v>194702</v>
      </c>
      <c r="B915" s="20">
        <v>15.43</v>
      </c>
      <c r="C915" s="2">
        <v>0.71666700000000005</v>
      </c>
      <c r="D915" s="3">
        <v>1.2</v>
      </c>
      <c r="E915" s="12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4">
        <v>3.0102657173069484E-2</v>
      </c>
      <c r="K915" s="18">
        <v>2.9999999999999997E-4</v>
      </c>
      <c r="L915" s="16">
        <v>0</v>
      </c>
      <c r="M915" s="7">
        <v>2.0999999999999999E-3</v>
      </c>
      <c r="N915" s="7">
        <v>5.0000000000000001E-4</v>
      </c>
      <c r="O915" s="26">
        <v>1.3641434470000003E-3</v>
      </c>
      <c r="P915" s="12">
        <v>1.159422E-3</v>
      </c>
      <c r="Q915" s="18">
        <v>-8.3070000000000001E-3</v>
      </c>
      <c r="R915" s="18">
        <v>-1.5166000000000001E-2</v>
      </c>
      <c r="S915" s="18">
        <f t="shared" si="17"/>
        <v>-8.6070000000000001E-3</v>
      </c>
      <c r="T915" s="29">
        <f t="shared" si="18"/>
        <v>-1.3394743505285953</v>
      </c>
      <c r="U915" s="18">
        <f>AVERAGE(S$673:S915)</f>
        <v>7.1881152263374489E-3</v>
      </c>
      <c r="V915" s="18">
        <f t="shared" si="19"/>
        <v>-1.5860384297520663E-2</v>
      </c>
      <c r="W915" s="18">
        <f>V915^2</f>
        <v>2.5155179006504001E-4</v>
      </c>
      <c r="X915" s="18">
        <f>INDEX(LINEST($S$674:S915,T$673:$T914),2)</f>
        <v>0.11246341284489243</v>
      </c>
      <c r="Y915" s="18">
        <f>INDEX(LINEST($S$674:S915,T$673:T914),1)</f>
        <v>8.1760690576298672E-2</v>
      </c>
      <c r="Z915" s="18">
        <f>X914+Y914*T914</f>
        <v>3.6644126731586457E-3</v>
      </c>
      <c r="AA915" s="18">
        <f>S915-Z915</f>
        <v>-1.2271412673158646E-2</v>
      </c>
      <c r="AB915" s="18">
        <f>AA915^2</f>
        <v>1.5058756899495861E-4</v>
      </c>
    </row>
    <row r="916" spans="1:28" x14ac:dyDescent="0.25">
      <c r="A916" s="1">
        <v>194703</v>
      </c>
      <c r="B916" s="20">
        <v>15.17</v>
      </c>
      <c r="C916" s="2">
        <v>0.72</v>
      </c>
      <c r="D916" s="3">
        <v>1.27</v>
      </c>
      <c r="E916" s="12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4">
        <v>3.1019979725566312E-2</v>
      </c>
      <c r="K916" s="18">
        <v>2.9999999999999997E-4</v>
      </c>
      <c r="L916" s="16">
        <v>1.8604651162790642E-2</v>
      </c>
      <c r="M916" s="7">
        <v>2E-3</v>
      </c>
      <c r="N916" s="7">
        <v>6.7000000000000002E-3</v>
      </c>
      <c r="O916" s="26">
        <v>2.4112825730000001E-3</v>
      </c>
      <c r="P916" s="12">
        <v>8.0364624999999996E-4</v>
      </c>
      <c r="Q916" s="18">
        <v>-1.5008000000000001E-2</v>
      </c>
      <c r="R916" s="18">
        <v>-1.7731E-2</v>
      </c>
      <c r="S916" s="18">
        <f t="shared" si="17"/>
        <v>-1.5308E-2</v>
      </c>
      <c r="T916" s="29">
        <f t="shared" si="18"/>
        <v>-1.3310334296318798</v>
      </c>
      <c r="U916" s="18">
        <f>AVERAGE(S$673:S916)</f>
        <v>7.0959180327868849E-3</v>
      </c>
      <c r="V916" s="18">
        <f t="shared" si="19"/>
        <v>-2.2496115226337449E-2</v>
      </c>
      <c r="W916" s="18">
        <f>V916^2</f>
        <v>5.0607520027665164E-4</v>
      </c>
      <c r="X916" s="18">
        <f>INDEX(LINEST($S$674:S916,T$673:$T915),2)</f>
        <v>0.11272582137968534</v>
      </c>
      <c r="Y916" s="18">
        <f>INDEX(LINEST($S$674:S916,T$673:T915),1)</f>
        <v>8.2022622764457667E-2</v>
      </c>
      <c r="Z916" s="18">
        <f>X915+Y915*T915</f>
        <v>2.9470649364353313E-3</v>
      </c>
      <c r="AA916" s="18">
        <f>S916-Z916</f>
        <v>-1.8255064936435333E-2</v>
      </c>
      <c r="AB916" s="18">
        <f>AA916^2</f>
        <v>3.3324739583347077E-4</v>
      </c>
    </row>
    <row r="917" spans="1:28" x14ac:dyDescent="0.25">
      <c r="A917" s="1">
        <v>194704</v>
      </c>
      <c r="B917" s="20">
        <v>14.58</v>
      </c>
      <c r="C917" s="2">
        <v>0.73333300000000001</v>
      </c>
      <c r="D917" s="3">
        <v>1.32667</v>
      </c>
      <c r="E917" s="12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4">
        <v>3.1345974852659754E-2</v>
      </c>
      <c r="K917" s="18">
        <v>2.9999999999999997E-4</v>
      </c>
      <c r="L917" s="16">
        <v>0</v>
      </c>
      <c r="M917" s="7">
        <v>-3.7000000000000002E-3</v>
      </c>
      <c r="N917" s="7">
        <v>2E-3</v>
      </c>
      <c r="O917" s="26">
        <v>2.3073614650000003E-3</v>
      </c>
      <c r="P917" s="12">
        <v>2.775418E-3</v>
      </c>
      <c r="Q917" s="18">
        <v>-3.9559999999999998E-2</v>
      </c>
      <c r="R917" s="18">
        <v>-4.0772000000000003E-2</v>
      </c>
      <c r="S917" s="18">
        <f t="shared" si="17"/>
        <v>-3.986E-2</v>
      </c>
      <c r="T917" s="29">
        <f t="shared" si="18"/>
        <v>-1.3156843520908141</v>
      </c>
      <c r="U917" s="18">
        <f>AVERAGE(S$673:S917)</f>
        <v>6.9042612244897958E-3</v>
      </c>
      <c r="V917" s="18">
        <f t="shared" si="19"/>
        <v>-4.6955918032786884E-2</v>
      </c>
      <c r="W917" s="18">
        <f>V917^2</f>
        <v>2.2048582383018002E-3</v>
      </c>
      <c r="X917" s="18">
        <f>INDEX(LINEST($S$674:S917,T$673:$T916),2)</f>
        <v>0.11321433741077851</v>
      </c>
      <c r="Y917" s="18">
        <f>INDEX(LINEST($S$674:S917,T$673:T916),1)</f>
        <v>8.2539716700659863E-2</v>
      </c>
      <c r="Z917" s="18">
        <f>X916+Y916*T916</f>
        <v>3.5509684941073538E-3</v>
      </c>
      <c r="AA917" s="18">
        <f>S917-Z917</f>
        <v>-4.3410968494107353E-2</v>
      </c>
      <c r="AB917" s="18">
        <f>AA917^2</f>
        <v>1.8845121855963812E-3</v>
      </c>
    </row>
    <row r="918" spans="1:28" x14ac:dyDescent="0.25">
      <c r="A918" s="1">
        <v>194705</v>
      </c>
      <c r="B918" s="20">
        <v>14.45</v>
      </c>
      <c r="C918" s="2">
        <v>0.74666699999999997</v>
      </c>
      <c r="D918" s="3">
        <v>1.3833299999999999</v>
      </c>
      <c r="E918" s="12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4">
        <v>2.5894307027640517E-2</v>
      </c>
      <c r="K918" s="18">
        <v>2.9999999999999997E-4</v>
      </c>
      <c r="L918" s="16">
        <v>0</v>
      </c>
      <c r="M918" s="7">
        <v>3.3E-3</v>
      </c>
      <c r="N918" s="7">
        <v>2E-3</v>
      </c>
      <c r="O918" s="26">
        <v>2.5450853479999994E-3</v>
      </c>
      <c r="P918" s="12">
        <v>3.2286132E-3</v>
      </c>
      <c r="Q918" s="18">
        <v>-9.8999999999999999E-4</v>
      </c>
      <c r="R918" s="18">
        <v>-1.047E-2</v>
      </c>
      <c r="S918" s="18">
        <f t="shared" ref="S918:S981" si="20">Q918-K918</f>
        <v>-1.2899999999999999E-3</v>
      </c>
      <c r="T918" s="29">
        <f t="shared" si="18"/>
        <v>-1.2906305664860336</v>
      </c>
      <c r="U918" s="18">
        <f>AVERAGE(S$673:S918)</f>
        <v>6.870951219512195E-3</v>
      </c>
      <c r="V918" s="18">
        <f t="shared" si="19"/>
        <v>-8.1942612244897961E-3</v>
      </c>
      <c r="W918" s="18">
        <f>V918^2</f>
        <v>6.7145917015177018E-5</v>
      </c>
      <c r="X918" s="18">
        <f>INDEX(LINEST($S$674:S918,T$673:$T917),2)</f>
        <v>0.11324771757281747</v>
      </c>
      <c r="Y918" s="18">
        <f>INDEX(LINEST($S$674:S918,T$673:T917),1)</f>
        <v>8.2584324187512159E-2</v>
      </c>
      <c r="Z918" s="18">
        <f>X917+Y917*T917</f>
        <v>4.618123721711484E-3</v>
      </c>
      <c r="AA918" s="18">
        <f>S918-Z918</f>
        <v>-5.9081237217114835E-3</v>
      </c>
      <c r="AB918" s="18">
        <f>AA918^2</f>
        <v>3.4905925911049952E-5</v>
      </c>
    </row>
    <row r="919" spans="1:28" x14ac:dyDescent="0.25">
      <c r="A919" s="1">
        <v>194706</v>
      </c>
      <c r="B919" s="20">
        <v>15.21</v>
      </c>
      <c r="C919" s="2">
        <v>0.76</v>
      </c>
      <c r="D919" s="3">
        <v>1.44</v>
      </c>
      <c r="E919" s="12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4">
        <v>2.6472742840074899E-2</v>
      </c>
      <c r="K919" s="18">
        <v>2.9999999999999997E-4</v>
      </c>
      <c r="L919" s="16">
        <v>4.5662100456622667E-3</v>
      </c>
      <c r="M919" s="7">
        <v>1E-3</v>
      </c>
      <c r="N919" s="7">
        <v>4.0000000000000002E-4</v>
      </c>
      <c r="O919" s="26">
        <v>1.958778533E-3</v>
      </c>
      <c r="P919" s="12">
        <v>3.8172362E-3</v>
      </c>
      <c r="Q919" s="18">
        <v>5.3990999999999997E-2</v>
      </c>
      <c r="R919" s="18">
        <v>5.0908000000000002E-2</v>
      </c>
      <c r="S919" s="18">
        <f t="shared" si="20"/>
        <v>5.3690999999999996E-2</v>
      </c>
      <c r="T919" s="29">
        <f t="shared" si="18"/>
        <v>-1.2790542548117754</v>
      </c>
      <c r="U919" s="18">
        <f>AVERAGE(S$673:S919)</f>
        <v>7.0605060728744931E-3</v>
      </c>
      <c r="V919" s="18">
        <f t="shared" si="19"/>
        <v>4.6820048780487802E-2</v>
      </c>
      <c r="W919" s="18">
        <f>V919^2</f>
        <v>2.1921169678072575E-3</v>
      </c>
      <c r="X919" s="18">
        <f>INDEX(LINEST($S$674:S919,T$673:$T918),2)</f>
        <v>0.11340957234030175</v>
      </c>
      <c r="Y919" s="18">
        <f>INDEX(LINEST($S$674:S919,T$673:T918),1)</f>
        <v>8.2561575924759822E-2</v>
      </c>
      <c r="Z919" s="18">
        <f>X918+Y918*T918</f>
        <v>6.6618644638224145E-3</v>
      </c>
      <c r="AA919" s="18">
        <f>S919-Z919</f>
        <v>4.7029135536177581E-2</v>
      </c>
      <c r="AB919" s="18">
        <f>AA919^2</f>
        <v>2.211739589280161E-3</v>
      </c>
    </row>
    <row r="920" spans="1:28" x14ac:dyDescent="0.25">
      <c r="A920" s="1">
        <v>194707</v>
      </c>
      <c r="B920" s="20">
        <v>15.76</v>
      </c>
      <c r="C920" s="2">
        <v>0.77</v>
      </c>
      <c r="D920" s="3">
        <v>1.4766699999999999</v>
      </c>
      <c r="E920" s="12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4">
        <v>2.0640509696410105E-2</v>
      </c>
      <c r="K920" s="18">
        <v>2.9999999999999997E-4</v>
      </c>
      <c r="L920" s="16">
        <v>9.0909090909090384E-3</v>
      </c>
      <c r="M920" s="7">
        <v>6.3E-3</v>
      </c>
      <c r="N920" s="7">
        <v>2E-3</v>
      </c>
      <c r="O920" s="26">
        <v>1.9774476030000004E-3</v>
      </c>
      <c r="P920" s="12">
        <v>3.2049433000000001E-3</v>
      </c>
      <c r="Q920" s="18">
        <v>3.9572000000000003E-2</v>
      </c>
      <c r="R920" s="18">
        <v>3.8369E-2</v>
      </c>
      <c r="S920" s="18">
        <f t="shared" si="20"/>
        <v>3.9272000000000001E-2</v>
      </c>
      <c r="T920" s="29">
        <f t="shared" si="18"/>
        <v>-1.2956384888805166</v>
      </c>
      <c r="U920" s="18">
        <f>AVERAGE(S$673:S920)</f>
        <v>7.1903911290322571E-3</v>
      </c>
      <c r="V920" s="18">
        <f t="shared" si="19"/>
        <v>3.2211493927125509E-2</v>
      </c>
      <c r="W920" s="18">
        <f>V920^2</f>
        <v>1.0375803410172435E-3</v>
      </c>
      <c r="X920" s="18">
        <f>INDEX(LINEST($S$674:S920,T$673:$T919),2)</f>
        <v>0.11364924948275497</v>
      </c>
      <c r="Y920" s="18">
        <f>INDEX(LINEST($S$674:S920,T$673:T919),1)</f>
        <v>8.2648702991749493E-2</v>
      </c>
      <c r="Z920" s="18">
        <f>X919+Y919*T919</f>
        <v>7.8088373697722535E-3</v>
      </c>
      <c r="AA920" s="18">
        <f>S920-Z920</f>
        <v>3.1463162630227748E-2</v>
      </c>
      <c r="AB920" s="18">
        <f>AA920^2</f>
        <v>9.8993060269615988E-4</v>
      </c>
    </row>
    <row r="921" spans="1:28" x14ac:dyDescent="0.25">
      <c r="A921" s="1">
        <v>194708</v>
      </c>
      <c r="B921" s="20">
        <v>15.32</v>
      </c>
      <c r="C921" s="2">
        <v>0.78</v>
      </c>
      <c r="D921" s="3">
        <v>1.5133300000000001</v>
      </c>
      <c r="E921" s="12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4">
        <v>2.3176791729668599E-2</v>
      </c>
      <c r="K921" s="18">
        <v>2.9999999999999997E-4</v>
      </c>
      <c r="L921" s="16">
        <v>1.3513513513513598E-2</v>
      </c>
      <c r="M921" s="7">
        <v>8.0999999999999996E-3</v>
      </c>
      <c r="N921" s="7">
        <v>-7.1000000000000004E-3</v>
      </c>
      <c r="O921" s="26">
        <v>8.2439982000000005E-4</v>
      </c>
      <c r="P921" s="12">
        <v>3.5721715E-3</v>
      </c>
      <c r="Q921" s="18">
        <v>-2.3075999999999999E-2</v>
      </c>
      <c r="R921" s="18">
        <v>-2.9148E-2</v>
      </c>
      <c r="S921" s="18">
        <f t="shared" si="20"/>
        <v>-2.3376000000000001E-2</v>
      </c>
      <c r="T921" s="29">
        <f t="shared" si="18"/>
        <v>-1.3054616104630561</v>
      </c>
      <c r="U921" s="18">
        <f>AVERAGE(S$673:S921)</f>
        <v>7.0676345381526099E-3</v>
      </c>
      <c r="V921" s="18">
        <f t="shared" si="19"/>
        <v>-3.0566391129032259E-2</v>
      </c>
      <c r="W921" s="18">
        <f>V921^2</f>
        <v>9.3430426665298198E-4</v>
      </c>
      <c r="X921" s="18">
        <f>INDEX(LINEST($S$674:S921,T$673:$T920),2)</f>
        <v>0.11360181332550613</v>
      </c>
      <c r="Y921" s="18">
        <f>INDEX(LINEST($S$674:S921,T$673:T920),1)</f>
        <v>8.2705572586610446E-2</v>
      </c>
      <c r="Z921" s="18">
        <f>X920+Y920*T920</f>
        <v>6.5664088305900231E-3</v>
      </c>
      <c r="AA921" s="18">
        <f>S921-Z921</f>
        <v>-2.9942408830590024E-2</v>
      </c>
      <c r="AB921" s="18">
        <f>AA921^2</f>
        <v>8.9654784657819549E-4</v>
      </c>
    </row>
    <row r="922" spans="1:28" x14ac:dyDescent="0.25">
      <c r="A922" s="1">
        <v>194709</v>
      </c>
      <c r="B922" s="20">
        <v>15.11</v>
      </c>
      <c r="C922" s="2">
        <v>0.79</v>
      </c>
      <c r="D922" s="3">
        <v>1.55</v>
      </c>
      <c r="E922" s="12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4">
        <v>2.4058549955382553E-2</v>
      </c>
      <c r="K922" s="18">
        <v>5.9999999999999995E-4</v>
      </c>
      <c r="L922" s="16">
        <v>2.2222222222222143E-2</v>
      </c>
      <c r="M922" s="7">
        <v>-4.4000000000000003E-3</v>
      </c>
      <c r="N922" s="7">
        <v>-1.3100000000000001E-2</v>
      </c>
      <c r="O922" s="26">
        <v>1.385496857E-3</v>
      </c>
      <c r="P922" s="12">
        <v>4.3268967E-3</v>
      </c>
      <c r="Q922" s="18">
        <v>-9.9279999999999993E-3</v>
      </c>
      <c r="R922" s="18">
        <v>-1.3690000000000001E-2</v>
      </c>
      <c r="S922" s="18">
        <f t="shared" si="20"/>
        <v>-1.0527999999999999E-2</v>
      </c>
      <c r="T922" s="29">
        <f t="shared" si="18"/>
        <v>-1.2876316740061438</v>
      </c>
      <c r="U922" s="18">
        <f>AVERAGE(S$673:S922)</f>
        <v>6.9972519999999989E-3</v>
      </c>
      <c r="V922" s="18">
        <f t="shared" si="19"/>
        <v>-1.7595634538152608E-2</v>
      </c>
      <c r="W922" s="18">
        <f>V922^2</f>
        <v>3.0960635480022894E-4</v>
      </c>
      <c r="X922" s="18">
        <f>INDEX(LINEST($S$674:S922,T$673:$T921),2)</f>
        <v>0.11363377248632757</v>
      </c>
      <c r="Y922" s="18">
        <f>INDEX(LINEST($S$674:S922,T$673:T921),1)</f>
        <v>8.2780719643886794E-2</v>
      </c>
      <c r="Z922" s="18">
        <f>X921+Y921*T921</f>
        <v>5.6328633423204794E-3</v>
      </c>
      <c r="AA922" s="18">
        <f>S922-Z922</f>
        <v>-1.6160863342320479E-2</v>
      </c>
      <c r="AB922" s="18">
        <f>AA922^2</f>
        <v>2.6117350396915782E-4</v>
      </c>
    </row>
    <row r="923" spans="1:28" x14ac:dyDescent="0.25">
      <c r="A923" s="1">
        <v>194710</v>
      </c>
      <c r="B923" s="20">
        <v>15.43</v>
      </c>
      <c r="C923" s="2">
        <v>0.80666700000000002</v>
      </c>
      <c r="D923" s="3">
        <v>1.57</v>
      </c>
      <c r="E923" s="12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4">
        <v>2.3018572400164587E-2</v>
      </c>
      <c r="K923" s="18">
        <v>5.9999999999999995E-4</v>
      </c>
      <c r="L923" s="16">
        <v>0</v>
      </c>
      <c r="M923" s="7">
        <v>-3.7000000000000002E-3</v>
      </c>
      <c r="N923" s="7">
        <v>-9.9000000000000008E-3</v>
      </c>
      <c r="O923" s="26">
        <v>8.6953756399999989E-4</v>
      </c>
      <c r="P923" s="12">
        <v>4.3136223999999997E-3</v>
      </c>
      <c r="Q923" s="18">
        <v>2.0577999999999999E-2</v>
      </c>
      <c r="R923" s="18">
        <v>1.9352999999999999E-2</v>
      </c>
      <c r="S923" s="18">
        <f t="shared" si="20"/>
        <v>1.9977999999999999E-2</v>
      </c>
      <c r="T923" s="29">
        <f t="shared" si="18"/>
        <v>-1.2725701736177639</v>
      </c>
      <c r="U923" s="18">
        <f>AVERAGE(S$673:S923)</f>
        <v>7.0489681274900386E-3</v>
      </c>
      <c r="V923" s="18">
        <f t="shared" si="19"/>
        <v>1.2980748E-2</v>
      </c>
      <c r="W923" s="18">
        <f>V923^2</f>
        <v>1.6849981863950402E-4</v>
      </c>
      <c r="X923" s="18">
        <f>INDEX(LINEST($S$674:S923,T$673:$T922),2)</f>
        <v>0.11369177505192102</v>
      </c>
      <c r="Y923" s="18">
        <f>INDEX(LINEST($S$674:S923,T$673:T922),1)</f>
        <v>8.2785577305424435E-2</v>
      </c>
      <c r="Z923" s="18">
        <f>X922+Y922*T922</f>
        <v>7.0426958758363495E-3</v>
      </c>
      <c r="AA923" s="18">
        <f>S923-Z923</f>
        <v>1.293530412416365E-2</v>
      </c>
      <c r="AB923" s="18">
        <f>AA923^2</f>
        <v>1.6732209278460513E-4</v>
      </c>
    </row>
    <row r="924" spans="1:28" x14ac:dyDescent="0.25">
      <c r="A924" s="1">
        <v>194711</v>
      </c>
      <c r="B924" s="20">
        <v>14.99</v>
      </c>
      <c r="C924" s="2">
        <v>0.82333299999999998</v>
      </c>
      <c r="D924" s="3">
        <v>1.59</v>
      </c>
      <c r="E924" s="12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4">
        <v>2.5908144516033051E-2</v>
      </c>
      <c r="K924" s="18">
        <v>5.9999999999999995E-4</v>
      </c>
      <c r="L924" s="16">
        <v>4.3478260869564966E-3</v>
      </c>
      <c r="M924" s="7">
        <v>-1.7399999999999999E-2</v>
      </c>
      <c r="N924" s="7">
        <v>-9.7999999999999997E-3</v>
      </c>
      <c r="O924" s="26">
        <v>4.7596075700000006E-4</v>
      </c>
      <c r="P924" s="12">
        <v>4.4945059999999997E-3</v>
      </c>
      <c r="Q924" s="18">
        <v>-1.7632999999999999E-2</v>
      </c>
      <c r="R924" s="18">
        <v>-2.9555000000000001E-2</v>
      </c>
      <c r="S924" s="18">
        <f t="shared" si="20"/>
        <v>-1.8232999999999999E-2</v>
      </c>
      <c r="T924" s="29">
        <f t="shared" si="18"/>
        <v>-1.2727904033509061</v>
      </c>
      <c r="U924" s="18">
        <f>AVERAGE(S$673:S924)</f>
        <v>6.9486428571428564E-3</v>
      </c>
      <c r="V924" s="18">
        <f t="shared" si="19"/>
        <v>-2.5281968127490038E-2</v>
      </c>
      <c r="W924" s="18">
        <f>V924^2</f>
        <v>6.3917791239942218E-4</v>
      </c>
      <c r="X924" s="18">
        <f>INDEX(LINEST($S$674:S924,T$673:$T923),2)</f>
        <v>0.11342823361523832</v>
      </c>
      <c r="Y924" s="18">
        <f>INDEX(LINEST($S$674:S924,T$673:T923),1)</f>
        <v>8.2663249846231884E-2</v>
      </c>
      <c r="Z924" s="18">
        <f>X923+Y923*T923</f>
        <v>8.3413185673102269E-3</v>
      </c>
      <c r="AA924" s="18">
        <f>S924-Z924</f>
        <v>-2.6574318567310226E-2</v>
      </c>
      <c r="AB924" s="18">
        <f>AA924^2</f>
        <v>7.0619440731688903E-4</v>
      </c>
    </row>
    <row r="925" spans="1:28" x14ac:dyDescent="0.25">
      <c r="A925" s="1">
        <v>194712</v>
      </c>
      <c r="B925" s="20">
        <v>15.3</v>
      </c>
      <c r="C925" s="2">
        <v>0.84</v>
      </c>
      <c r="D925" s="3">
        <v>1.61</v>
      </c>
      <c r="E925" s="12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4">
        <v>2.5921595269506336E-2</v>
      </c>
      <c r="K925" s="18">
        <v>8.0000000000000004E-4</v>
      </c>
      <c r="L925" s="16">
        <v>1.298701298701288E-2</v>
      </c>
      <c r="M925" s="7">
        <v>-1.9199999999999998E-2</v>
      </c>
      <c r="N925" s="7">
        <v>2.3999999999999998E-3</v>
      </c>
      <c r="O925" s="26">
        <v>1.1073046429999997E-3</v>
      </c>
      <c r="P925" s="12">
        <v>4.7609245000000003E-3</v>
      </c>
      <c r="Q925" s="18">
        <v>3.0783999999999999E-2</v>
      </c>
      <c r="R925" s="18">
        <v>2.5273E-2</v>
      </c>
      <c r="S925" s="18">
        <f t="shared" si="20"/>
        <v>2.9984E-2</v>
      </c>
      <c r="T925" s="29">
        <f t="shared" si="18"/>
        <v>-1.2515223467863978</v>
      </c>
      <c r="U925" s="18">
        <f>AVERAGE(S$673:S925)</f>
        <v>7.039691699604742E-3</v>
      </c>
      <c r="V925" s="18">
        <f t="shared" si="19"/>
        <v>2.3035357142857142E-2</v>
      </c>
      <c r="W925" s="18">
        <f>V925^2</f>
        <v>5.306276786989796E-4</v>
      </c>
      <c r="X925" s="18">
        <f>INDEX(LINEST($S$674:S925,T$673:$T924),2)</f>
        <v>0.11364151026601983</v>
      </c>
      <c r="Y925" s="18">
        <f>INDEX(LINEST($S$674:S925,T$673:T924),1)</f>
        <v>8.2761705234892929E-2</v>
      </c>
      <c r="Z925" s="18">
        <f>X924+Y924*T924</f>
        <v>8.2152425011561142E-3</v>
      </c>
      <c r="AA925" s="18">
        <f>S925-Z925</f>
        <v>2.1768757498843886E-2</v>
      </c>
      <c r="AB925" s="18">
        <f>AA925^2</f>
        <v>4.7387880304347189E-4</v>
      </c>
    </row>
    <row r="926" spans="1:28" x14ac:dyDescent="0.25">
      <c r="A926" s="1">
        <v>194801</v>
      </c>
      <c r="B926" s="20">
        <v>14.69</v>
      </c>
      <c r="C926" s="2">
        <v>0.843333</v>
      </c>
      <c r="D926" s="3">
        <v>1.64333</v>
      </c>
      <c r="E926" s="12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4">
        <v>2.7765386729122349E-2</v>
      </c>
      <c r="K926" s="18">
        <v>7.000000000000001E-4</v>
      </c>
      <c r="L926" s="16">
        <v>1.2820512820512775E-2</v>
      </c>
      <c r="M926" s="7">
        <v>2E-3</v>
      </c>
      <c r="N926" s="7">
        <v>2.3999999999999998E-3</v>
      </c>
      <c r="O926" s="26">
        <v>1.0488639839999999E-3</v>
      </c>
      <c r="P926" s="12">
        <v>4.3871624000000001E-3</v>
      </c>
      <c r="Q926" s="18">
        <v>-3.7742999999999999E-2</v>
      </c>
      <c r="R926" s="18">
        <v>-3.8905000000000002E-2</v>
      </c>
      <c r="S926" s="18">
        <f t="shared" si="20"/>
        <v>-3.8442999999999998E-2</v>
      </c>
      <c r="T926" s="29">
        <f t="shared" si="18"/>
        <v>-1.2586923360193754</v>
      </c>
      <c r="U926" s="18">
        <f>AVERAGE(S$673:S926)</f>
        <v>6.8606259842519677E-3</v>
      </c>
      <c r="V926" s="18">
        <f t="shared" si="19"/>
        <v>-4.5482691699604741E-2</v>
      </c>
      <c r="W926" s="18">
        <f>V926^2</f>
        <v>2.0686752442412941E-3</v>
      </c>
      <c r="X926" s="18">
        <f>INDEX(LINEST($S$674:S926,T$673:$T925),2)</f>
        <v>0.11279515080918019</v>
      </c>
      <c r="Y926" s="18">
        <f>INDEX(LINEST($S$674:S926,T$673:T925),1)</f>
        <v>8.2253719475309808E-2</v>
      </c>
      <c r="Z926" s="18">
        <f>X925+Y925*T925</f>
        <v>1.0063386706402527E-2</v>
      </c>
      <c r="AA926" s="18">
        <f>S926-Z926</f>
        <v>-4.8506386706402525E-2</v>
      </c>
      <c r="AB926" s="18">
        <f>AA926^2</f>
        <v>2.3528695513110637E-3</v>
      </c>
    </row>
    <row r="927" spans="1:28" x14ac:dyDescent="0.25">
      <c r="A927" s="1">
        <v>194802</v>
      </c>
      <c r="B927" s="20">
        <v>14</v>
      </c>
      <c r="C927" s="2">
        <v>0.84666699999999995</v>
      </c>
      <c r="D927" s="3">
        <v>1.6766700000000001</v>
      </c>
      <c r="E927" s="12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4">
        <v>2.9134401018584607E-2</v>
      </c>
      <c r="K927" s="18">
        <v>7.000000000000001E-4</v>
      </c>
      <c r="L927" s="16">
        <v>-8.4388185654008518E-3</v>
      </c>
      <c r="M927" s="7">
        <v>4.5999999999999999E-3</v>
      </c>
      <c r="N927" s="7">
        <v>3.8999999999999998E-3</v>
      </c>
      <c r="O927" s="26">
        <v>1.7556377390000003E-3</v>
      </c>
      <c r="P927" s="12">
        <v>4.9033645999999997E-3</v>
      </c>
      <c r="Q927" s="18">
        <v>-4.0231999999999997E-2</v>
      </c>
      <c r="R927" s="18">
        <v>-4.7781999999999998E-2</v>
      </c>
      <c r="S927" s="18">
        <f t="shared" si="20"/>
        <v>-4.0931999999999996E-2</v>
      </c>
      <c r="T927" s="29">
        <f t="shared" si="18"/>
        <v>-1.2393091629079349</v>
      </c>
      <c r="U927" s="18">
        <f>AVERAGE(S$673:S927)</f>
        <v>6.6732039215686269E-3</v>
      </c>
      <c r="V927" s="18">
        <f t="shared" si="19"/>
        <v>-4.7792625984251963E-2</v>
      </c>
      <c r="W927" s="18">
        <f>V927^2</f>
        <v>2.2841350984705959E-3</v>
      </c>
      <c r="X927" s="18">
        <f>INDEX(LINEST($S$674:S927,T$673:$T926),2)</f>
        <v>0.11205314055153093</v>
      </c>
      <c r="Y927" s="18">
        <f>INDEX(LINEST($S$674:S927,T$673:T926),1)</f>
        <v>8.1831241425015744E-2</v>
      </c>
      <c r="Z927" s="18">
        <f>X926+Y926*T926</f>
        <v>9.2630244965200975E-3</v>
      </c>
      <c r="AA927" s="18">
        <f>S927-Z927</f>
        <v>-5.0195024496520094E-2</v>
      </c>
      <c r="AB927" s="18">
        <f>AA927^2</f>
        <v>2.5195404842062522E-3</v>
      </c>
    </row>
    <row r="928" spans="1:28" x14ac:dyDescent="0.25">
      <c r="A928" s="1">
        <v>194803</v>
      </c>
      <c r="B928" s="20">
        <v>15.08</v>
      </c>
      <c r="C928" s="2">
        <v>0.85</v>
      </c>
      <c r="D928" s="3">
        <v>1.71</v>
      </c>
      <c r="E928" s="12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4">
        <v>2.7187025483540288E-2</v>
      </c>
      <c r="K928" s="18">
        <v>8.9999999999999998E-4</v>
      </c>
      <c r="L928" s="16">
        <v>-4.2553191489361764E-3</v>
      </c>
      <c r="M928" s="7">
        <v>3.3999999999999998E-3</v>
      </c>
      <c r="N928" s="7">
        <v>1.15E-2</v>
      </c>
      <c r="O928" s="26">
        <v>2.0820213490000002E-3</v>
      </c>
      <c r="P928" s="12">
        <v>5.8085148000000001E-3</v>
      </c>
      <c r="Q928" s="18">
        <v>8.1439999999999999E-2</v>
      </c>
      <c r="R928" s="18">
        <v>7.7021999999999993E-2</v>
      </c>
      <c r="S928" s="18">
        <f t="shared" si="20"/>
        <v>8.054E-2</v>
      </c>
      <c r="T928" s="29">
        <f t="shared" si="18"/>
        <v>-1.2167091099639453</v>
      </c>
      <c r="U928" s="18">
        <f>AVERAGE(S$673:S928)</f>
        <v>6.9617460937499995E-3</v>
      </c>
      <c r="V928" s="18">
        <f t="shared" si="19"/>
        <v>7.3866796078431371E-2</v>
      </c>
      <c r="W928" s="18">
        <f>V928^2</f>
        <v>5.4563035628925642E-3</v>
      </c>
      <c r="X928" s="18">
        <f>INDEX(LINEST($S$674:S928,T$673:$T927),2)</f>
        <v>0.11357128851603439</v>
      </c>
      <c r="Y928" s="18">
        <f>INDEX(LINEST($S$674:S928,T$673:T927),1)</f>
        <v>8.2796818599885844E-2</v>
      </c>
      <c r="Z928" s="18">
        <f>X927+Y927*T927</f>
        <v>1.0638933241377532E-2</v>
      </c>
      <c r="AA928" s="18">
        <f>S928-Z928</f>
        <v>6.9901066758622468E-2</v>
      </c>
      <c r="AB928" s="18">
        <f>AA928^2</f>
        <v>4.8861591339933947E-3</v>
      </c>
    </row>
    <row r="929" spans="1:28" x14ac:dyDescent="0.25">
      <c r="A929" s="1">
        <v>194804</v>
      </c>
      <c r="B929" s="20">
        <v>15.48</v>
      </c>
      <c r="C929" s="2">
        <v>0.85</v>
      </c>
      <c r="D929" s="3">
        <v>1.76</v>
      </c>
      <c r="E929" s="12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4">
        <v>2.7453933573589013E-2</v>
      </c>
      <c r="K929" s="18">
        <v>8.0000000000000004E-4</v>
      </c>
      <c r="L929" s="16">
        <v>1.7094017094017255E-2</v>
      </c>
      <c r="M929" s="7">
        <v>4.4999999999999997E-3</v>
      </c>
      <c r="N929" s="7">
        <v>3.8E-3</v>
      </c>
      <c r="O929" s="26">
        <v>5.5196923500000017E-4</v>
      </c>
      <c r="P929" s="12">
        <v>4.1501791999999996E-3</v>
      </c>
      <c r="Q929" s="18">
        <v>3.0821000000000001E-2</v>
      </c>
      <c r="R929" s="18">
        <v>2.8537E-2</v>
      </c>
      <c r="S929" s="18">
        <f t="shared" si="20"/>
        <v>3.0021000000000003E-2</v>
      </c>
      <c r="T929" s="29">
        <f t="shared" si="18"/>
        <v>-1.2489824158194627</v>
      </c>
      <c r="U929" s="18">
        <f>AVERAGE(S$673:S929)</f>
        <v>7.0514708171206227E-3</v>
      </c>
      <c r="V929" s="18">
        <f t="shared" si="19"/>
        <v>2.3059253906250004E-2</v>
      </c>
      <c r="W929" s="18">
        <f>V929^2</f>
        <v>5.3172919071290607E-4</v>
      </c>
      <c r="X929" s="18">
        <f>INDEX(LINEST($S$674:S929,T$673:$T928),2)</f>
        <v>0.11408277655960085</v>
      </c>
      <c r="Y929" s="18">
        <f>INDEX(LINEST($S$674:S929,T$673:T928),1)</f>
        <v>8.3141779086904302E-2</v>
      </c>
      <c r="Z929" s="18">
        <f>X928+Y928*T928</f>
        <v>1.2831645049521057E-2</v>
      </c>
      <c r="AA929" s="18">
        <f>S929-Z929</f>
        <v>1.7189354950478946E-2</v>
      </c>
      <c r="AB929" s="18">
        <f>AA929^2</f>
        <v>2.9547392361355503E-4</v>
      </c>
    </row>
    <row r="930" spans="1:28" x14ac:dyDescent="0.25">
      <c r="A930" s="1">
        <v>194805</v>
      </c>
      <c r="B930" s="20">
        <v>16.690000000000001</v>
      </c>
      <c r="C930" s="2">
        <v>0.85</v>
      </c>
      <c r="D930" s="3">
        <v>1.81</v>
      </c>
      <c r="E930" s="12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4">
        <v>2.5578121484162299E-2</v>
      </c>
      <c r="K930" s="18">
        <v>8.0000000000000004E-4</v>
      </c>
      <c r="L930" s="16">
        <v>4.2016806722688926E-3</v>
      </c>
      <c r="M930" s="7">
        <v>1.41E-2</v>
      </c>
      <c r="N930" s="7">
        <v>8.0000000000000004E-4</v>
      </c>
      <c r="O930" s="26">
        <v>1.4527575470000005E-3</v>
      </c>
      <c r="P930" s="12">
        <v>4.4591398999999999E-3</v>
      </c>
      <c r="Q930" s="18">
        <v>8.4014000000000005E-2</v>
      </c>
      <c r="R930" s="18">
        <v>7.7522999999999995E-2</v>
      </c>
      <c r="S930" s="18">
        <f t="shared" si="20"/>
        <v>8.321400000000001E-2</v>
      </c>
      <c r="T930" s="29">
        <f t="shared" si="18"/>
        <v>-1.2603520306325813</v>
      </c>
      <c r="U930" s="18">
        <f>AVERAGE(S$673:S930)</f>
        <v>7.346674418604651E-3</v>
      </c>
      <c r="V930" s="18">
        <f t="shared" si="19"/>
        <v>7.6162529182879385E-2</v>
      </c>
      <c r="W930" s="18">
        <f>V930^2</f>
        <v>5.800730851532954E-3</v>
      </c>
      <c r="X930" s="18">
        <f>INDEX(LINEST($S$674:S930,T$673:$T929),2)</f>
        <v>0.11539569067477565</v>
      </c>
      <c r="Y930" s="18">
        <f>INDEX(LINEST($S$674:S930,T$673:T929),1)</f>
        <v>8.3940703246804235E-2</v>
      </c>
      <c r="Z930" s="18">
        <f>X929+Y929*T929</f>
        <v>1.0240156460111033E-2</v>
      </c>
      <c r="AA930" s="18">
        <f>S930-Z930</f>
        <v>7.2973843539888977E-2</v>
      </c>
      <c r="AB930" s="18">
        <f>AA930^2</f>
        <v>5.3251818409841964E-3</v>
      </c>
    </row>
    <row r="931" spans="1:28" x14ac:dyDescent="0.25">
      <c r="A931" s="1">
        <v>194806</v>
      </c>
      <c r="B931" s="20">
        <v>16.739999999999998</v>
      </c>
      <c r="C931" s="2">
        <v>0.85</v>
      </c>
      <c r="D931" s="3">
        <v>1.86</v>
      </c>
      <c r="E931" s="12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4">
        <v>2.3893669202064764E-2</v>
      </c>
      <c r="K931" s="18">
        <v>8.9999999999999998E-4</v>
      </c>
      <c r="L931" s="16">
        <v>8.3682008368202165E-3</v>
      </c>
      <c r="M931" s="7">
        <v>-8.3999999999999995E-3</v>
      </c>
      <c r="N931" s="7">
        <v>-8.3000000000000001E-3</v>
      </c>
      <c r="O931" s="26">
        <v>9.0705668800000001E-4</v>
      </c>
      <c r="P931" s="12">
        <v>3.1442365000000001E-3</v>
      </c>
      <c r="Q931" s="18">
        <v>7.6649999999999999E-3</v>
      </c>
      <c r="R931" s="18">
        <v>3.6870000000000002E-3</v>
      </c>
      <c r="S931" s="18">
        <f t="shared" si="20"/>
        <v>6.7650000000000002E-3</v>
      </c>
      <c r="T931" s="29">
        <f t="shared" si="18"/>
        <v>-1.2930374109649541</v>
      </c>
      <c r="U931" s="18">
        <f>AVERAGE(S$673:S931)</f>
        <v>7.3444285714285712E-3</v>
      </c>
      <c r="V931" s="18">
        <f t="shared" si="19"/>
        <v>-5.8167441860465085E-4</v>
      </c>
      <c r="W931" s="18">
        <f>V931^2</f>
        <v>3.3834512925905859E-7</v>
      </c>
      <c r="X931" s="18">
        <f>INDEX(LINEST($S$674:S931,T$673:$T930),2)</f>
        <v>0.11535649906853407</v>
      </c>
      <c r="Y931" s="18">
        <f>INDEX(LINEST($S$674:S931,T$673:T930),1)</f>
        <v>8.391880612021764E-2</v>
      </c>
      <c r="Z931" s="18">
        <f>X930+Y930*T930</f>
        <v>9.6008548849390168E-3</v>
      </c>
      <c r="AA931" s="18">
        <f>S931-Z931</f>
        <v>-2.8358548849390167E-3</v>
      </c>
      <c r="AB931" s="18">
        <f>AA931^2</f>
        <v>8.0420729284324837E-6</v>
      </c>
    </row>
    <row r="932" spans="1:28" x14ac:dyDescent="0.25">
      <c r="A932" s="1">
        <v>194807</v>
      </c>
      <c r="B932" s="20">
        <v>15.85</v>
      </c>
      <c r="C932" s="2">
        <v>0.85666699999999996</v>
      </c>
      <c r="D932" s="3">
        <v>1.93</v>
      </c>
      <c r="E932" s="12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4">
        <v>2.2179319981707097E-2</v>
      </c>
      <c r="K932" s="18">
        <v>8.0000000000000004E-4</v>
      </c>
      <c r="L932" s="16">
        <v>1.2448132780082943E-2</v>
      </c>
      <c r="M932" s="7">
        <v>-2.0999999999999999E-3</v>
      </c>
      <c r="N932" s="7">
        <v>-5.1999999999999998E-3</v>
      </c>
      <c r="O932" s="26">
        <v>2.7669911470000006E-3</v>
      </c>
      <c r="P932" s="12">
        <v>2.9631757E-3</v>
      </c>
      <c r="Q932" s="18">
        <v>-5.2296000000000002E-2</v>
      </c>
      <c r="R932" s="18">
        <v>-5.3143999999999997E-2</v>
      </c>
      <c r="S932" s="18">
        <f t="shared" si="20"/>
        <v>-5.3096000000000004E-2</v>
      </c>
      <c r="T932" s="29">
        <f t="shared" si="18"/>
        <v>-1.2909434160594624</v>
      </c>
      <c r="U932" s="18">
        <f>AVERAGE(S$673:S932)</f>
        <v>7.1119653846153843E-3</v>
      </c>
      <c r="V932" s="18">
        <f t="shared" si="19"/>
        <v>-6.0440428571428575E-2</v>
      </c>
      <c r="W932" s="18">
        <f>V932^2</f>
        <v>3.6530454058979595E-3</v>
      </c>
      <c r="X932" s="18">
        <f>INDEX(LINEST($S$674:S932,T$673:$T931),2)</f>
        <v>0.1152374197150344</v>
      </c>
      <c r="Y932" s="18">
        <f>INDEX(LINEST($S$674:S932,T$673:T931),1)</f>
        <v>8.4006050507468982E-2</v>
      </c>
      <c r="Z932" s="18">
        <f>X931+Y931*T931</f>
        <v>6.8463432715779038E-3</v>
      </c>
      <c r="AA932" s="18">
        <f>S932-Z932</f>
        <v>-5.9942343271577908E-2</v>
      </c>
      <c r="AB932" s="18">
        <f>AA932^2</f>
        <v>3.5930845168876814E-3</v>
      </c>
    </row>
    <row r="933" spans="1:28" x14ac:dyDescent="0.25">
      <c r="A933" s="1">
        <v>194808</v>
      </c>
      <c r="B933" s="20">
        <v>15.97</v>
      </c>
      <c r="C933" s="2">
        <v>0.86333300000000002</v>
      </c>
      <c r="D933" s="3">
        <v>2</v>
      </c>
      <c r="E933" s="12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4">
        <v>1.9226802697696953E-2</v>
      </c>
      <c r="K933" s="18">
        <v>8.9999999999999998E-4</v>
      </c>
      <c r="L933" s="16">
        <v>4.098360655737654E-3</v>
      </c>
      <c r="M933" s="7">
        <v>1E-4</v>
      </c>
      <c r="N933" s="7">
        <v>5.4999999999999997E-3</v>
      </c>
      <c r="O933" s="26">
        <v>1.1851393339999997E-3</v>
      </c>
      <c r="P933" s="12">
        <v>2.8878628E-3</v>
      </c>
      <c r="Q933" s="18">
        <v>1.5539000000000001E-2</v>
      </c>
      <c r="R933" s="18">
        <v>8.123E-3</v>
      </c>
      <c r="S933" s="18">
        <f t="shared" si="20"/>
        <v>1.4639000000000001E-2</v>
      </c>
      <c r="T933" s="29">
        <f t="shared" si="18"/>
        <v>-1.2638509248734804</v>
      </c>
      <c r="U933" s="18">
        <f>AVERAGE(S$673:S933)</f>
        <v>7.1408045977011496E-3</v>
      </c>
      <c r="V933" s="18">
        <f t="shared" si="19"/>
        <v>7.5270346153846167E-3</v>
      </c>
      <c r="W933" s="18">
        <f>V933^2</f>
        <v>5.6656250101198243E-5</v>
      </c>
      <c r="X933" s="18">
        <f>INDEX(LINEST($S$674:S933,T$673:$T932),2)</f>
        <v>0.11525887497264484</v>
      </c>
      <c r="Y933" s="18">
        <f>INDEX(LINEST($S$674:S933,T$673:T932),1)</f>
        <v>8.3999270458291878E-2</v>
      </c>
      <c r="Z933" s="18">
        <f>X932+Y932*T932</f>
        <v>6.7903619032586571E-3</v>
      </c>
      <c r="AA933" s="18">
        <f>S933-Z933</f>
        <v>7.8486380967413439E-3</v>
      </c>
      <c r="AB933" s="18">
        <f>AA933^2</f>
        <v>6.1601119973619589E-5</v>
      </c>
    </row>
    <row r="934" spans="1:28" x14ac:dyDescent="0.25">
      <c r="A934" s="1">
        <v>194809</v>
      </c>
      <c r="B934" s="20">
        <v>15.49</v>
      </c>
      <c r="C934" s="2">
        <v>0.87</v>
      </c>
      <c r="D934" s="3">
        <v>2.0699999999999998</v>
      </c>
      <c r="E934" s="12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4">
        <v>1.9128082199314826E-2</v>
      </c>
      <c r="K934" s="18">
        <v>4.0000000000000002E-4</v>
      </c>
      <c r="L934" s="16">
        <v>0</v>
      </c>
      <c r="M934" s="7">
        <v>1.4E-3</v>
      </c>
      <c r="N934" s="7">
        <v>2.3999999999999998E-3</v>
      </c>
      <c r="O934" s="26">
        <v>2.395501641E-3</v>
      </c>
      <c r="P934" s="12">
        <v>3.0531023999999999E-3</v>
      </c>
      <c r="Q934" s="18">
        <v>-2.7015999999999998E-2</v>
      </c>
      <c r="R934" s="18">
        <v>-3.1158999999999999E-2</v>
      </c>
      <c r="S934" s="18">
        <f t="shared" si="20"/>
        <v>-2.7415999999999999E-2</v>
      </c>
      <c r="T934" s="29">
        <f t="shared" si="18"/>
        <v>-1.2637856635198645</v>
      </c>
      <c r="U934" s="18">
        <f>AVERAGE(S$673:S934)</f>
        <v>7.0089083969465645E-3</v>
      </c>
      <c r="V934" s="18">
        <f t="shared" si="19"/>
        <v>-3.4556804597701149E-2</v>
      </c>
      <c r="W934" s="18">
        <f>V934^2</f>
        <v>1.1941727440036992E-3</v>
      </c>
      <c r="X934" s="18">
        <f>INDEX(LINEST($S$674:S934,T$673:$T933),2)</f>
        <v>0.11480298438932277</v>
      </c>
      <c r="Y934" s="18">
        <f>INDEX(LINEST($S$674:S934,T$673:T933),1)</f>
        <v>8.3753888874935123E-2</v>
      </c>
      <c r="Z934" s="18">
        <f>X933+Y933*T933</f>
        <v>9.0963193152350241E-3</v>
      </c>
      <c r="AA934" s="18">
        <f>S934-Z934</f>
        <v>-3.651231931523502E-2</v>
      </c>
      <c r="AB934" s="18">
        <f>AA934^2</f>
        <v>1.3331494617776843E-3</v>
      </c>
    </row>
    <row r="935" spans="1:28" x14ac:dyDescent="0.25">
      <c r="A935" s="1">
        <v>194810</v>
      </c>
      <c r="B935" s="20">
        <v>16.54</v>
      </c>
      <c r="C935" s="2">
        <v>0.89</v>
      </c>
      <c r="D935" s="3">
        <v>2.1433300000000002</v>
      </c>
      <c r="E935" s="12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4">
        <v>1.8133741019190925E-2</v>
      </c>
      <c r="K935" s="18">
        <v>4.0000000000000002E-4</v>
      </c>
      <c r="L935" s="16">
        <v>-4.0816326530612734E-3</v>
      </c>
      <c r="M935" s="7">
        <v>6.9999999999999999E-4</v>
      </c>
      <c r="N935" s="7">
        <v>2.3999999999999998E-3</v>
      </c>
      <c r="O935" s="26">
        <v>8.2756330799999976E-4</v>
      </c>
      <c r="P935" s="12">
        <v>2.1893158000000001E-3</v>
      </c>
      <c r="Q935" s="18">
        <v>7.0041000000000006E-2</v>
      </c>
      <c r="R935" s="18">
        <v>6.7022999999999999E-2</v>
      </c>
      <c r="S935" s="18">
        <f t="shared" si="20"/>
        <v>6.9641000000000008E-2</v>
      </c>
      <c r="T935" s="29">
        <f t="shared" si="18"/>
        <v>-1.2406614111142933</v>
      </c>
      <c r="U935" s="18">
        <f>AVERAGE(S$673:S935)</f>
        <v>7.247053231939163E-3</v>
      </c>
      <c r="V935" s="18">
        <f t="shared" si="19"/>
        <v>6.2632091603053441E-2</v>
      </c>
      <c r="W935" s="18">
        <f>V935^2</f>
        <v>3.9227788985732774E-3</v>
      </c>
      <c r="X935" s="18">
        <f>INDEX(LINEST($S$674:S935,T$673:$T934),2)</f>
        <v>0.11555910664257836</v>
      </c>
      <c r="Y935" s="18">
        <f>INDEX(LINEST($S$674:S935,T$673:T934),1)</f>
        <v>8.4161209156168176E-2</v>
      </c>
      <c r="Z935" s="18">
        <f>X934+Y934*T934</f>
        <v>8.9560203651438824E-3</v>
      </c>
      <c r="AA935" s="18">
        <f>S935-Z935</f>
        <v>6.0684979634856126E-2</v>
      </c>
      <c r="AB935" s="18">
        <f>AA935^2</f>
        <v>3.6826667532829029E-3</v>
      </c>
    </row>
    <row r="936" spans="1:28" x14ac:dyDescent="0.25">
      <c r="A936" s="1">
        <v>194811</v>
      </c>
      <c r="B936" s="20">
        <v>14.75</v>
      </c>
      <c r="C936" s="2">
        <v>0.91</v>
      </c>
      <c r="D936" s="3">
        <v>2.2166700000000001</v>
      </c>
      <c r="E936" s="12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4">
        <v>1.779153726578591E-2</v>
      </c>
      <c r="K936" s="18">
        <v>4.0000000000000002E-4</v>
      </c>
      <c r="L936" s="16">
        <v>-8.1967213114754189E-3</v>
      </c>
      <c r="M936" s="7">
        <v>7.6E-3</v>
      </c>
      <c r="N936" s="7">
        <v>8.5000000000000006E-3</v>
      </c>
      <c r="O936" s="26">
        <v>6.1589031289999993E-3</v>
      </c>
      <c r="P936" s="12">
        <v>2.3768242000000001E-3</v>
      </c>
      <c r="Q936" s="18">
        <v>-9.8332000000000003E-2</v>
      </c>
      <c r="R936" s="18">
        <v>-0.109939</v>
      </c>
      <c r="S936" s="18">
        <f t="shared" si="20"/>
        <v>-9.8732E-2</v>
      </c>
      <c r="T936" s="29">
        <f t="shared" si="18"/>
        <v>-1.2594941128954342</v>
      </c>
      <c r="U936" s="18">
        <f>AVERAGE(S$673:S936)</f>
        <v>6.8456174242424242E-3</v>
      </c>
      <c r="V936" s="18">
        <f t="shared" si="19"/>
        <v>-0.10597905323193917</v>
      </c>
      <c r="W936" s="18">
        <f>V936^2</f>
        <v>1.1231559723938196E-2</v>
      </c>
      <c r="X936" s="18">
        <f>INDEX(LINEST($S$674:S936,T$673:$T935),2)</f>
        <v>0.1132813306340444</v>
      </c>
      <c r="Y936" s="18">
        <f>INDEX(LINEST($S$674:S936,T$673:T935),1)</f>
        <v>8.2716557194288512E-2</v>
      </c>
      <c r="Z936" s="18">
        <f>X935+Y935*T935</f>
        <v>1.1143542129801565E-2</v>
      </c>
      <c r="AA936" s="18">
        <f>S936-Z936</f>
        <v>-0.10987554212980156</v>
      </c>
      <c r="AB936" s="18">
        <f>AA936^2</f>
        <v>1.2072634758317798E-2</v>
      </c>
    </row>
    <row r="937" spans="1:28" x14ac:dyDescent="0.25">
      <c r="A937" s="1">
        <v>194812</v>
      </c>
      <c r="B937" s="20">
        <v>15.2</v>
      </c>
      <c r="C937" s="2">
        <v>0.93</v>
      </c>
      <c r="D937" s="3">
        <v>2.29</v>
      </c>
      <c r="E937" s="12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4">
        <v>1.5014554123042907E-2</v>
      </c>
      <c r="K937" s="18">
        <v>4.0000000000000002E-4</v>
      </c>
      <c r="L937" s="16">
        <v>-4.1322314049585529E-3</v>
      </c>
      <c r="M937" s="7">
        <v>5.5999999999999999E-3</v>
      </c>
      <c r="N937" s="7">
        <v>1.3100000000000001E-2</v>
      </c>
      <c r="O937" s="26">
        <v>9.6740501000000003E-4</v>
      </c>
      <c r="P937" s="12">
        <v>1.6330102999999999E-3</v>
      </c>
      <c r="Q937" s="18">
        <v>3.5951999999999998E-2</v>
      </c>
      <c r="R937" s="18">
        <v>2.9718999999999999E-2</v>
      </c>
      <c r="S937" s="18">
        <f t="shared" si="20"/>
        <v>3.5552E-2</v>
      </c>
      <c r="T937" s="29">
        <f t="shared" si="18"/>
        <v>-1.2003090717602465</v>
      </c>
      <c r="U937" s="18">
        <f>AVERAGE(S$673:S937)</f>
        <v>6.9539433962264151E-3</v>
      </c>
      <c r="V937" s="18">
        <f t="shared" si="19"/>
        <v>2.8706382575757576E-2</v>
      </c>
      <c r="W937" s="18">
        <f>V937^2</f>
        <v>8.2405640058575813E-4</v>
      </c>
      <c r="X937" s="18">
        <f>INDEX(LINEST($S$674:S937,T$673:$T936),2)</f>
        <v>0.11364819354222863</v>
      </c>
      <c r="Y937" s="18">
        <f>INDEX(LINEST($S$674:S937,T$673:T936),1)</f>
        <v>8.2923693374665194E-2</v>
      </c>
      <c r="Z937" s="18">
        <f>X936+Y936*T936</f>
        <v>9.1003138088595475E-3</v>
      </c>
      <c r="AA937" s="18">
        <f>S937-Z937</f>
        <v>2.6451686191140453E-2</v>
      </c>
      <c r="AB937" s="18">
        <f>AA937^2</f>
        <v>6.9969170235457056E-4</v>
      </c>
    </row>
    <row r="938" spans="1:28" x14ac:dyDescent="0.25">
      <c r="A938" s="1">
        <v>194901</v>
      </c>
      <c r="B938" s="20">
        <v>15.22</v>
      </c>
      <c r="C938" s="2">
        <v>0.94666700000000004</v>
      </c>
      <c r="D938" s="3">
        <v>2.3199999999999998</v>
      </c>
      <c r="E938" s="12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4">
        <v>1.3297671379348007E-2</v>
      </c>
      <c r="K938" s="18">
        <v>1E-3</v>
      </c>
      <c r="L938" s="16">
        <v>-4.1493775933610921E-3</v>
      </c>
      <c r="M938" s="7">
        <v>8.2000000000000007E-3</v>
      </c>
      <c r="N938" s="7">
        <v>3.8E-3</v>
      </c>
      <c r="O938" s="26">
        <v>1.3129862260000001E-3</v>
      </c>
      <c r="P938" s="12">
        <v>1.7767353999999999E-3</v>
      </c>
      <c r="Q938" s="18">
        <v>2.676E-3</v>
      </c>
      <c r="R938" s="18">
        <v>1.377E-3</v>
      </c>
      <c r="S938" s="18">
        <f t="shared" si="20"/>
        <v>1.676E-3</v>
      </c>
      <c r="T938" s="29">
        <f t="shared" si="18"/>
        <v>-1.2056463496968322</v>
      </c>
      <c r="U938" s="18">
        <f>AVERAGE(S$673:S938)</f>
        <v>6.9341015037593986E-3</v>
      </c>
      <c r="V938" s="18">
        <f t="shared" si="19"/>
        <v>-5.2779433962264147E-3</v>
      </c>
      <c r="W938" s="18">
        <f>V938^2</f>
        <v>2.7856686493770022E-5</v>
      </c>
      <c r="X938" s="18">
        <f>INDEX(LINEST($S$674:S938,T$673:$T937),2)</f>
        <v>0.11321232381098381</v>
      </c>
      <c r="Y938" s="18">
        <f>INDEX(LINEST($S$674:S938,T$673:T937),1)</f>
        <v>8.2621508597030296E-2</v>
      </c>
      <c r="Z938" s="18">
        <f>X937+Y937*T937</f>
        <v>1.4114132120752951E-2</v>
      </c>
      <c r="AA938" s="18">
        <f>S938-Z938</f>
        <v>-1.243813212075295E-2</v>
      </c>
      <c r="AB938" s="18">
        <f>AA938^2</f>
        <v>1.5470713065330628E-4</v>
      </c>
    </row>
    <row r="939" spans="1:28" x14ac:dyDescent="0.25">
      <c r="A939" s="1">
        <v>194902</v>
      </c>
      <c r="B939" s="20">
        <v>14.62</v>
      </c>
      <c r="C939" s="2">
        <v>0.96333299999999999</v>
      </c>
      <c r="D939" s="3">
        <v>2.35</v>
      </c>
      <c r="E939" s="12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4">
        <v>1.7219043668335855E-2</v>
      </c>
      <c r="K939" s="18">
        <v>8.9999999999999998E-4</v>
      </c>
      <c r="L939" s="16">
        <v>-8.3333333333333037E-3</v>
      </c>
      <c r="M939" s="7">
        <v>4.8999999999999998E-3</v>
      </c>
      <c r="N939" s="7">
        <v>3.8E-3</v>
      </c>
      <c r="O939" s="26">
        <v>1.4096786060000003E-3</v>
      </c>
      <c r="P939" s="12">
        <v>2.1699988000000001E-3</v>
      </c>
      <c r="Q939" s="18">
        <v>-3.1639E-2</v>
      </c>
      <c r="R939" s="18">
        <v>-4.1472000000000002E-2</v>
      </c>
      <c r="S939" s="18">
        <f t="shared" si="20"/>
        <v>-3.2538999999999998E-2</v>
      </c>
      <c r="T939" s="29">
        <f t="shared" si="18"/>
        <v>-1.1986382146726018</v>
      </c>
      <c r="U939" s="18">
        <f>AVERAGE(S$673:S939)</f>
        <v>6.7862621722846435E-3</v>
      </c>
      <c r="V939" s="18">
        <f t="shared" si="19"/>
        <v>-3.9473101503759399E-2</v>
      </c>
      <c r="W939" s="18">
        <f>V939^2</f>
        <v>1.5581257423260926E-3</v>
      </c>
      <c r="X939" s="18">
        <f>INDEX(LINEST($S$674:S939,T$673:$T938),2)</f>
        <v>0.11169278066839664</v>
      </c>
      <c r="Y939" s="18">
        <f>INDEX(LINEST($S$674:S939,T$673:T938),1)</f>
        <v>8.1575406207022805E-2</v>
      </c>
      <c r="Z939" s="18">
        <f>X938+Y938*T938</f>
        <v>1.3600003564528798E-2</v>
      </c>
      <c r="AA939" s="18">
        <f>S939-Z939</f>
        <v>-4.6139003564528797E-2</v>
      </c>
      <c r="AB939" s="18">
        <f>AA939^2</f>
        <v>2.1288076499276008E-3</v>
      </c>
    </row>
    <row r="940" spans="1:28" x14ac:dyDescent="0.25">
      <c r="A940" s="1">
        <v>194903</v>
      </c>
      <c r="B940" s="20">
        <v>15.06</v>
      </c>
      <c r="C940" s="2">
        <v>0.98</v>
      </c>
      <c r="D940" s="3">
        <v>2.38</v>
      </c>
      <c r="E940" s="12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4">
        <v>1.4658966241923112E-2</v>
      </c>
      <c r="K940" s="18">
        <v>1E-3</v>
      </c>
      <c r="L940" s="16">
        <v>0</v>
      </c>
      <c r="M940" s="7">
        <v>7.4000000000000003E-3</v>
      </c>
      <c r="N940" s="7">
        <v>6.9999999999999999E-4</v>
      </c>
      <c r="O940" s="26">
        <v>1.120894145E-3</v>
      </c>
      <c r="P940" s="12">
        <v>2.7170669000000001E-3</v>
      </c>
      <c r="Q940" s="18">
        <v>3.3980999999999997E-2</v>
      </c>
      <c r="R940" s="18">
        <v>2.9349E-2</v>
      </c>
      <c r="S940" s="18">
        <f t="shared" si="20"/>
        <v>3.2980999999999996E-2</v>
      </c>
      <c r="T940" s="29">
        <f t="shared" si="18"/>
        <v>-1.1737212969293467</v>
      </c>
      <c r="U940" s="18">
        <f>AVERAGE(S$673:S940)</f>
        <v>6.8840037313432825E-3</v>
      </c>
      <c r="V940" s="18">
        <f t="shared" si="19"/>
        <v>2.6194737827715354E-2</v>
      </c>
      <c r="W940" s="18">
        <f>V940^2</f>
        <v>6.8616428986274173E-4</v>
      </c>
      <c r="X940" s="18">
        <f>INDEX(LINEST($S$674:S940,T$673:$T939),2)</f>
        <v>0.11236482859821595</v>
      </c>
      <c r="Y940" s="18">
        <f>INDEX(LINEST($S$674:S940,T$673:T939),1)</f>
        <v>8.2042303892413543E-2</v>
      </c>
      <c r="Z940" s="18">
        <f>X939+Y939*T939</f>
        <v>1.3913381411218548E-2</v>
      </c>
      <c r="AA940" s="18">
        <f>S940-Z940</f>
        <v>1.9067618588781449E-2</v>
      </c>
      <c r="AB940" s="18">
        <f>AA940^2</f>
        <v>3.6357407864724385E-4</v>
      </c>
    </row>
    <row r="941" spans="1:28" x14ac:dyDescent="0.25">
      <c r="A941" s="1">
        <v>194904</v>
      </c>
      <c r="B941" s="20">
        <v>14.74</v>
      </c>
      <c r="C941" s="2">
        <v>0.99333300000000002</v>
      </c>
      <c r="D941" s="3">
        <v>2.3866700000000001</v>
      </c>
      <c r="E941" s="12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4">
        <v>1.5288745507972974E-2</v>
      </c>
      <c r="K941" s="18">
        <v>8.9999999999999998E-4</v>
      </c>
      <c r="L941" s="16">
        <v>4.2016806722688926E-3</v>
      </c>
      <c r="M941" s="7">
        <v>1.1000000000000001E-3</v>
      </c>
      <c r="N941" s="7">
        <v>2.3E-3</v>
      </c>
      <c r="O941" s="26">
        <v>4.9927059700000001E-4</v>
      </c>
      <c r="P941" s="12">
        <v>3.6580641E-3</v>
      </c>
      <c r="Q941" s="18">
        <v>-1.8690999999999999E-2</v>
      </c>
      <c r="R941" s="18">
        <v>-2.1717E-2</v>
      </c>
      <c r="S941" s="18">
        <f t="shared" si="20"/>
        <v>-1.9591000000000001E-2</v>
      </c>
      <c r="T941" s="29">
        <f t="shared" si="18"/>
        <v>-1.1807301082445167</v>
      </c>
      <c r="U941" s="18">
        <f>AVERAGE(S$673:S941)</f>
        <v>6.7855836431226762E-3</v>
      </c>
      <c r="V941" s="18">
        <f t="shared" si="19"/>
        <v>-2.6475003731343281E-2</v>
      </c>
      <c r="W941" s="18">
        <f>V941^2</f>
        <v>7.009258225746407E-4</v>
      </c>
      <c r="X941" s="18">
        <f>INDEX(LINEST($S$674:S941,T$673:$T940),2)</f>
        <v>0.11080053643391499</v>
      </c>
      <c r="Y941" s="18">
        <f>INDEX(LINEST($S$674:S941,T$673:T940),1)</f>
        <v>8.0929386070028128E-2</v>
      </c>
      <c r="Z941" s="18">
        <f>X940+Y940*T940</f>
        <v>1.6070029270540742E-2</v>
      </c>
      <c r="AA941" s="18">
        <f>S941-Z941</f>
        <v>-3.5661029270540739E-2</v>
      </c>
      <c r="AB941" s="18">
        <f>AA941^2</f>
        <v>1.2717090086343634E-3</v>
      </c>
    </row>
    <row r="942" spans="1:28" x14ac:dyDescent="0.25">
      <c r="A942" s="1">
        <v>194905</v>
      </c>
      <c r="B942" s="20">
        <v>14.19</v>
      </c>
      <c r="C942" s="2">
        <v>1.00667</v>
      </c>
      <c r="D942" s="3">
        <v>2.3933300000000002</v>
      </c>
      <c r="E942" s="12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4">
        <v>1.6901437544982224E-2</v>
      </c>
      <c r="K942" s="18">
        <v>1E-3</v>
      </c>
      <c r="L942" s="16">
        <v>-4.1841004184099972E-3</v>
      </c>
      <c r="M942" s="7">
        <v>1.9E-3</v>
      </c>
      <c r="N942" s="7">
        <v>3.8E-3</v>
      </c>
      <c r="O942" s="26">
        <v>1.007660117E-3</v>
      </c>
      <c r="P942" s="12">
        <v>3.4218573E-3</v>
      </c>
      <c r="Q942" s="18">
        <v>-2.9423000000000001E-2</v>
      </c>
      <c r="R942" s="18">
        <v>-3.7791999999999999E-2</v>
      </c>
      <c r="S942" s="18">
        <f t="shared" si="20"/>
        <v>-3.0423000000000002E-2</v>
      </c>
      <c r="T942" s="29">
        <f t="shared" si="18"/>
        <v>-1.1656103572267269</v>
      </c>
      <c r="U942" s="18">
        <f>AVERAGE(S$673:S942)</f>
        <v>6.6477740740740737E-3</v>
      </c>
      <c r="V942" s="18">
        <f t="shared" si="19"/>
        <v>-3.7208583643122677E-2</v>
      </c>
      <c r="W942" s="18">
        <f>V942^2</f>
        <v>1.3844786967272564E-3</v>
      </c>
      <c r="X942" s="18">
        <f>INDEX(LINEST($S$674:S942,T$673:$T941),2)</f>
        <v>0.10892446946029849</v>
      </c>
      <c r="Y942" s="18">
        <f>INDEX(LINEST($S$674:S942,T$673:T941),1)</f>
        <v>7.960217120359378E-2</v>
      </c>
      <c r="Z942" s="18">
        <f>X941+Y941*T941</f>
        <v>1.5244773659288391E-2</v>
      </c>
      <c r="AA942" s="18">
        <f>S942-Z942</f>
        <v>-4.5667773659288396E-2</v>
      </c>
      <c r="AB942" s="18">
        <f>AA942^2</f>
        <v>2.0855455509959952E-3</v>
      </c>
    </row>
    <row r="943" spans="1:28" x14ac:dyDescent="0.25">
      <c r="A943" s="1">
        <v>194906</v>
      </c>
      <c r="B943" s="20">
        <v>14.16</v>
      </c>
      <c r="C943" s="2">
        <v>1.02</v>
      </c>
      <c r="D943" s="3">
        <v>2.4</v>
      </c>
      <c r="E943" s="12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4">
        <v>1.68124176066306E-2</v>
      </c>
      <c r="K943" s="18">
        <v>1E-3</v>
      </c>
      <c r="L943" s="16">
        <v>4.2016806722688926E-3</v>
      </c>
      <c r="M943" s="7">
        <v>1.67E-2</v>
      </c>
      <c r="N943" s="7">
        <v>8.3999999999999995E-3</v>
      </c>
      <c r="O943" s="26">
        <v>1.6978116739999999E-3</v>
      </c>
      <c r="P943" s="12">
        <v>4.0919143E-3</v>
      </c>
      <c r="Q943" s="18">
        <v>1.7440000000000001E-3</v>
      </c>
      <c r="R943" s="18">
        <v>-3.2690000000000002E-3</v>
      </c>
      <c r="S943" s="18">
        <f t="shared" si="20"/>
        <v>7.4400000000000009E-4</v>
      </c>
      <c r="T943" s="29">
        <f t="shared" si="18"/>
        <v>-1.1433822236955564</v>
      </c>
      <c r="U943" s="18">
        <f>AVERAGE(S$673:S943)</f>
        <v>6.6259889298892986E-3</v>
      </c>
      <c r="V943" s="18">
        <f t="shared" si="19"/>
        <v>-5.9037740740740738E-3</v>
      </c>
      <c r="W943" s="18">
        <f>V943^2</f>
        <v>3.4854548317709185E-5</v>
      </c>
      <c r="X943" s="18">
        <f>INDEX(LINEST($S$674:S943,T$673:$T942),2)</f>
        <v>0.10821457365519155</v>
      </c>
      <c r="Y943" s="18">
        <f>INDEX(LINEST($S$674:S943,T$673:T942),1)</f>
        <v>7.9094167186688102E-2</v>
      </c>
      <c r="Z943" s="18">
        <f>X942+Y942*T942</f>
        <v>1.6139354247654475E-2</v>
      </c>
      <c r="AA943" s="18">
        <f>S943-Z943</f>
        <v>-1.5395354247654475E-2</v>
      </c>
      <c r="AB943" s="18">
        <f>AA943^2</f>
        <v>2.3701693241077269E-4</v>
      </c>
    </row>
    <row r="944" spans="1:28" x14ac:dyDescent="0.25">
      <c r="A944" s="1">
        <v>194907</v>
      </c>
      <c r="B944" s="20">
        <v>15.04</v>
      </c>
      <c r="C944" s="2">
        <v>1.02667</v>
      </c>
      <c r="D944" s="3">
        <v>2.3966699999999999</v>
      </c>
      <c r="E944" s="12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4">
        <v>1.9511400370179101E-2</v>
      </c>
      <c r="K944" s="18">
        <v>8.9999999999999998E-4</v>
      </c>
      <c r="L944" s="16">
        <v>-8.3682008368201055E-3</v>
      </c>
      <c r="M944" s="7">
        <v>3.3E-3</v>
      </c>
      <c r="N944" s="7">
        <v>9.9000000000000008E-3</v>
      </c>
      <c r="O944" s="26">
        <v>6.4088089400000004E-4</v>
      </c>
      <c r="P944" s="12">
        <v>3.6228094E-3</v>
      </c>
      <c r="Q944" s="18">
        <v>6.2731999999999996E-2</v>
      </c>
      <c r="R944" s="18">
        <v>6.1657000000000003E-2</v>
      </c>
      <c r="S944" s="18">
        <f t="shared" si="20"/>
        <v>6.1831999999999998E-2</v>
      </c>
      <c r="T944" s="29">
        <f t="shared" si="18"/>
        <v>-1.1396323815282381</v>
      </c>
      <c r="U944" s="18">
        <f>AVERAGE(S$673:S944)</f>
        <v>6.8289522058823529E-3</v>
      </c>
      <c r="V944" s="18">
        <f t="shared" si="19"/>
        <v>5.5206011070110701E-2</v>
      </c>
      <c r="W944" s="18">
        <f>V944^2</f>
        <v>3.0477036582731852E-3</v>
      </c>
      <c r="X944" s="18">
        <f>INDEX(LINEST($S$674:S944,T$673:$T943),2)</f>
        <v>0.11057135771159221</v>
      </c>
      <c r="Y944" s="18">
        <f>INDEX(LINEST($S$674:S944,T$673:T943),1)</f>
        <v>8.0802196635995915E-2</v>
      </c>
      <c r="Z944" s="18">
        <f>X943+Y943*T943</f>
        <v>1.777970889592799E-2</v>
      </c>
      <c r="AA944" s="18">
        <f>S944-Z944</f>
        <v>4.4052291104072008E-2</v>
      </c>
      <c r="AB944" s="18">
        <f>AA944^2</f>
        <v>1.9406043515179019E-3</v>
      </c>
    </row>
    <row r="945" spans="1:28" x14ac:dyDescent="0.25">
      <c r="A945" s="1">
        <v>194908</v>
      </c>
      <c r="B945" s="20">
        <v>15.22</v>
      </c>
      <c r="C945" s="2">
        <v>1.0333300000000001</v>
      </c>
      <c r="D945" s="3">
        <v>2.3933300000000002</v>
      </c>
      <c r="E945" s="12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4">
        <v>1.9440800826836618E-2</v>
      </c>
      <c r="K945" s="18">
        <v>8.9999999999999998E-4</v>
      </c>
      <c r="L945" s="16">
        <v>4.2194092827005925E-3</v>
      </c>
      <c r="M945" s="7">
        <v>1.11E-2</v>
      </c>
      <c r="N945" s="7">
        <v>3.7000000000000002E-3</v>
      </c>
      <c r="O945" s="26">
        <v>1.073536357E-3</v>
      </c>
      <c r="P945" s="12">
        <v>3.7216875000000002E-3</v>
      </c>
      <c r="Q945" s="18">
        <v>2.18E-2</v>
      </c>
      <c r="R945" s="18">
        <v>1.1738E-2</v>
      </c>
      <c r="S945" s="18">
        <f t="shared" si="20"/>
        <v>2.0899999999999998E-2</v>
      </c>
      <c r="T945" s="29">
        <f t="shared" si="18"/>
        <v>-1.1630087980932142</v>
      </c>
      <c r="U945" s="18">
        <f>AVERAGE(S$673:S945)</f>
        <v>6.8804945054945048E-3</v>
      </c>
      <c r="V945" s="18">
        <f t="shared" si="19"/>
        <v>1.4071047794117646E-2</v>
      </c>
      <c r="W945" s="18">
        <f>V945^2</f>
        <v>1.9799438602434308E-4</v>
      </c>
      <c r="X945" s="18">
        <f>INDEX(LINEST($S$674:S945,T$673:$T944),2)</f>
        <v>0.11070242674300121</v>
      </c>
      <c r="Y945" s="18">
        <f>INDEX(LINEST($S$674:S945,T$673:T944),1)</f>
        <v>8.0897355856625483E-2</v>
      </c>
      <c r="Z945" s="18">
        <f>X944+Y944*T944</f>
        <v>1.8486557926599201E-2</v>
      </c>
      <c r="AA945" s="18">
        <f>S945-Z945</f>
        <v>2.4134420734007976E-3</v>
      </c>
      <c r="AB945" s="18">
        <f>AA945^2</f>
        <v>5.8247026416611406E-6</v>
      </c>
    </row>
    <row r="946" spans="1:28" x14ac:dyDescent="0.25">
      <c r="A946" s="1">
        <v>194909</v>
      </c>
      <c r="B946" s="20">
        <v>15.58</v>
      </c>
      <c r="C946" s="2">
        <v>1.04</v>
      </c>
      <c r="D946" s="3">
        <v>2.39</v>
      </c>
      <c r="E946" s="12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4">
        <v>2.3343407531069463E-2</v>
      </c>
      <c r="K946" s="18">
        <v>8.9999999999999998E-4</v>
      </c>
      <c r="L946" s="16">
        <v>4.2016806722688926E-3</v>
      </c>
      <c r="M946" s="7">
        <v>-1.1000000000000001E-3</v>
      </c>
      <c r="N946" s="7">
        <v>2.0999999999999999E-3</v>
      </c>
      <c r="O946" s="26">
        <v>1.5475937490000001E-3</v>
      </c>
      <c r="P946" s="12">
        <v>2.6298133E-3</v>
      </c>
      <c r="Q946" s="18">
        <v>2.7414999999999998E-2</v>
      </c>
      <c r="R946" s="18">
        <v>2.4292999999999999E-2</v>
      </c>
      <c r="S946" s="18">
        <f t="shared" si="20"/>
        <v>2.6514999999999997E-2</v>
      </c>
      <c r="T946" s="29">
        <f t="shared" si="18"/>
        <v>-1.1653813131357738</v>
      </c>
      <c r="U946" s="18">
        <f>AVERAGE(S$673:S946)</f>
        <v>6.9521532846715329E-3</v>
      </c>
      <c r="V946" s="18">
        <f t="shared" si="19"/>
        <v>1.9634505494505492E-2</v>
      </c>
      <c r="W946" s="18">
        <f>V946^2</f>
        <v>3.8551380601376634E-4</v>
      </c>
      <c r="X946" s="18">
        <f>INDEX(LINEST($S$674:S946,T$673:$T945),2)</f>
        <v>0.11115535918776803</v>
      </c>
      <c r="Y946" s="18">
        <f>INDEX(LINEST($S$674:S946,T$673:T945),1)</f>
        <v>8.1221954233338473E-2</v>
      </c>
      <c r="Z946" s="18">
        <f>X945+Y945*T945</f>
        <v>1.6618090139268155E-2</v>
      </c>
      <c r="AA946" s="18">
        <f>S946-Z946</f>
        <v>9.8969098607318423E-3</v>
      </c>
      <c r="AB946" s="18">
        <f>AA946^2</f>
        <v>9.7948824791451179E-5</v>
      </c>
    </row>
    <row r="947" spans="1:28" x14ac:dyDescent="0.25">
      <c r="A947" s="1">
        <v>194910</v>
      </c>
      <c r="B947" s="20">
        <v>16.04</v>
      </c>
      <c r="C947" s="2">
        <v>1.0733299999999999</v>
      </c>
      <c r="D947" s="3">
        <v>2.3666700000000001</v>
      </c>
      <c r="E947" s="12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4">
        <v>2.2233299623086445E-2</v>
      </c>
      <c r="K947" s="18">
        <v>8.9999999999999998E-4</v>
      </c>
      <c r="L947" s="16">
        <v>-8.3682008368201055E-3</v>
      </c>
      <c r="M947" s="7">
        <v>1.9E-3</v>
      </c>
      <c r="N947" s="7">
        <v>6.7000000000000002E-3</v>
      </c>
      <c r="O947" s="26">
        <v>6.1350204500000007E-4</v>
      </c>
      <c r="P947" s="12">
        <v>2.9968918000000001E-3</v>
      </c>
      <c r="Q947" s="18">
        <v>2.9780000000000001E-2</v>
      </c>
      <c r="R947" s="18">
        <v>2.8437E-2</v>
      </c>
      <c r="S947" s="18">
        <f t="shared" si="20"/>
        <v>2.8879999999999999E-2</v>
      </c>
      <c r="T947" s="29">
        <f t="shared" si="18"/>
        <v>-1.1618341851030984</v>
      </c>
      <c r="U947" s="18">
        <f>AVERAGE(S$673:S947)</f>
        <v>7.0318909090909092E-3</v>
      </c>
      <c r="V947" s="18">
        <f t="shared" si="19"/>
        <v>2.1927846715328467E-2</v>
      </c>
      <c r="W947" s="18">
        <f>V947^2</f>
        <v>4.8083046157094148E-4</v>
      </c>
      <c r="X947" s="18">
        <f>INDEX(LINEST($S$674:S947,T$673:$T946),2)</f>
        <v>0.11170752320017029</v>
      </c>
      <c r="Y947" s="18">
        <f>INDEX(LINEST($S$674:S947,T$673:T946),1)</f>
        <v>8.1617033670462899E-2</v>
      </c>
      <c r="Z947" s="18">
        <f>X946+Y946*T946</f>
        <v>1.6500811507866323E-2</v>
      </c>
      <c r="AA947" s="18">
        <f>S947-Z947</f>
        <v>1.2379188492133677E-2</v>
      </c>
      <c r="AB947" s="18">
        <f>AA947^2</f>
        <v>1.5324430772377485E-4</v>
      </c>
    </row>
    <row r="948" spans="1:28" x14ac:dyDescent="0.25">
      <c r="A948" s="1">
        <v>194911</v>
      </c>
      <c r="B948" s="20">
        <v>16.059999999999999</v>
      </c>
      <c r="C948" s="2">
        <v>1.10667</v>
      </c>
      <c r="D948" s="3">
        <v>2.3433299999999999</v>
      </c>
      <c r="E948" s="12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4">
        <v>2.3643159901944658E-2</v>
      </c>
      <c r="K948" s="18">
        <v>8.0000000000000004E-4</v>
      </c>
      <c r="L948" s="16">
        <v>4.2194092827005925E-3</v>
      </c>
      <c r="M948" s="7">
        <v>2.0999999999999999E-3</v>
      </c>
      <c r="N948" s="7">
        <v>2.0999999999999999E-3</v>
      </c>
      <c r="O948" s="26">
        <v>9.0886154900000026E-4</v>
      </c>
      <c r="P948" s="12">
        <v>4.0043923000000004E-3</v>
      </c>
      <c r="Q948" s="18">
        <v>2.0737999999999999E-2</v>
      </c>
      <c r="R948" s="18">
        <v>4.8200000000000001E-4</v>
      </c>
      <c r="S948" s="18">
        <f t="shared" si="20"/>
        <v>1.9938000000000001E-2</v>
      </c>
      <c r="T948" s="29">
        <f t="shared" si="18"/>
        <v>-1.1611862268498314</v>
      </c>
      <c r="U948" s="18">
        <f>AVERAGE(S$673:S948)</f>
        <v>7.0786521739130432E-3</v>
      </c>
      <c r="V948" s="18">
        <f t="shared" si="19"/>
        <v>1.2906109090909092E-2</v>
      </c>
      <c r="W948" s="18">
        <f>V948^2</f>
        <v>1.665676518664463E-4</v>
      </c>
      <c r="X948" s="18">
        <f>INDEX(LINEST($S$674:S948,T$673:$T947),2)</f>
        <v>0.11184653514064917</v>
      </c>
      <c r="Y948" s="18">
        <f>INDEX(LINEST($S$674:S948,T$673:T947),1)</f>
        <v>8.1716736584416749E-2</v>
      </c>
      <c r="Z948" s="18">
        <f>X947+Y947*T947</f>
        <v>1.6882063395115873E-2</v>
      </c>
      <c r="AA948" s="18">
        <f>S948-Z948</f>
        <v>3.0559366048841276E-3</v>
      </c>
      <c r="AB948" s="18">
        <f>AA948^2</f>
        <v>9.3387485330707279E-6</v>
      </c>
    </row>
    <row r="949" spans="1:28" x14ac:dyDescent="0.25">
      <c r="A949" s="1">
        <v>194912</v>
      </c>
      <c r="B949" s="20">
        <v>16.760000000000002</v>
      </c>
      <c r="C949" s="2">
        <v>1.1399999999999999</v>
      </c>
      <c r="D949" s="3">
        <v>2.3199999999999998</v>
      </c>
      <c r="E949" s="12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4">
        <v>2.7175584701247667E-2</v>
      </c>
      <c r="K949" s="18">
        <v>8.9999999999999998E-4</v>
      </c>
      <c r="L949" s="16">
        <v>-8.4033613445377853E-3</v>
      </c>
      <c r="M949" s="7">
        <v>5.1999999999999998E-3</v>
      </c>
      <c r="N949" s="7">
        <v>-1.4500000000000001E-2</v>
      </c>
      <c r="O949" s="26">
        <v>4.7323949399999995E-4</v>
      </c>
      <c r="P949" s="12">
        <v>4.2520179999999998E-3</v>
      </c>
      <c r="Q949" s="18">
        <v>5.0984000000000002E-2</v>
      </c>
      <c r="R949" s="18">
        <v>4.6033999999999999E-2</v>
      </c>
      <c r="S949" s="18">
        <f t="shared" si="20"/>
        <v>5.0084000000000004E-2</v>
      </c>
      <c r="T949" s="29">
        <f t="shared" si="18"/>
        <v>-1.1488406896061896</v>
      </c>
      <c r="U949" s="18">
        <f>AVERAGE(S$673:S949)</f>
        <v>7.2339061371841148E-3</v>
      </c>
      <c r="V949" s="18">
        <f t="shared" si="19"/>
        <v>4.3005347826086962E-2</v>
      </c>
      <c r="W949" s="18">
        <f>V949^2</f>
        <v>1.8494599416427227E-3</v>
      </c>
      <c r="X949" s="18">
        <f>INDEX(LINEST($S$674:S949,T$673:$T948),2)</f>
        <v>0.11334936613827511</v>
      </c>
      <c r="Y949" s="18">
        <f>INDEX(LINEST($S$674:S949,T$673:T948),1)</f>
        <v>8.2795064613224098E-2</v>
      </c>
      <c r="Z949" s="18">
        <f>X948+Y948*T948</f>
        <v>1.6958186115708707E-2</v>
      </c>
      <c r="AA949" s="18">
        <f>S949-Z949</f>
        <v>3.3125813884291297E-2</v>
      </c>
      <c r="AB949" s="18">
        <f>AA949^2</f>
        <v>1.097319545496706E-3</v>
      </c>
    </row>
    <row r="950" spans="1:28" x14ac:dyDescent="0.25">
      <c r="A950" s="1">
        <v>195001</v>
      </c>
      <c r="B950" s="20">
        <v>17.05</v>
      </c>
      <c r="C950" s="2">
        <v>1.1499999999999999</v>
      </c>
      <c r="D950" s="3">
        <v>2.3366699999999998</v>
      </c>
      <c r="E950" s="12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4">
        <v>2.7102232956871506E-2</v>
      </c>
      <c r="K950" s="18">
        <v>8.9999999999999998E-4</v>
      </c>
      <c r="L950" s="16">
        <v>-4.2372881355933201E-3</v>
      </c>
      <c r="M950" s="7">
        <v>-6.1000000000000004E-3</v>
      </c>
      <c r="N950" s="7">
        <v>3.7000000000000002E-3</v>
      </c>
      <c r="O950" s="26">
        <v>9.8915297499999988E-4</v>
      </c>
      <c r="P950" s="12">
        <v>4.4582231000000003E-3</v>
      </c>
      <c r="Q950" s="18">
        <v>1.9702999999999998E-2</v>
      </c>
      <c r="R950" s="18">
        <v>1.8245000000000001E-2</v>
      </c>
      <c r="S950" s="18">
        <f t="shared" si="20"/>
        <v>1.8802999999999997E-2</v>
      </c>
      <c r="T950" s="29">
        <f t="shared" si="18"/>
        <v>-1.1635761739406461</v>
      </c>
      <c r="U950" s="18">
        <f>AVERAGE(S$673:S950)</f>
        <v>7.2755215827338127E-3</v>
      </c>
      <c r="V950" s="18">
        <f t="shared" si="19"/>
        <v>1.1569093862815882E-2</v>
      </c>
      <c r="W950" s="18">
        <f>V950^2</f>
        <v>1.338439328066441E-4</v>
      </c>
      <c r="X950" s="18">
        <f>INDEX(LINEST($S$674:S950,T$673:$T949),2)</f>
        <v>0.11337751079402629</v>
      </c>
      <c r="Y950" s="18">
        <f>INDEX(LINEST($S$674:S950,T$673:T949),1)</f>
        <v>8.2815409508697438E-2</v>
      </c>
      <c r="Z950" s="18">
        <f>X949+Y949*T949</f>
        <v>1.8231027012029707E-2</v>
      </c>
      <c r="AA950" s="18">
        <f>S950-Z950</f>
        <v>5.7197298797028936E-4</v>
      </c>
      <c r="AB950" s="18">
        <f>AA950^2</f>
        <v>3.2715309896766079E-7</v>
      </c>
    </row>
    <row r="951" spans="1:28" x14ac:dyDescent="0.25">
      <c r="A951" s="1">
        <v>195002</v>
      </c>
      <c r="B951" s="20">
        <v>17.22</v>
      </c>
      <c r="C951" s="2">
        <v>1.1599999999999999</v>
      </c>
      <c r="D951" s="3">
        <v>2.3533300000000001</v>
      </c>
      <c r="E951" s="12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4">
        <v>2.5491644846679758E-2</v>
      </c>
      <c r="K951" s="18">
        <v>8.9999999999999998E-4</v>
      </c>
      <c r="L951" s="16">
        <v>0</v>
      </c>
      <c r="M951" s="7">
        <v>2.0999999999999999E-3</v>
      </c>
      <c r="N951" s="7">
        <v>6.9999999999999999E-4</v>
      </c>
      <c r="O951" s="26">
        <v>4.2601425599999996E-4</v>
      </c>
      <c r="P951" s="12">
        <v>4.2464942E-3</v>
      </c>
      <c r="Q951" s="18">
        <v>1.9602999999999999E-2</v>
      </c>
      <c r="R951" s="18">
        <v>9.9749999999999995E-3</v>
      </c>
      <c r="S951" s="18">
        <f t="shared" si="20"/>
        <v>1.8702999999999997E-2</v>
      </c>
      <c r="T951" s="29">
        <f t="shared" si="18"/>
        <v>-1.1672663941015982</v>
      </c>
      <c r="U951" s="18">
        <f>AVERAGE(S$673:S951)</f>
        <v>7.3164802867383503E-3</v>
      </c>
      <c r="V951" s="18">
        <f t="shared" si="19"/>
        <v>1.1427478417266185E-2</v>
      </c>
      <c r="W951" s="18">
        <f>V951^2</f>
        <v>1.3058726297708446E-4</v>
      </c>
      <c r="X951" s="18">
        <f>INDEX(LINEST($S$674:S951,T$673:$T950),2)</f>
        <v>0.11345148158312855</v>
      </c>
      <c r="Y951" s="18">
        <f>INDEX(LINEST($S$674:S951,T$673:T950),1)</f>
        <v>8.2868396489813853E-2</v>
      </c>
      <c r="Z951" s="18">
        <f>X950+Y950*T950</f>
        <v>1.7015473454568331E-2</v>
      </c>
      <c r="AA951" s="18">
        <f>S951-Z951</f>
        <v>1.6875265454316668E-3</v>
      </c>
      <c r="AB951" s="18">
        <f>AA951^2</f>
        <v>2.8477458415365353E-6</v>
      </c>
    </row>
    <row r="952" spans="1:28" x14ac:dyDescent="0.25">
      <c r="A952" s="1">
        <v>195003</v>
      </c>
      <c r="B952" s="20">
        <v>17.29</v>
      </c>
      <c r="C952" s="2">
        <v>1.17</v>
      </c>
      <c r="D952" s="3">
        <v>2.37</v>
      </c>
      <c r="E952" s="12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4">
        <v>2.9291342017535797E-2</v>
      </c>
      <c r="K952" s="18">
        <v>1E-3</v>
      </c>
      <c r="L952" s="16">
        <v>4.2553191489362874E-3</v>
      </c>
      <c r="M952" s="7">
        <v>8.0000000000000004E-4</v>
      </c>
      <c r="N952" s="7">
        <v>2.2000000000000001E-3</v>
      </c>
      <c r="O952" s="26">
        <v>6.2430247800000012E-4</v>
      </c>
      <c r="P952" s="12">
        <v>4.5526400000000002E-3</v>
      </c>
      <c r="Q952" s="18">
        <v>8.1849999999999996E-3</v>
      </c>
      <c r="R952" s="18">
        <v>3.542E-3</v>
      </c>
      <c r="S952" s="18">
        <f t="shared" si="20"/>
        <v>7.1849999999999995E-3</v>
      </c>
      <c r="T952" s="29">
        <f t="shared" si="18"/>
        <v>-1.1678472853714743</v>
      </c>
      <c r="U952" s="18">
        <f>AVERAGE(S$673:S952)</f>
        <v>7.3160107142857143E-3</v>
      </c>
      <c r="V952" s="18">
        <f t="shared" si="19"/>
        <v>-1.3148028673835074E-4</v>
      </c>
      <c r="W952" s="18">
        <f>V952^2</f>
        <v>1.728706580079893E-8</v>
      </c>
      <c r="X952" s="18">
        <f>INDEX(LINEST($S$674:S952,T$673:$T951),2)</f>
        <v>0.11304830206968672</v>
      </c>
      <c r="Y952" s="18">
        <f>INDEX(LINEST($S$674:S952,T$673:T951),1)</f>
        <v>8.2580353589458103E-2</v>
      </c>
      <c r="Z952" s="18">
        <f>X951+Y951*T951</f>
        <v>1.6721987227481999E-2</v>
      </c>
      <c r="AA952" s="18">
        <f>S952-Z952</f>
        <v>-9.5369872274819988E-3</v>
      </c>
      <c r="AB952" s="18">
        <f>AA952^2</f>
        <v>9.0954125377154781E-5</v>
      </c>
    </row>
    <row r="953" spans="1:28" x14ac:dyDescent="0.25">
      <c r="A953" s="1">
        <v>195004</v>
      </c>
      <c r="B953" s="20">
        <v>18.07</v>
      </c>
      <c r="C953" s="2">
        <v>1.18</v>
      </c>
      <c r="D953" s="3">
        <v>2.4266700000000001</v>
      </c>
      <c r="E953" s="12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4">
        <v>2.6397518857444346E-2</v>
      </c>
      <c r="K953" s="18">
        <v>8.9999999999999998E-4</v>
      </c>
      <c r="L953" s="16">
        <v>0</v>
      </c>
      <c r="M953" s="7">
        <v>3.0000000000000001E-3</v>
      </c>
      <c r="N953" s="7">
        <v>-8.0000000000000004E-4</v>
      </c>
      <c r="O953" s="26">
        <v>7.1401073900000003E-4</v>
      </c>
      <c r="P953" s="12">
        <v>4.0222115000000001E-3</v>
      </c>
      <c r="Q953" s="18">
        <v>4.5886999999999997E-2</v>
      </c>
      <c r="R953" s="18">
        <v>4.4492999999999998E-2</v>
      </c>
      <c r="S953" s="18">
        <f t="shared" si="20"/>
        <v>4.4986999999999999E-2</v>
      </c>
      <c r="T953" s="29">
        <f t="shared" si="18"/>
        <v>-1.1659129859677972</v>
      </c>
      <c r="U953" s="18">
        <f>AVERAGE(S$673:S953)</f>
        <v>7.4500711743772244E-3</v>
      </c>
      <c r="V953" s="18">
        <f t="shared" si="19"/>
        <v>3.7670989285714288E-2</v>
      </c>
      <c r="W953" s="18">
        <f>V953^2</f>
        <v>1.4191034337644006E-3</v>
      </c>
      <c r="X953" s="18">
        <f>INDEX(LINEST($S$674:S953,T$673:$T952),2)</f>
        <v>0.11423418390326259</v>
      </c>
      <c r="Y953" s="18">
        <f>INDEX(LINEST($S$674:S953,T$673:T952),1)</f>
        <v>8.3427212827960159E-2</v>
      </c>
      <c r="Z953" s="18">
        <f>X952+Y952*T952</f>
        <v>1.6607060305221591E-2</v>
      </c>
      <c r="AA953" s="18">
        <f>S953-Z953</f>
        <v>2.8379939694778408E-2</v>
      </c>
      <c r="AB953" s="18">
        <f>AA953^2</f>
        <v>8.0542097707925913E-4</v>
      </c>
    </row>
    <row r="954" spans="1:28" x14ac:dyDescent="0.25">
      <c r="A954" s="1">
        <v>195005</v>
      </c>
      <c r="B954" s="20">
        <v>18.78</v>
      </c>
      <c r="C954" s="2">
        <v>1.19</v>
      </c>
      <c r="D954" s="3">
        <v>2.48333</v>
      </c>
      <c r="E954" s="12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4">
        <v>2.8572263608588323E-2</v>
      </c>
      <c r="K954" s="18">
        <v>1E-3</v>
      </c>
      <c r="L954" s="16">
        <v>4.237288135593209E-3</v>
      </c>
      <c r="M954" s="7">
        <v>3.3E-3</v>
      </c>
      <c r="N954" s="7">
        <v>-8.0000000000000004E-4</v>
      </c>
      <c r="O954" s="26">
        <v>6.4126298299999995E-4</v>
      </c>
      <c r="P954" s="12">
        <v>3.8032121999999999E-3</v>
      </c>
      <c r="Q954" s="18">
        <v>4.6901999999999999E-2</v>
      </c>
      <c r="R954" s="18">
        <v>3.7589999999999998E-2</v>
      </c>
      <c r="S954" s="18">
        <f t="shared" si="20"/>
        <v>4.5901999999999998E-2</v>
      </c>
      <c r="T954" s="29">
        <f t="shared" si="18"/>
        <v>-1.1814111911684011</v>
      </c>
      <c r="U954" s="18">
        <f>AVERAGE(S$673:S954)</f>
        <v>7.5864255319148931E-3</v>
      </c>
      <c r="V954" s="18">
        <f t="shared" si="19"/>
        <v>3.8451928825622775E-2</v>
      </c>
      <c r="W954" s="18">
        <f>V954^2</f>
        <v>1.4785508304107596E-3</v>
      </c>
      <c r="X954" s="18">
        <f>INDEX(LINEST($S$674:S954,T$673:$T953),2)</f>
        <v>0.11545369081530076</v>
      </c>
      <c r="Y954" s="18">
        <f>INDEX(LINEST($S$674:S954,T$673:T953),1)</f>
        <v>8.4299341045316806E-2</v>
      </c>
      <c r="Z954" s="18">
        <f>X953+Y953*T953</f>
        <v>1.6965313084044642E-2</v>
      </c>
      <c r="AA954" s="18">
        <f>S954-Z954</f>
        <v>2.8936686915955356E-2</v>
      </c>
      <c r="AB954" s="18">
        <f>AA954^2</f>
        <v>8.3733184967202195E-4</v>
      </c>
    </row>
    <row r="955" spans="1:28" x14ac:dyDescent="0.25">
      <c r="A955" s="1">
        <v>195006</v>
      </c>
      <c r="B955" s="20">
        <v>17.690000000000001</v>
      </c>
      <c r="C955" s="2">
        <v>1.2</v>
      </c>
      <c r="D955" s="3">
        <v>2.54</v>
      </c>
      <c r="E955" s="12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4">
        <v>3.0396658842657943E-2</v>
      </c>
      <c r="K955" s="18">
        <v>1E-3</v>
      </c>
      <c r="L955" s="16">
        <v>4.2194092827005925E-3</v>
      </c>
      <c r="M955" s="7">
        <v>-2.5000000000000001E-3</v>
      </c>
      <c r="N955" s="7">
        <v>2.3E-3</v>
      </c>
      <c r="O955" s="26">
        <v>5.8557165030000006E-3</v>
      </c>
      <c r="P955" s="12">
        <v>4.1153743000000003E-3</v>
      </c>
      <c r="Q955" s="18">
        <v>-5.4224000000000001E-2</v>
      </c>
      <c r="R955" s="18">
        <v>-5.7848999999999998E-2</v>
      </c>
      <c r="S955" s="18">
        <f t="shared" si="20"/>
        <v>-5.5224000000000002E-2</v>
      </c>
      <c r="T955" s="29">
        <f t="shared" si="18"/>
        <v>-1.1945143418824673</v>
      </c>
      <c r="U955" s="18">
        <f>AVERAGE(S$673:S955)</f>
        <v>7.3644805653710239E-3</v>
      </c>
      <c r="V955" s="18">
        <f t="shared" si="19"/>
        <v>-6.281042553191489E-2</v>
      </c>
      <c r="W955" s="18">
        <f>V955^2</f>
        <v>3.9451495555002259E-3</v>
      </c>
      <c r="X955" s="18">
        <f>INDEX(LINEST($S$674:S955,T$673:$T954),2)</f>
        <v>0.11284569817860789</v>
      </c>
      <c r="Y955" s="18">
        <f>INDEX(LINEST($S$674:S955,T$673:T954),1)</f>
        <v>8.2458615878253955E-2</v>
      </c>
      <c r="Z955" s="18">
        <f>X954+Y954*T954</f>
        <v>1.5861505896241745E-2</v>
      </c>
      <c r="AA955" s="18">
        <f>S955-Z955</f>
        <v>-7.1085505896241741E-2</v>
      </c>
      <c r="AB955" s="18">
        <f>AA955^2</f>
        <v>5.0531491485246195E-3</v>
      </c>
    </row>
    <row r="956" spans="1:28" x14ac:dyDescent="0.25">
      <c r="A956" s="1">
        <v>195007</v>
      </c>
      <c r="B956" s="20">
        <v>17.84</v>
      </c>
      <c r="C956" s="2">
        <v>1.24333</v>
      </c>
      <c r="D956" s="3">
        <v>2.6</v>
      </c>
      <c r="E956" s="12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4">
        <v>3.0117347359960668E-2</v>
      </c>
      <c r="K956" s="18">
        <v>1E-3</v>
      </c>
      <c r="L956" s="16">
        <v>1.2605042016806678E-2</v>
      </c>
      <c r="M956" s="7">
        <v>5.4999999999999997E-3</v>
      </c>
      <c r="N956" s="7">
        <v>6.8999999999999999E-3</v>
      </c>
      <c r="O956" s="26">
        <v>3.110250034E-3</v>
      </c>
      <c r="P956" s="12">
        <v>4.3203314000000003E-3</v>
      </c>
      <c r="Q956" s="18">
        <v>1.6981E-2</v>
      </c>
      <c r="R956" s="18">
        <v>1.5875E-2</v>
      </c>
      <c r="S956" s="18">
        <f t="shared" si="20"/>
        <v>1.5980999999999999E-2</v>
      </c>
      <c r="T956" s="29">
        <f t="shared" si="18"/>
        <v>-1.1531414201506285</v>
      </c>
      <c r="U956" s="18">
        <f>AVERAGE(S$673:S956)</f>
        <v>7.3948204225352107E-3</v>
      </c>
      <c r="V956" s="18">
        <f t="shared" si="19"/>
        <v>8.6165194346289747E-3</v>
      </c>
      <c r="W956" s="18">
        <f>V956^2</f>
        <v>7.4244407167338829E-5</v>
      </c>
      <c r="X956" s="18">
        <f>INDEX(LINEST($S$674:S956,T$673:$T955),2)</f>
        <v>0.11289813169691437</v>
      </c>
      <c r="Y956" s="18">
        <f>INDEX(LINEST($S$674:S956,T$673:T955),1)</f>
        <v>8.2495082545221754E-2</v>
      </c>
      <c r="Z956" s="18">
        <f>X955+Y955*T955</f>
        <v>1.4347698900256195E-2</v>
      </c>
      <c r="AA956" s="18">
        <f>S956-Z956</f>
        <v>1.6333010997438037E-3</v>
      </c>
      <c r="AB956" s="18">
        <f>AA956^2</f>
        <v>2.6676724824243184E-6</v>
      </c>
    </row>
    <row r="957" spans="1:28" x14ac:dyDescent="0.25">
      <c r="A957" s="1">
        <v>195008</v>
      </c>
      <c r="B957" s="20">
        <v>18.420000000000002</v>
      </c>
      <c r="C957" s="2">
        <v>1.28667</v>
      </c>
      <c r="D957" s="3">
        <v>2.66</v>
      </c>
      <c r="E957" s="12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4">
        <v>2.9550872270041703E-2</v>
      </c>
      <c r="K957" s="18">
        <v>1E-3</v>
      </c>
      <c r="L957" s="16">
        <v>8.2987551867219622E-3</v>
      </c>
      <c r="M957" s="7">
        <v>1.4E-3</v>
      </c>
      <c r="N957" s="7">
        <v>3.8E-3</v>
      </c>
      <c r="O957" s="26">
        <v>1.0756051259999998E-3</v>
      </c>
      <c r="P957" s="12">
        <v>4.4526781000000003E-3</v>
      </c>
      <c r="Q957" s="18">
        <v>4.8063000000000002E-2</v>
      </c>
      <c r="R957" s="18">
        <v>3.1525999999999998E-2</v>
      </c>
      <c r="S957" s="18">
        <f t="shared" si="20"/>
        <v>4.7063000000000001E-2</v>
      </c>
      <c r="T957" s="29">
        <f t="shared" si="18"/>
        <v>-1.1419276749742311</v>
      </c>
      <c r="U957" s="18">
        <f>AVERAGE(S$673:S957)</f>
        <v>7.5340070175438593E-3</v>
      </c>
      <c r="V957" s="18">
        <f t="shared" si="19"/>
        <v>3.9668179577464789E-2</v>
      </c>
      <c r="W957" s="18">
        <f>V957^2</f>
        <v>1.5735644709899946E-3</v>
      </c>
      <c r="X957" s="18">
        <f>INDEX(LINEST($S$674:S957,T$673:$T956),2)</f>
        <v>0.11423521261806696</v>
      </c>
      <c r="Y957" s="18">
        <f>INDEX(LINEST($S$674:S957,T$673:T956),1)</f>
        <v>8.3459744087863941E-2</v>
      </c>
      <c r="Z957" s="18">
        <f>X956+Y956*T956</f>
        <v>1.7769635055274041E-2</v>
      </c>
      <c r="AA957" s="18">
        <f>S957-Z957</f>
        <v>2.9293364944725959E-2</v>
      </c>
      <c r="AB957" s="18">
        <f>AA957^2</f>
        <v>8.5810122978489966E-4</v>
      </c>
    </row>
    <row r="958" spans="1:28" x14ac:dyDescent="0.25">
      <c r="A958" s="1">
        <v>195009</v>
      </c>
      <c r="B958" s="20">
        <v>19.45</v>
      </c>
      <c r="C958" s="2">
        <v>1.33</v>
      </c>
      <c r="D958" s="3">
        <v>2.72</v>
      </c>
      <c r="E958" s="12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4">
        <v>2.591420886679404E-2</v>
      </c>
      <c r="K958" s="18">
        <v>1E-3</v>
      </c>
      <c r="L958" s="16">
        <v>4.1152263374484299E-3</v>
      </c>
      <c r="M958" s="7">
        <v>-7.1999999999999998E-3</v>
      </c>
      <c r="N958" s="7">
        <v>-3.8999999999999998E-3</v>
      </c>
      <c r="O958" s="26">
        <v>1.3183729690000002E-3</v>
      </c>
      <c r="P958" s="12">
        <v>4.0318334000000004E-3</v>
      </c>
      <c r="Q958" s="18">
        <v>5.9465999999999998E-2</v>
      </c>
      <c r="R958" s="18">
        <v>5.6509999999999998E-2</v>
      </c>
      <c r="S958" s="18">
        <f t="shared" si="20"/>
        <v>5.8465999999999997E-2</v>
      </c>
      <c r="T958" s="29">
        <f t="shared" si="18"/>
        <v>-1.1414379848937444</v>
      </c>
      <c r="U958" s="18">
        <f>AVERAGE(S$673:S958)</f>
        <v>7.7120909090909098E-3</v>
      </c>
      <c r="V958" s="18">
        <f t="shared" si="19"/>
        <v>5.093199298245614E-2</v>
      </c>
      <c r="W958" s="18">
        <f>V958^2</f>
        <v>2.5940679091649614E-3</v>
      </c>
      <c r="X958" s="18">
        <f>INDEX(LINEST($S$674:S958,T$673:$T957),2)</f>
        <v>0.11617167568655484</v>
      </c>
      <c r="Y958" s="18">
        <f>INDEX(LINEST($S$674:S958,T$673:T957),1)</f>
        <v>8.4865704878519063E-2</v>
      </c>
      <c r="Z958" s="18">
        <f>X957+Y957*T957</f>
        <v>1.8930221097868169E-2</v>
      </c>
      <c r="AA958" s="18">
        <f>S958-Z958</f>
        <v>3.9535778902131828E-2</v>
      </c>
      <c r="AB958" s="18">
        <f>AA958^2</f>
        <v>1.5630778133982521E-3</v>
      </c>
    </row>
    <row r="959" spans="1:28" x14ac:dyDescent="0.25">
      <c r="A959" s="1">
        <v>195010</v>
      </c>
      <c r="B959" s="20">
        <v>19.53</v>
      </c>
      <c r="C959" s="2">
        <v>1.3766700000000001</v>
      </c>
      <c r="D959" s="3">
        <v>2.76</v>
      </c>
      <c r="E959" s="12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4">
        <v>2.7341038347213947E-2</v>
      </c>
      <c r="K959" s="18">
        <v>1.1999999999999999E-3</v>
      </c>
      <c r="L959" s="16">
        <v>8.19672131147553E-3</v>
      </c>
      <c r="M959" s="7">
        <v>-4.7999999999999996E-3</v>
      </c>
      <c r="N959" s="7">
        <v>-8.0000000000000004E-4</v>
      </c>
      <c r="O959" s="26">
        <v>1.7594065179999999E-3</v>
      </c>
      <c r="P959" s="12">
        <v>3.9751910000000003E-3</v>
      </c>
      <c r="Q959" s="18">
        <v>5.084E-3</v>
      </c>
      <c r="R959" s="18">
        <v>3.4250000000000001E-3</v>
      </c>
      <c r="S959" s="18">
        <f t="shared" si="20"/>
        <v>3.8840000000000003E-3</v>
      </c>
      <c r="T959" s="29">
        <f t="shared" si="18"/>
        <v>-1.150089757165772</v>
      </c>
      <c r="U959" s="18">
        <f>AVERAGE(S$673:S959)</f>
        <v>7.6987526132404191E-3</v>
      </c>
      <c r="V959" s="18">
        <f t="shared" si="19"/>
        <v>-3.8280909090909095E-3</v>
      </c>
      <c r="W959" s="18">
        <f>V959^2</f>
        <v>1.4654280008264465E-5</v>
      </c>
      <c r="X959" s="18">
        <f>INDEX(LINEST($S$674:S959,T$673:$T958),2)</f>
        <v>0.11542027102423305</v>
      </c>
      <c r="Y959" s="18">
        <f>INDEX(LINEST($S$674:S959,T$673:T958),1)</f>
        <v>8.4320011206953663E-2</v>
      </c>
      <c r="Z959" s="18">
        <f>X958+Y958*T958</f>
        <v>1.9302736523430827E-2</v>
      </c>
      <c r="AA959" s="18">
        <f>S959-Z959</f>
        <v>-1.5418736523430827E-2</v>
      </c>
      <c r="AB959" s="18">
        <f>AA959^2</f>
        <v>2.3773743597897974E-4</v>
      </c>
    </row>
    <row r="960" spans="1:28" x14ac:dyDescent="0.25">
      <c r="A960" s="1">
        <v>195011</v>
      </c>
      <c r="B960" s="20">
        <v>19.510000000000002</v>
      </c>
      <c r="C960" s="2">
        <v>1.42333</v>
      </c>
      <c r="D960" s="3">
        <v>2.8</v>
      </c>
      <c r="E960" s="12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4">
        <v>2.5540132680544725E-2</v>
      </c>
      <c r="K960" s="18">
        <v>1.1000000000000001E-3</v>
      </c>
      <c r="L960" s="16">
        <v>4.0650406504063596E-3</v>
      </c>
      <c r="M960" s="7">
        <v>3.5000000000000001E-3</v>
      </c>
      <c r="N960" s="7">
        <v>5.4000000000000003E-3</v>
      </c>
      <c r="O960" s="26">
        <v>2.4576730459999999E-3</v>
      </c>
      <c r="P960" s="12">
        <v>4.8867653E-3</v>
      </c>
      <c r="Q960" s="18">
        <v>2.2429999999999999E-2</v>
      </c>
      <c r="R960" s="18">
        <v>-7.2999999999999999E-5</v>
      </c>
      <c r="S960" s="18">
        <f t="shared" si="20"/>
        <v>2.1329999999999998E-2</v>
      </c>
      <c r="T960" s="29">
        <f t="shared" si="18"/>
        <v>-1.1373966400667797</v>
      </c>
      <c r="U960" s="18">
        <f>AVERAGE(S$673:S960)</f>
        <v>7.746083333333334E-3</v>
      </c>
      <c r="V960" s="18">
        <f t="shared" si="19"/>
        <v>1.3631247386759578E-2</v>
      </c>
      <c r="W960" s="18">
        <f>V960^2</f>
        <v>1.8581090531903983E-4</v>
      </c>
      <c r="X960" s="18">
        <f>INDEX(LINEST($S$674:S960,T$673:$T959),2)</f>
        <v>0.11555160614784107</v>
      </c>
      <c r="Y960" s="18">
        <f>INDEX(LINEST($S$674:S960,T$673:T959),1)</f>
        <v>8.4414930892083989E-2</v>
      </c>
      <c r="Z960" s="18">
        <f>X959+Y959*T959</f>
        <v>1.8444689811012535E-2</v>
      </c>
      <c r="AA960" s="18">
        <f>S960-Z960</f>
        <v>2.8853101889874631E-3</v>
      </c>
      <c r="AB960" s="18">
        <f>AA960^2</f>
        <v>8.3250148866748709E-6</v>
      </c>
    </row>
    <row r="961" spans="1:28" x14ac:dyDescent="0.25">
      <c r="A961" s="1">
        <v>195012</v>
      </c>
      <c r="B961" s="20">
        <v>20.41</v>
      </c>
      <c r="C961" s="2">
        <v>1.47</v>
      </c>
      <c r="D961" s="3">
        <v>2.84</v>
      </c>
      <c r="E961" s="12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4">
        <v>3.1358255908732945E-2</v>
      </c>
      <c r="K961" s="18">
        <v>1.1000000000000001E-3</v>
      </c>
      <c r="L961" s="16">
        <v>1.2145748987854255E-2</v>
      </c>
      <c r="M961" s="7">
        <v>1.6000000000000001E-3</v>
      </c>
      <c r="N961" s="7">
        <v>2.3E-3</v>
      </c>
      <c r="O961" s="26">
        <v>2.4895409429999999E-3</v>
      </c>
      <c r="P961" s="12">
        <v>5.6625152999999996E-3</v>
      </c>
      <c r="Q961" s="18">
        <v>5.5425000000000002E-2</v>
      </c>
      <c r="R961" s="18">
        <v>5.1025000000000001E-2</v>
      </c>
      <c r="S961" s="18">
        <f t="shared" si="20"/>
        <v>5.4325000000000005E-2</v>
      </c>
      <c r="T961" s="29">
        <f t="shared" si="18"/>
        <v>-1.122939934646342</v>
      </c>
      <c r="U961" s="18">
        <f>AVERAGE(S$673:S961)</f>
        <v>7.907256055363323E-3</v>
      </c>
      <c r="V961" s="18">
        <f t="shared" si="19"/>
        <v>4.6578916666666671E-2</v>
      </c>
      <c r="W961" s="18">
        <f>V961^2</f>
        <v>2.1695954778402781E-3</v>
      </c>
      <c r="X961" s="18">
        <f>INDEX(LINEST($S$674:S961,T$673:$T960),2)</f>
        <v>0.11726578065539545</v>
      </c>
      <c r="Y961" s="18">
        <f>INDEX(LINEST($S$674:S961,T$673:T960),1)</f>
        <v>8.5662451697666758E-2</v>
      </c>
      <c r="Z961" s="18">
        <f>X960+Y960*T960</f>
        <v>1.953834737971534E-2</v>
      </c>
      <c r="AA961" s="18">
        <f>S961-Z961</f>
        <v>3.4786652620284665E-2</v>
      </c>
      <c r="AB961" s="18">
        <f>AA961^2</f>
        <v>1.210111200524358E-3</v>
      </c>
    </row>
    <row r="962" spans="1:28" x14ac:dyDescent="0.25">
      <c r="A962" s="1">
        <v>195101</v>
      </c>
      <c r="B962" s="20">
        <v>21.66</v>
      </c>
      <c r="C962" s="2">
        <v>1.4866699999999999</v>
      </c>
      <c r="D962" s="3">
        <v>2.8366699999999998</v>
      </c>
      <c r="E962" s="12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4">
        <v>3.0045078410990005E-2</v>
      </c>
      <c r="K962" s="18">
        <v>1.2999999999999999E-3</v>
      </c>
      <c r="L962" s="16">
        <v>1.6000000000000014E-2</v>
      </c>
      <c r="M962" s="7">
        <v>5.7999999999999996E-3</v>
      </c>
      <c r="N962" s="7">
        <v>1.9E-3</v>
      </c>
      <c r="O962" s="26">
        <v>1.704688583E-3</v>
      </c>
      <c r="P962" s="12">
        <v>5.6360732999999998E-3</v>
      </c>
      <c r="Q962" s="18">
        <v>6.5104999999999996E-2</v>
      </c>
      <c r="R962" s="18">
        <v>6.3309000000000004E-2</v>
      </c>
      <c r="S962" s="18">
        <f t="shared" si="20"/>
        <v>6.3805000000000001E-2</v>
      </c>
      <c r="T962" s="29">
        <f t="shared" si="18"/>
        <v>-1.137628426970239</v>
      </c>
      <c r="U962" s="18">
        <f>AVERAGE(S$673:S962)</f>
        <v>8.1000068965517251E-3</v>
      </c>
      <c r="V962" s="18">
        <f t="shared" si="19"/>
        <v>5.5897743944636674E-2</v>
      </c>
      <c r="W962" s="18">
        <f>V962^2</f>
        <v>3.1245577781001659E-3</v>
      </c>
      <c r="X962" s="18">
        <f>INDEX(LINEST($S$674:S962,T$673:$T961),2)</f>
        <v>0.11955197275921964</v>
      </c>
      <c r="Y962" s="18">
        <f>INDEX(LINEST($S$674:S962,T$673:T961),1)</f>
        <v>8.7337325524439055E-2</v>
      </c>
      <c r="Z962" s="18">
        <f>X961+Y961*T961</f>
        <v>2.1071992744372103E-2</v>
      </c>
      <c r="AA962" s="18">
        <f>S962-Z962</f>
        <v>4.2733007255627897E-2</v>
      </c>
      <c r="AB962" s="18">
        <f>AA962^2</f>
        <v>1.8261099091095466E-3</v>
      </c>
    </row>
    <row r="963" spans="1:28" x14ac:dyDescent="0.25">
      <c r="A963" s="1">
        <v>195102</v>
      </c>
      <c r="B963" s="20">
        <v>21.8</v>
      </c>
      <c r="C963" s="2">
        <v>1.5033300000000001</v>
      </c>
      <c r="D963" s="3">
        <v>2.8333300000000001</v>
      </c>
      <c r="E963" s="12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4">
        <v>3.1120052439322372E-2</v>
      </c>
      <c r="K963" s="18">
        <v>1E-3</v>
      </c>
      <c r="L963" s="16">
        <v>1.1811023622047223E-2</v>
      </c>
      <c r="M963" s="7">
        <v>-7.4000000000000003E-3</v>
      </c>
      <c r="N963" s="7">
        <v>-4.4000000000000003E-3</v>
      </c>
      <c r="O963" s="26">
        <v>6.5064396300000007E-4</v>
      </c>
      <c r="P963" s="12">
        <v>5.5102498999999999E-3</v>
      </c>
      <c r="Q963" s="18">
        <v>1.4546E-2</v>
      </c>
      <c r="R963" s="18">
        <v>4.1850000000000004E-3</v>
      </c>
      <c r="S963" s="18">
        <f t="shared" si="20"/>
        <v>1.3545999999999999E-2</v>
      </c>
      <c r="T963" s="29">
        <f t="shared" si="18"/>
        <v>-1.1586041280910109</v>
      </c>
      <c r="U963" s="18">
        <f>AVERAGE(S$673:S963)</f>
        <v>8.1187216494845362E-3</v>
      </c>
      <c r="V963" s="18">
        <f t="shared" si="19"/>
        <v>5.4459931034482739E-3</v>
      </c>
      <c r="W963" s="18">
        <f>V963^2</f>
        <v>2.9658840882806161E-5</v>
      </c>
      <c r="X963" s="18">
        <f>INDEX(LINEST($S$674:S963,T$673:$T962),2)</f>
        <v>0.11923075368161699</v>
      </c>
      <c r="Y963" s="18">
        <f>INDEX(LINEST($S$674:S963,T$673:T962),1)</f>
        <v>8.7103595623965566E-2</v>
      </c>
      <c r="Z963" s="18">
        <f>X962+Y962*T962</f>
        <v>2.0194548507064328E-2</v>
      </c>
      <c r="AA963" s="18">
        <f>S963-Z963</f>
        <v>-6.6485485070643287E-3</v>
      </c>
      <c r="AB963" s="18">
        <f>AA963^2</f>
        <v>4.4203197250787315E-5</v>
      </c>
    </row>
    <row r="964" spans="1:28" x14ac:dyDescent="0.25">
      <c r="A964" s="1">
        <v>195103</v>
      </c>
      <c r="B964" s="20">
        <v>21.4</v>
      </c>
      <c r="C964" s="2">
        <v>1.52</v>
      </c>
      <c r="D964" s="3">
        <v>2.83</v>
      </c>
      <c r="E964" s="12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4">
        <v>3.2686771293978858E-2</v>
      </c>
      <c r="K964" s="18">
        <v>1.1000000000000001E-3</v>
      </c>
      <c r="L964" s="16">
        <v>3.8910505836575737E-3</v>
      </c>
      <c r="M964" s="7">
        <v>-1.5699999999999999E-2</v>
      </c>
      <c r="N964" s="7">
        <v>-2.3699999999999999E-2</v>
      </c>
      <c r="O964" s="26">
        <v>1.2276649489999999E-3</v>
      </c>
      <c r="P964" s="12">
        <v>5.7490292999999998E-3</v>
      </c>
      <c r="Q964" s="18">
        <v>-1.7484E-2</v>
      </c>
      <c r="R964" s="18">
        <v>-1.9706000000000001E-2</v>
      </c>
      <c r="S964" s="18">
        <f t="shared" si="20"/>
        <v>-1.8584E-2</v>
      </c>
      <c r="T964" s="29">
        <f t="shared" ref="T964:T1027" si="21">LOG(C964)-LOG(B963)</f>
        <v>-1.1566129056598322</v>
      </c>
      <c r="U964" s="18">
        <f>AVERAGE(S$673:S964)</f>
        <v>8.0272739726027394E-3</v>
      </c>
      <c r="V964" s="18">
        <f t="shared" si="19"/>
        <v>-2.6702721649484534E-2</v>
      </c>
      <c r="W964" s="18">
        <f>V964^2</f>
        <v>7.1303534348985005E-4</v>
      </c>
      <c r="X964" s="18">
        <f>INDEX(LINEST($S$674:S964,T$673:$T963),2)</f>
        <v>0.1177092545563507</v>
      </c>
      <c r="Y964" s="18">
        <f>INDEX(LINEST($S$674:S964,T$673:T963),1)</f>
        <v>8.6010414662410592E-2</v>
      </c>
      <c r="Z964" s="18">
        <f>X963+Y963*T963</f>
        <v>1.8312168220120384E-2</v>
      </c>
      <c r="AA964" s="18">
        <f>S964-Z964</f>
        <v>-3.6896168220120387E-2</v>
      </c>
      <c r="AB964" s="18">
        <f>AA964^2</f>
        <v>1.3613272293274217E-3</v>
      </c>
    </row>
    <row r="965" spans="1:28" x14ac:dyDescent="0.25">
      <c r="A965" s="1">
        <v>195104</v>
      </c>
      <c r="B965" s="20">
        <v>22.43</v>
      </c>
      <c r="C965" s="2">
        <v>1.5333300000000001</v>
      </c>
      <c r="D965" s="3">
        <v>2.7933300000000001</v>
      </c>
      <c r="E965" s="12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4">
        <v>3.2092479179582203E-2</v>
      </c>
      <c r="K965" s="18">
        <v>1.2999999999999999E-3</v>
      </c>
      <c r="L965" s="16">
        <v>0</v>
      </c>
      <c r="M965" s="7">
        <v>-6.3E-3</v>
      </c>
      <c r="N965" s="7">
        <v>-8.9999999999999998E-4</v>
      </c>
      <c r="O965" s="26">
        <v>8.4819813699999998E-4</v>
      </c>
      <c r="P965" s="12">
        <v>4.4062336999999997E-3</v>
      </c>
      <c r="Q965" s="18">
        <v>4.9107999999999999E-2</v>
      </c>
      <c r="R965" s="18">
        <v>4.7903000000000001E-2</v>
      </c>
      <c r="S965" s="18">
        <f t="shared" si="20"/>
        <v>4.7807999999999996E-2</v>
      </c>
      <c r="T965" s="29">
        <f t="shared" si="21"/>
        <v>-1.1447781405067443</v>
      </c>
      <c r="U965" s="18">
        <f>AVERAGE(S$673:S965)</f>
        <v>8.1630443686006807E-3</v>
      </c>
      <c r="V965" s="18">
        <f t="shared" si="19"/>
        <v>3.9780726027397253E-2</v>
      </c>
      <c r="W965" s="18">
        <f>V965^2</f>
        <v>1.5825061632668413E-3</v>
      </c>
      <c r="X965" s="18">
        <f>INDEX(LINEST($S$674:S965,T$673:$T964),2)</f>
        <v>0.11893938148831465</v>
      </c>
      <c r="Y965" s="18">
        <f>INDEX(LINEST($S$674:S965,T$673:T964),1)</f>
        <v>8.6895479737135115E-2</v>
      </c>
      <c r="Z965" s="18">
        <f>X964+Y964*T964</f>
        <v>1.8228498936652945E-2</v>
      </c>
      <c r="AA965" s="18">
        <f>S965-Z965</f>
        <v>2.9579501063347051E-2</v>
      </c>
      <c r="AB965" s="18">
        <f>AA965^2</f>
        <v>8.7494688315654934E-4</v>
      </c>
    </row>
    <row r="966" spans="1:28" x14ac:dyDescent="0.25">
      <c r="A966" s="1">
        <v>195105</v>
      </c>
      <c r="B966" s="20">
        <v>21.52</v>
      </c>
      <c r="C966" s="2">
        <v>1.54667</v>
      </c>
      <c r="D966" s="3">
        <v>2.7566700000000002</v>
      </c>
      <c r="E966" s="12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4">
        <v>3.0675026858775437E-2</v>
      </c>
      <c r="K966" s="18">
        <v>1.1999999999999999E-3</v>
      </c>
      <c r="L966" s="16">
        <v>3.8759689922480689E-3</v>
      </c>
      <c r="M966" s="7">
        <v>-6.8999999999999999E-3</v>
      </c>
      <c r="N966" s="7">
        <v>-1.5E-3</v>
      </c>
      <c r="O966" s="26">
        <v>1.4074200069999999E-3</v>
      </c>
      <c r="P966" s="12">
        <v>3.9686671999999996E-3</v>
      </c>
      <c r="Q966" s="18">
        <v>-2.9978999999999999E-2</v>
      </c>
      <c r="R966" s="18">
        <v>-4.0917000000000002E-2</v>
      </c>
      <c r="S966" s="18">
        <f t="shared" si="20"/>
        <v>-3.1178999999999998E-2</v>
      </c>
      <c r="T966" s="29">
        <f t="shared" si="21"/>
        <v>-1.1614316117692709</v>
      </c>
      <c r="U966" s="18">
        <f>AVERAGE(S$673:S966)</f>
        <v>8.029227891156461E-3</v>
      </c>
      <c r="V966" s="18">
        <f t="shared" si="19"/>
        <v>-3.9342044368600677E-2</v>
      </c>
      <c r="W966" s="18">
        <f>V966^2</f>
        <v>1.5477964551009443E-3</v>
      </c>
      <c r="X966" s="18">
        <f>INDEX(LINEST($S$674:S966,T$673:$T965),2)</f>
        <v>0.11665840655012469</v>
      </c>
      <c r="Y966" s="18">
        <f>INDEX(LINEST($S$674:S966,T$673:T965),1)</f>
        <v>8.5242004045788078E-2</v>
      </c>
      <c r="Z966" s="18">
        <f>X965+Y965*T965</f>
        <v>1.946333577639564E-2</v>
      </c>
      <c r="AA966" s="18">
        <f>S966-Z966</f>
        <v>-5.0642335776395639E-2</v>
      </c>
      <c r="AB966" s="18">
        <f>AA966^2</f>
        <v>2.5646461728892015E-3</v>
      </c>
    </row>
    <row r="967" spans="1:28" x14ac:dyDescent="0.25">
      <c r="A967" s="1">
        <v>195106</v>
      </c>
      <c r="B967" s="20">
        <v>20.96</v>
      </c>
      <c r="C967" s="2">
        <v>1.56</v>
      </c>
      <c r="D967" s="3">
        <v>2.72</v>
      </c>
      <c r="E967" s="12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4">
        <v>3.6341120871883556E-2</v>
      </c>
      <c r="K967" s="18">
        <v>1.1999999999999999E-3</v>
      </c>
      <c r="L967" s="16">
        <v>0</v>
      </c>
      <c r="M967" s="7">
        <v>-6.1999999999999998E-3</v>
      </c>
      <c r="N967" s="7">
        <v>-9.2999999999999992E-3</v>
      </c>
      <c r="O967" s="26">
        <v>1.136773276E-3</v>
      </c>
      <c r="P967" s="12">
        <v>4.0645157999999997E-3</v>
      </c>
      <c r="Q967" s="18">
        <v>-2.5847999999999999E-2</v>
      </c>
      <c r="R967" s="18">
        <v>-2.8185999999999999E-2</v>
      </c>
      <c r="S967" s="18">
        <f t="shared" si="20"/>
        <v>-2.7047999999999999E-2</v>
      </c>
      <c r="T967" s="29">
        <f t="shared" si="21"/>
        <v>-1.13971766863989</v>
      </c>
      <c r="U967" s="18">
        <f>AVERAGE(S$673:S967)</f>
        <v>7.9103220338983034E-3</v>
      </c>
      <c r="V967" s="18">
        <f t="shared" si="19"/>
        <v>-3.5077227891156457E-2</v>
      </c>
      <c r="W967" s="18">
        <f>V967^2</f>
        <v>1.2304119165281245E-3</v>
      </c>
      <c r="X967" s="18">
        <f>INDEX(LINEST($S$674:S967,T$673:$T966),2)</f>
        <v>0.11489467343148071</v>
      </c>
      <c r="Y967" s="18">
        <f>INDEX(LINEST($S$674:S967,T$673:T966),1)</f>
        <v>8.397753001023002E-2</v>
      </c>
      <c r="Z967" s="18">
        <f>X966+Y966*T966</f>
        <v>1.7655648400782334E-2</v>
      </c>
      <c r="AA967" s="18">
        <f>S967-Z967</f>
        <v>-4.4703648400782336E-2</v>
      </c>
      <c r="AB967" s="18">
        <f>AA967^2</f>
        <v>1.998416180340769E-3</v>
      </c>
    </row>
    <row r="968" spans="1:28" x14ac:dyDescent="0.25">
      <c r="A968" s="1">
        <v>195107</v>
      </c>
      <c r="B968" s="20">
        <v>22.4</v>
      </c>
      <c r="C968" s="2">
        <v>1.54667</v>
      </c>
      <c r="D968" s="3">
        <v>2.65</v>
      </c>
      <c r="E968" s="12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4">
        <v>3.2598596437350684E-2</v>
      </c>
      <c r="K968" s="18">
        <v>1.2999999999999999E-3</v>
      </c>
      <c r="L968" s="16">
        <v>0</v>
      </c>
      <c r="M968" s="7">
        <v>1.38E-2</v>
      </c>
      <c r="N968" s="7">
        <v>2.0500000000000001E-2</v>
      </c>
      <c r="O968" s="26">
        <v>1.4082078629999999E-3</v>
      </c>
      <c r="P968" s="12">
        <v>3.7154163000000001E-3</v>
      </c>
      <c r="Q968" s="18">
        <v>7.0934999999999998E-2</v>
      </c>
      <c r="R968" s="18">
        <v>7.0014000000000007E-2</v>
      </c>
      <c r="S968" s="18">
        <f t="shared" si="20"/>
        <v>6.9635000000000002E-2</v>
      </c>
      <c r="T968" s="29">
        <f t="shared" si="21"/>
        <v>-1.1319936164979922</v>
      </c>
      <c r="U968" s="18">
        <f>AVERAGE(S$673:S968)</f>
        <v>8.1188513513513489E-3</v>
      </c>
      <c r="V968" s="18">
        <f t="shared" si="19"/>
        <v>6.1724677966101697E-2</v>
      </c>
      <c r="W968" s="18">
        <f>V968^2</f>
        <v>3.8099358700189605E-3</v>
      </c>
      <c r="X968" s="18">
        <f>INDEX(LINEST($S$674:S968,T$673:$T967),2)</f>
        <v>0.11721575412944576</v>
      </c>
      <c r="Y968" s="18">
        <f>INDEX(LINEST($S$674:S968,T$673:T967),1)</f>
        <v>8.5665005927797855E-2</v>
      </c>
      <c r="Z968" s="18">
        <f>X967+Y967*T967</f>
        <v>1.9183998710084957E-2</v>
      </c>
      <c r="AA968" s="18">
        <f>S968-Z968</f>
        <v>5.0451001289915046E-2</v>
      </c>
      <c r="AB968" s="18">
        <f>AA968^2</f>
        <v>2.5453035311550098E-3</v>
      </c>
    </row>
    <row r="969" spans="1:28" x14ac:dyDescent="0.25">
      <c r="A969" s="1">
        <v>195108</v>
      </c>
      <c r="B969" s="20">
        <v>23.28</v>
      </c>
      <c r="C969" s="2">
        <v>1.5333300000000001</v>
      </c>
      <c r="D969" s="3">
        <v>2.58</v>
      </c>
      <c r="E969" s="12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4">
        <v>3.0321199558032513E-2</v>
      </c>
      <c r="K969" s="18">
        <v>1.2999999999999999E-3</v>
      </c>
      <c r="L969" s="16">
        <v>0</v>
      </c>
      <c r="M969" s="7">
        <v>9.9000000000000008E-3</v>
      </c>
      <c r="N969" s="7">
        <v>1.14E-2</v>
      </c>
      <c r="O969" s="26">
        <v>5.8177953099999998E-4</v>
      </c>
      <c r="P969" s="12">
        <v>3.9216119000000001E-3</v>
      </c>
      <c r="Q969" s="18">
        <v>5.0220000000000001E-2</v>
      </c>
      <c r="R969" s="18">
        <v>3.8396E-2</v>
      </c>
      <c r="S969" s="18">
        <f t="shared" si="20"/>
        <v>4.8919999999999998E-2</v>
      </c>
      <c r="T969" s="29">
        <f t="shared" si="21"/>
        <v>-1.1646123854917163</v>
      </c>
      <c r="U969" s="18">
        <f>AVERAGE(S$673:S969)</f>
        <v>8.2562289562289545E-3</v>
      </c>
      <c r="V969" s="18">
        <f t="shared" si="19"/>
        <v>4.0801148648648651E-2</v>
      </c>
      <c r="W969" s="18">
        <f>V969^2</f>
        <v>1.6647337310491236E-3</v>
      </c>
      <c r="X969" s="18">
        <f>INDEX(LINEST($S$674:S969,T$673:$T968),2)</f>
        <v>0.11859369385392007</v>
      </c>
      <c r="Y969" s="18">
        <f>INDEX(LINEST($S$674:S969,T$673:T968),1)</f>
        <v>8.6670825327577597E-2</v>
      </c>
      <c r="Z969" s="18">
        <f>X968+Y968*T968</f>
        <v>2.0243514261915924E-2</v>
      </c>
      <c r="AA969" s="18">
        <f>S969-Z969</f>
        <v>2.8676485738084075E-2</v>
      </c>
      <c r="AB969" s="18">
        <f>AA969^2</f>
        <v>8.2234083428653934E-4</v>
      </c>
    </row>
    <row r="970" spans="1:28" x14ac:dyDescent="0.25">
      <c r="A970" s="1">
        <v>195109</v>
      </c>
      <c r="B970" s="20">
        <v>23.26</v>
      </c>
      <c r="C970" s="2">
        <v>1.52</v>
      </c>
      <c r="D970" s="3">
        <v>2.5099999999999998</v>
      </c>
      <c r="E970" s="12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4">
        <v>2.8799505871312598E-2</v>
      </c>
      <c r="K970" s="18">
        <v>1.1999999999999999E-3</v>
      </c>
      <c r="L970" s="16">
        <v>7.7220077220079286E-3</v>
      </c>
      <c r="M970" s="7">
        <v>-8.0000000000000002E-3</v>
      </c>
      <c r="N970" s="7">
        <v>-5.7000000000000002E-3</v>
      </c>
      <c r="O970" s="26">
        <v>2.5476904200000006E-4</v>
      </c>
      <c r="P970" s="12">
        <v>3.9337102999999997E-3</v>
      </c>
      <c r="Q970" s="18">
        <v>2.8679999999999999E-3</v>
      </c>
      <c r="R970" s="18">
        <v>1.1950000000000001E-3</v>
      </c>
      <c r="S970" s="18">
        <f t="shared" si="20"/>
        <v>1.668E-3</v>
      </c>
      <c r="T970" s="29">
        <f t="shared" si="21"/>
        <v>-1.1851393880330783</v>
      </c>
      <c r="U970" s="18">
        <f>AVERAGE(S$673:S970)</f>
        <v>8.2341208053691248E-3</v>
      </c>
      <c r="V970" s="18">
        <f t="shared" si="19"/>
        <v>-6.5882289562289543E-3</v>
      </c>
      <c r="W970" s="18">
        <f>V970^2</f>
        <v>4.3404760779693657E-5</v>
      </c>
      <c r="X970" s="18">
        <f>INDEX(LINEST($S$674:S970,T$673:$T969),2)</f>
        <v>0.11799371851115927</v>
      </c>
      <c r="Y970" s="18">
        <f>INDEX(LINEST($S$674:S970,T$673:T969),1)</f>
        <v>8.6241898354908253E-2</v>
      </c>
      <c r="Z970" s="18">
        <f>X969+Y969*T969</f>
        <v>1.7655777216634069E-2</v>
      </c>
      <c r="AA970" s="18">
        <f>S970-Z970</f>
        <v>-1.598777721663407E-2</v>
      </c>
      <c r="AB970" s="18">
        <f>AA970^2</f>
        <v>2.5560902032872347E-4</v>
      </c>
    </row>
    <row r="971" spans="1:28" x14ac:dyDescent="0.25">
      <c r="A971" s="1">
        <v>195110</v>
      </c>
      <c r="B971" s="20">
        <v>22.94</v>
      </c>
      <c r="C971" s="2">
        <v>1.48333</v>
      </c>
      <c r="D971" s="3">
        <v>2.4866700000000002</v>
      </c>
      <c r="E971" s="12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4">
        <v>2.9144255170932446E-2</v>
      </c>
      <c r="K971" s="18">
        <v>1.6000000000000001E-3</v>
      </c>
      <c r="L971" s="16">
        <v>3.8314176245208831E-3</v>
      </c>
      <c r="M971" s="7">
        <v>1E-3</v>
      </c>
      <c r="N971" s="7">
        <v>-1.4500000000000001E-2</v>
      </c>
      <c r="O971" s="26">
        <v>1.5110762550000002E-3</v>
      </c>
      <c r="P971" s="12">
        <v>3.8418978999999998E-3</v>
      </c>
      <c r="Q971" s="18">
        <v>-1.3321E-2</v>
      </c>
      <c r="R971" s="18">
        <v>-1.5088000000000001E-2</v>
      </c>
      <c r="S971" s="18">
        <f t="shared" si="20"/>
        <v>-1.4921E-2</v>
      </c>
      <c r="T971" s="29">
        <f t="shared" si="21"/>
        <v>-1.195371930074913</v>
      </c>
      <c r="U971" s="18">
        <f>AVERAGE(S$673:S971)</f>
        <v>8.1566789297658829E-3</v>
      </c>
      <c r="V971" s="18">
        <f t="shared" si="19"/>
        <v>-2.3155120805369127E-2</v>
      </c>
      <c r="W971" s="18">
        <f>V971^2</f>
        <v>5.3615961951123824E-4</v>
      </c>
      <c r="X971" s="18">
        <f>INDEX(LINEST($S$674:S971,T$673:$T970),2)</f>
        <v>0.11704456220715179</v>
      </c>
      <c r="Y971" s="18">
        <f>INDEX(LINEST($S$674:S971,T$673:T970),1)</f>
        <v>8.5577227589185303E-2</v>
      </c>
      <c r="Z971" s="18">
        <f>X970+Y970*T970</f>
        <v>1.5785047872012362E-2</v>
      </c>
      <c r="AA971" s="18">
        <f>S971-Z971</f>
        <v>-3.0706047872012362E-2</v>
      </c>
      <c r="AB971" s="18">
        <f>AA971^2</f>
        <v>9.4286137591831495E-4</v>
      </c>
    </row>
    <row r="972" spans="1:28" x14ac:dyDescent="0.25">
      <c r="A972" s="1">
        <v>195111</v>
      </c>
      <c r="B972" s="20">
        <v>22.88</v>
      </c>
      <c r="C972" s="2">
        <v>1.4466699999999999</v>
      </c>
      <c r="D972" s="3">
        <v>2.46333</v>
      </c>
      <c r="E972" s="12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4">
        <v>3.1620966490111084E-2</v>
      </c>
      <c r="K972" s="18">
        <v>1.1000000000000001E-3</v>
      </c>
      <c r="L972" s="16">
        <v>7.6335877862594437E-3</v>
      </c>
      <c r="M972" s="7">
        <v>-1.3599999999999999E-2</v>
      </c>
      <c r="N972" s="7">
        <v>-6.1000000000000004E-3</v>
      </c>
      <c r="O972" s="26">
        <v>1.0239816519999998E-3</v>
      </c>
      <c r="P972" s="12">
        <v>4.0174210000000002E-3</v>
      </c>
      <c r="Q972" s="18">
        <v>1.1388000000000001E-2</v>
      </c>
      <c r="R972" s="18">
        <v>-2.5739999999999999E-3</v>
      </c>
      <c r="S972" s="18">
        <f t="shared" si="20"/>
        <v>1.0288E-2</v>
      </c>
      <c r="T972" s="29">
        <f t="shared" si="21"/>
        <v>-1.2002239380950237</v>
      </c>
      <c r="U972" s="18">
        <f>AVERAGE(S$673:S972)</f>
        <v>8.1637833333333305E-3</v>
      </c>
      <c r="V972" s="18">
        <f t="shared" si="19"/>
        <v>2.1313210702341174E-3</v>
      </c>
      <c r="W972" s="18">
        <f>V972^2</f>
        <v>4.5425295044239032E-6</v>
      </c>
      <c r="X972" s="18">
        <f>INDEX(LINEST($S$674:S972,T$673:$T971),2)</f>
        <v>0.11692161091235564</v>
      </c>
      <c r="Y972" s="18">
        <f>INDEX(LINEST($S$674:S972,T$673:T971),1)</f>
        <v>8.5492342751676303E-2</v>
      </c>
      <c r="Z972" s="18">
        <f>X971+Y971*T971</f>
        <v>1.4747946493407257E-2</v>
      </c>
      <c r="AA972" s="18">
        <f>S972-Z972</f>
        <v>-4.4599464934072571E-3</v>
      </c>
      <c r="AB972" s="18">
        <f>AA972^2</f>
        <v>1.989112272405569E-5</v>
      </c>
    </row>
    <row r="973" spans="1:28" x14ac:dyDescent="0.25">
      <c r="A973" s="1">
        <v>195112</v>
      </c>
      <c r="B973" s="20">
        <v>23.77</v>
      </c>
      <c r="C973" s="2">
        <v>1.41</v>
      </c>
      <c r="D973" s="3">
        <v>2.44</v>
      </c>
      <c r="E973" s="12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4">
        <v>3.615078779985318E-2</v>
      </c>
      <c r="K973" s="18">
        <v>1.1999999999999999E-3</v>
      </c>
      <c r="L973" s="16">
        <v>3.7878787878788955E-3</v>
      </c>
      <c r="M973" s="7">
        <v>-6.1000000000000004E-3</v>
      </c>
      <c r="N973" s="7">
        <v>5.7999999999999996E-3</v>
      </c>
      <c r="O973" s="26">
        <v>4.2703636799999999E-4</v>
      </c>
      <c r="P973" s="12">
        <v>4.1468933000000001E-3</v>
      </c>
      <c r="Q973" s="18">
        <v>4.1814999999999998E-2</v>
      </c>
      <c r="R973" s="18">
        <v>3.8467000000000001E-2</v>
      </c>
      <c r="S973" s="18">
        <f t="shared" si="20"/>
        <v>4.0614999999999998E-2</v>
      </c>
      <c r="T973" s="29">
        <f t="shared" si="21"/>
        <v>-1.2102369074656067</v>
      </c>
      <c r="U973" s="18">
        <f>AVERAGE(S$673:S973)</f>
        <v>8.2715946843853784E-3</v>
      </c>
      <c r="V973" s="18">
        <f t="shared" si="19"/>
        <v>3.2451216666666671E-2</v>
      </c>
      <c r="W973" s="18">
        <f>V973^2</f>
        <v>1.0530814631469448E-3</v>
      </c>
      <c r="X973" s="18">
        <f>INDEX(LINEST($S$674:S973,T$673:$T972),2)</f>
        <v>0.11760360977836096</v>
      </c>
      <c r="Y973" s="18">
        <f>INDEX(LINEST($S$674:S973,T$673:T972),1)</f>
        <v>8.59593986763528E-2</v>
      </c>
      <c r="Z973" s="18">
        <f>X972+Y972*T972</f>
        <v>1.4311654617969155E-2</v>
      </c>
      <c r="AA973" s="18">
        <f>S973-Z973</f>
        <v>2.6303345382030843E-2</v>
      </c>
      <c r="AB973" s="18">
        <f>AA973^2</f>
        <v>6.9186597828640333E-4</v>
      </c>
    </row>
    <row r="974" spans="1:28" x14ac:dyDescent="0.25">
      <c r="A974" s="1">
        <v>195201</v>
      </c>
      <c r="B974" s="20">
        <v>24.14</v>
      </c>
      <c r="C974" s="2">
        <v>1.41333</v>
      </c>
      <c r="D974" s="3">
        <v>2.4266700000000001</v>
      </c>
      <c r="E974" s="12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4">
        <v>3.5150698238972593E-2</v>
      </c>
      <c r="K974" s="18">
        <v>1.5E-3</v>
      </c>
      <c r="L974" s="16">
        <v>0</v>
      </c>
      <c r="M974" s="7">
        <v>2.8E-3</v>
      </c>
      <c r="N974" s="7">
        <v>1.9900000000000001E-2</v>
      </c>
      <c r="O974" s="26">
        <v>5.3842108100000008E-4</v>
      </c>
      <c r="P974" s="12">
        <v>3.5154761000000001E-3</v>
      </c>
      <c r="Q974" s="18">
        <v>1.7767999999999999E-2</v>
      </c>
      <c r="R974" s="18">
        <v>1.6303000000000002E-2</v>
      </c>
      <c r="S974" s="18">
        <f t="shared" si="20"/>
        <v>1.6267999999999998E-2</v>
      </c>
      <c r="T974" s="29">
        <f t="shared" si="21"/>
        <v>-1.2257856041357564</v>
      </c>
      <c r="U974" s="18">
        <f>AVERAGE(S$673:S974)</f>
        <v>8.2980728476821173E-3</v>
      </c>
      <c r="V974" s="18">
        <f t="shared" si="19"/>
        <v>7.9964053156146193E-3</v>
      </c>
      <c r="W974" s="18">
        <f>V974^2</f>
        <v>6.3942497971589737E-5</v>
      </c>
      <c r="X974" s="18">
        <f>INDEX(LINEST($S$674:S974,T$673:$T973),2)</f>
        <v>0.11766480047178998</v>
      </c>
      <c r="Y974" s="18">
        <f>INDEX(LINEST($S$674:S974,T$673:T973),1)</f>
        <v>8.6000455086419555E-2</v>
      </c>
      <c r="Z974" s="18">
        <f>X973+Y973*T973</f>
        <v>1.3572372956688575E-2</v>
      </c>
      <c r="AA974" s="18">
        <f>S974-Z974</f>
        <v>2.6956270433114229E-3</v>
      </c>
      <c r="AB974" s="18">
        <f>AA974^2</f>
        <v>7.2664051566318841E-6</v>
      </c>
    </row>
    <row r="975" spans="1:28" x14ac:dyDescent="0.25">
      <c r="A975" s="1">
        <v>195202</v>
      </c>
      <c r="B975" s="20">
        <v>23.26</v>
      </c>
      <c r="C975" s="2">
        <v>1.4166700000000001</v>
      </c>
      <c r="D975" s="3">
        <v>2.4133300000000002</v>
      </c>
      <c r="E975" s="12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4">
        <v>3.4871704612944115E-2</v>
      </c>
      <c r="K975" s="18">
        <v>1.1999999999999999E-3</v>
      </c>
      <c r="L975" s="16">
        <v>-7.547169811320753E-3</v>
      </c>
      <c r="M975" s="7">
        <v>1.4E-3</v>
      </c>
      <c r="N975" s="7">
        <v>-8.5000000000000006E-3</v>
      </c>
      <c r="O975" s="26">
        <v>9.3160098400000006E-4</v>
      </c>
      <c r="P975" s="12">
        <v>3.6388712999999998E-3</v>
      </c>
      <c r="Q975" s="18">
        <v>-2.5241E-2</v>
      </c>
      <c r="R975" s="18">
        <v>-3.5742999999999997E-2</v>
      </c>
      <c r="S975" s="18">
        <f t="shared" si="20"/>
        <v>-2.6440999999999999E-2</v>
      </c>
      <c r="T975" s="29">
        <f t="shared" si="21"/>
        <v>-1.2314685685625142</v>
      </c>
      <c r="U975" s="18">
        <f>AVERAGE(S$673:S975)</f>
        <v>8.1834224422442214E-3</v>
      </c>
      <c r="V975" s="18">
        <f t="shared" si="19"/>
        <v>-3.4739072847682115E-2</v>
      </c>
      <c r="W975" s="18">
        <f>V975^2</f>
        <v>1.2068031823165648E-3</v>
      </c>
      <c r="X975" s="18">
        <f>INDEX(LINEST($S$674:S975,T$673:$T974),2)</f>
        <v>0.11697712769168023</v>
      </c>
      <c r="Y975" s="18">
        <f>INDEX(LINEST($S$674:S975,T$673:T974),1)</f>
        <v>8.5560585750101101E-2</v>
      </c>
      <c r="Z975" s="18">
        <f>X974+Y974*T974</f>
        <v>1.2246680677733199E-2</v>
      </c>
      <c r="AA975" s="18">
        <f>S975-Z975</f>
        <v>-3.8687680677733198E-2</v>
      </c>
      <c r="AB975" s="18">
        <f>AA975^2</f>
        <v>1.4967366362222507E-3</v>
      </c>
    </row>
    <row r="976" spans="1:28" x14ac:dyDescent="0.25">
      <c r="A976" s="1">
        <v>195203</v>
      </c>
      <c r="B976" s="20">
        <v>24.37</v>
      </c>
      <c r="C976" s="2">
        <v>1.42</v>
      </c>
      <c r="D976" s="3">
        <v>2.4</v>
      </c>
      <c r="E976" s="12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4">
        <v>3.2094136675370498E-2</v>
      </c>
      <c r="K976" s="18">
        <v>1.1000000000000001E-3</v>
      </c>
      <c r="L976" s="16">
        <v>0</v>
      </c>
      <c r="M976" s="7">
        <v>1.11E-2</v>
      </c>
      <c r="N976" s="7">
        <v>7.6E-3</v>
      </c>
      <c r="O976" s="26">
        <v>6.3181516899999996E-4</v>
      </c>
      <c r="P976" s="12">
        <v>3.3227298999999998E-3</v>
      </c>
      <c r="Q976" s="18">
        <v>5.2804999999999998E-2</v>
      </c>
      <c r="R976" s="18">
        <v>5.0654999999999999E-2</v>
      </c>
      <c r="S976" s="18">
        <f t="shared" si="20"/>
        <v>5.1705000000000001E-2</v>
      </c>
      <c r="T976" s="29">
        <f t="shared" si="21"/>
        <v>-1.2143213660093732</v>
      </c>
      <c r="U976" s="18">
        <f>AVERAGE(S$673:S976)</f>
        <v>8.326585526315787E-3</v>
      </c>
      <c r="V976" s="18">
        <f t="shared" si="19"/>
        <v>4.3521577557755778E-2</v>
      </c>
      <c r="W976" s="18">
        <f>V976^2</f>
        <v>1.8941277131157514E-3</v>
      </c>
      <c r="X976" s="18">
        <f>INDEX(LINEST($S$674:S976,T$673:$T975),2)</f>
        <v>0.11761628497492282</v>
      </c>
      <c r="Y976" s="18">
        <f>INDEX(LINEST($S$674:S976,T$673:T975),1)</f>
        <v>8.5959046030879449E-2</v>
      </c>
      <c r="Z976" s="18">
        <f>X975+Y975*T975</f>
        <v>1.1611955632632981E-2</v>
      </c>
      <c r="AA976" s="18">
        <f>S976-Z976</f>
        <v>4.009304436736702E-2</v>
      </c>
      <c r="AB976" s="18">
        <f>AA976^2</f>
        <v>1.6074522066436604E-3</v>
      </c>
    </row>
    <row r="977" spans="1:28" x14ac:dyDescent="0.25">
      <c r="A977" s="1">
        <v>195204</v>
      </c>
      <c r="B977" s="20">
        <v>23.32</v>
      </c>
      <c r="C977" s="2">
        <v>1.43</v>
      </c>
      <c r="D977" s="3">
        <v>2.38</v>
      </c>
      <c r="E977" s="12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4">
        <v>3.323144944739824E-2</v>
      </c>
      <c r="K977" s="18">
        <v>1.1999999999999999E-3</v>
      </c>
      <c r="L977" s="16">
        <v>3.8022813688212143E-3</v>
      </c>
      <c r="M977" s="7">
        <v>1.7100000000000001E-2</v>
      </c>
      <c r="N977" s="7">
        <v>-4.0000000000000002E-4</v>
      </c>
      <c r="O977" s="26">
        <v>8.0783527899999988E-4</v>
      </c>
      <c r="P977" s="12">
        <v>3.8390161999999999E-3</v>
      </c>
      <c r="Q977" s="18">
        <v>-4.1423000000000001E-2</v>
      </c>
      <c r="R977" s="18">
        <v>-4.3268000000000001E-2</v>
      </c>
      <c r="S977" s="18">
        <f t="shared" si="20"/>
        <v>-4.2623000000000001E-2</v>
      </c>
      <c r="T977" s="29">
        <f t="shared" si="21"/>
        <v>-1.2315194917196626</v>
      </c>
      <c r="U977" s="18">
        <f>AVERAGE(S$673:S977)</f>
        <v>8.1595377049180299E-3</v>
      </c>
      <c r="V977" s="18">
        <f t="shared" si="19"/>
        <v>-5.0949585526315788E-2</v>
      </c>
      <c r="W977" s="18">
        <f>V977^2</f>
        <v>2.5958602653033671E-3</v>
      </c>
      <c r="X977" s="18">
        <f>INDEX(LINEST($S$674:S977,T$673:$T976),2)</f>
        <v>0.11643187570025265</v>
      </c>
      <c r="Y977" s="18">
        <f>INDEX(LINEST($S$674:S977,T$673:T976),1)</f>
        <v>8.5172233151034463E-2</v>
      </c>
      <c r="Z977" s="18">
        <f>X976+Y976*T976</f>
        <v>1.3234378777842698E-2</v>
      </c>
      <c r="AA977" s="18">
        <f>S977-Z977</f>
        <v>-5.5857378777842699E-2</v>
      </c>
      <c r="AB977" s="18">
        <f>AA977^2</f>
        <v>3.1200467639313921E-3</v>
      </c>
    </row>
    <row r="978" spans="1:28" x14ac:dyDescent="0.25">
      <c r="A978" s="1">
        <v>195205</v>
      </c>
      <c r="B978" s="20">
        <v>23.86</v>
      </c>
      <c r="C978" s="2">
        <v>1.44</v>
      </c>
      <c r="D978" s="3">
        <v>2.36</v>
      </c>
      <c r="E978" s="12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4">
        <v>3.2149120725290282E-2</v>
      </c>
      <c r="K978" s="18">
        <v>1.2999999999999999E-3</v>
      </c>
      <c r="L978" s="16">
        <v>0</v>
      </c>
      <c r="M978" s="7">
        <v>-3.3E-3</v>
      </c>
      <c r="N978" s="7">
        <v>3.0999999999999999E-3</v>
      </c>
      <c r="O978" s="26">
        <v>5.2645261100000011E-4</v>
      </c>
      <c r="P978" s="12">
        <v>4.5110250000000001E-3</v>
      </c>
      <c r="Q978" s="18">
        <v>3.3697999999999999E-2</v>
      </c>
      <c r="R978" s="18">
        <v>2.3274E-2</v>
      </c>
      <c r="S978" s="18">
        <f t="shared" si="20"/>
        <v>3.2397999999999996E-2</v>
      </c>
      <c r="T978" s="29">
        <f t="shared" si="21"/>
        <v>-1.209366053991727</v>
      </c>
      <c r="U978" s="18">
        <f>AVERAGE(S$673:S978)</f>
        <v>8.2387483660130694E-3</v>
      </c>
      <c r="V978" s="18">
        <f t="shared" ref="V978:V1041" si="22">S978-U977</f>
        <v>2.4238462295081968E-2</v>
      </c>
      <c r="W978" s="18">
        <f>V978^2</f>
        <v>5.8750305443011023E-4</v>
      </c>
      <c r="X978" s="18">
        <f>INDEX(LINEST($S$674:S978,T$673:$T977),2)</f>
        <v>0.11676112297432521</v>
      </c>
      <c r="Y978" s="18">
        <f>INDEX(LINEST($S$674:S978,T$673:T977),1)</f>
        <v>8.5377367346441191E-2</v>
      </c>
      <c r="Z978" s="18">
        <f>X977+Y977*T977</f>
        <v>1.1540610421462094E-2</v>
      </c>
      <c r="AA978" s="18">
        <f>S978-Z978</f>
        <v>2.0857389578537902E-2</v>
      </c>
      <c r="AB978" s="18">
        <f>AA978^2</f>
        <v>4.3503070003090151E-4</v>
      </c>
    </row>
    <row r="979" spans="1:28" x14ac:dyDescent="0.25">
      <c r="A979" s="1">
        <v>195206</v>
      </c>
      <c r="B979" s="20">
        <v>24.96</v>
      </c>
      <c r="C979" s="2">
        <v>1.45</v>
      </c>
      <c r="D979" s="3">
        <v>2.34</v>
      </c>
      <c r="E979" s="12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4">
        <v>2.7731270299789154E-2</v>
      </c>
      <c r="K979" s="18">
        <v>1.5E-3</v>
      </c>
      <c r="L979" s="16">
        <v>3.7878787878788955E-3</v>
      </c>
      <c r="M979" s="7">
        <v>2.9999999999999997E-4</v>
      </c>
      <c r="N979" s="7">
        <v>1.6000000000000001E-3</v>
      </c>
      <c r="O979" s="26">
        <v>3.2527064899999996E-4</v>
      </c>
      <c r="P979" s="12">
        <v>4.4307208000000002E-3</v>
      </c>
      <c r="Q979" s="18">
        <v>4.7832E-2</v>
      </c>
      <c r="R979" s="18">
        <v>4.5795000000000002E-2</v>
      </c>
      <c r="S979" s="18">
        <f t="shared" si="20"/>
        <v>4.6331999999999998E-2</v>
      </c>
      <c r="T979" s="29">
        <f t="shared" si="21"/>
        <v>-1.2163024370993483</v>
      </c>
      <c r="U979" s="18">
        <f>AVERAGE(S$673:S979)</f>
        <v>8.3628306188925066E-3</v>
      </c>
      <c r="V979" s="18">
        <f t="shared" si="22"/>
        <v>3.8093251633986927E-2</v>
      </c>
      <c r="W979" s="18">
        <f>V979^2</f>
        <v>1.4510958200502477E-3</v>
      </c>
      <c r="X979" s="18">
        <f>INDEX(LINEST($S$674:S979,T$673:$T978),2)</f>
        <v>0.11750265001272459</v>
      </c>
      <c r="Y979" s="18">
        <f>INDEX(LINEST($S$674:S979,T$673:T978),1)</f>
        <v>8.5876210745650411E-2</v>
      </c>
      <c r="Z979" s="18">
        <f>X978+Y978*T978</f>
        <v>1.35086331263575E-2</v>
      </c>
      <c r="AA979" s="18">
        <f>S979-Z979</f>
        <v>3.2823366873642498E-2</v>
      </c>
      <c r="AB979" s="18">
        <f>AA979^2</f>
        <v>1.0773734129217317E-3</v>
      </c>
    </row>
    <row r="980" spans="1:28" x14ac:dyDescent="0.25">
      <c r="A980" s="1">
        <v>195207</v>
      </c>
      <c r="B980" s="20">
        <v>25.4</v>
      </c>
      <c r="C980" s="2">
        <v>1.45</v>
      </c>
      <c r="D980" s="3">
        <v>2.34667</v>
      </c>
      <c r="E980" s="12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4">
        <v>2.7922824594005202E-2</v>
      </c>
      <c r="K980" s="18">
        <v>1.5E-3</v>
      </c>
      <c r="L980" s="16">
        <v>7.547169811320753E-3</v>
      </c>
      <c r="M980" s="7">
        <v>-2E-3</v>
      </c>
      <c r="N980" s="7">
        <v>1.6000000000000001E-3</v>
      </c>
      <c r="O980" s="26">
        <v>3.4488178100000003E-4</v>
      </c>
      <c r="P980" s="12">
        <v>4.1125603999999996E-3</v>
      </c>
      <c r="Q980" s="18">
        <v>1.9129E-2</v>
      </c>
      <c r="R980" s="18">
        <v>1.7659000000000001E-2</v>
      </c>
      <c r="S980" s="18">
        <f t="shared" si="20"/>
        <v>1.7628999999999999E-2</v>
      </c>
      <c r="T980" s="29">
        <f t="shared" si="21"/>
        <v>-1.2358765787754116</v>
      </c>
      <c r="U980" s="18">
        <f>AVERAGE(S$673:S980)</f>
        <v>8.3929155844155827E-3</v>
      </c>
      <c r="V980" s="18">
        <f t="shared" si="22"/>
        <v>9.2661693811074922E-3</v>
      </c>
      <c r="W980" s="18">
        <f>V980^2</f>
        <v>8.5861894999374007E-5</v>
      </c>
      <c r="X980" s="18">
        <f>INDEX(LINEST($S$674:S980,T$673:$T979),2)</f>
        <v>0.11759581412689001</v>
      </c>
      <c r="Y980" s="18">
        <f>INDEX(LINEST($S$674:S980,T$673:T979),1)</f>
        <v>8.593776484975639E-2</v>
      </c>
      <c r="Z980" s="18">
        <f>X979+Y979*T979</f>
        <v>1.3051205593932746E-2</v>
      </c>
      <c r="AA980" s="18">
        <f>S980-Z980</f>
        <v>4.5777944060672524E-3</v>
      </c>
      <c r="AB980" s="18">
        <f>AA980^2</f>
        <v>2.0956201624220629E-5</v>
      </c>
    </row>
    <row r="981" spans="1:28" x14ac:dyDescent="0.25">
      <c r="A981" s="1">
        <v>195208</v>
      </c>
      <c r="B981" s="20">
        <v>25.03</v>
      </c>
      <c r="C981" s="2">
        <v>1.45</v>
      </c>
      <c r="D981" s="3">
        <v>2.3533300000000001</v>
      </c>
      <c r="E981" s="12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4">
        <v>2.804287868044052E-2</v>
      </c>
      <c r="K981" s="18">
        <v>1.5E-3</v>
      </c>
      <c r="L981" s="16">
        <v>0</v>
      </c>
      <c r="M981" s="7">
        <v>-7.0000000000000001E-3</v>
      </c>
      <c r="N981" s="7">
        <v>6.3E-3</v>
      </c>
      <c r="O981" s="26">
        <v>2.8953667400000003E-4</v>
      </c>
      <c r="P981" s="12">
        <v>3.7615769999999999E-3</v>
      </c>
      <c r="Q981" s="18">
        <v>-5.6740000000000002E-3</v>
      </c>
      <c r="R981" s="18">
        <v>-1.5007E-2</v>
      </c>
      <c r="S981" s="18">
        <f t="shared" si="20"/>
        <v>-7.1739999999999998E-3</v>
      </c>
      <c r="T981" s="29">
        <f t="shared" si="21"/>
        <v>-1.2434657143849632</v>
      </c>
      <c r="U981" s="18">
        <f>AVERAGE(S$673:S981)</f>
        <v>8.3425372168284776E-3</v>
      </c>
      <c r="V981" s="18">
        <f t="shared" si="22"/>
        <v>-1.5566915584415583E-2</v>
      </c>
      <c r="W981" s="18">
        <f>V981^2</f>
        <v>2.4232886081232074E-4</v>
      </c>
      <c r="X981" s="18">
        <f>INDEX(LINEST($S$674:S981,T$673:$T980),2)</f>
        <v>0.11733196567199308</v>
      </c>
      <c r="Y981" s="18">
        <f>INDEX(LINEST($S$674:S981,T$673:T980),1)</f>
        <v>8.5777609600500959E-2</v>
      </c>
      <c r="Z981" s="18">
        <f>X980+Y980*T980</f>
        <v>1.1387343316767259E-2</v>
      </c>
      <c r="AA981" s="18">
        <f>S981-Z981</f>
        <v>-1.8561343316767259E-2</v>
      </c>
      <c r="AB981" s="18">
        <f>AA981^2</f>
        <v>3.4452346572290057E-4</v>
      </c>
    </row>
    <row r="982" spans="1:28" x14ac:dyDescent="0.25">
      <c r="A982" s="1">
        <v>195209</v>
      </c>
      <c r="B982" s="20">
        <v>24.54</v>
      </c>
      <c r="C982" s="2">
        <v>1.45</v>
      </c>
      <c r="D982" s="3">
        <v>2.36</v>
      </c>
      <c r="E982" s="12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4">
        <v>3.103805499205994E-2</v>
      </c>
      <c r="K982" s="18">
        <v>1.6000000000000001E-3</v>
      </c>
      <c r="L982" s="16">
        <v>0</v>
      </c>
      <c r="M982" s="7">
        <v>-1.2999999999999999E-2</v>
      </c>
      <c r="N982" s="7">
        <v>-1.8E-3</v>
      </c>
      <c r="O982" s="26">
        <v>4.4117257299999997E-4</v>
      </c>
      <c r="P982" s="12">
        <v>3.5043688000000002E-3</v>
      </c>
      <c r="Q982" s="18">
        <v>-1.8085E-2</v>
      </c>
      <c r="R982" s="18">
        <v>-2.0098000000000001E-2</v>
      </c>
      <c r="S982" s="18">
        <f t="shared" ref="S982:S1045" si="23">Q982-K982</f>
        <v>-1.9685000000000001E-2</v>
      </c>
      <c r="T982" s="29">
        <f t="shared" si="21"/>
        <v>-1.2370928473732485</v>
      </c>
      <c r="U982" s="18">
        <f>AVERAGE(S$673:S982)</f>
        <v>8.2521258064516111E-3</v>
      </c>
      <c r="V982" s="18">
        <f t="shared" si="22"/>
        <v>-2.8027537216828477E-2</v>
      </c>
      <c r="W982" s="18">
        <f>V982^2</f>
        <v>7.8554284244070538E-4</v>
      </c>
      <c r="X982" s="18">
        <f>INDEX(LINEST($S$674:S982,T$673:$T981),2)</f>
        <v>0.11697329190057683</v>
      </c>
      <c r="Y982" s="18">
        <f>INDEX(LINEST($S$674:S982,T$673:T981),1)</f>
        <v>8.5572715926859541E-2</v>
      </c>
      <c r="Z982" s="18">
        <f>X981+Y981*T981</f>
        <v>1.0670449071871674E-2</v>
      </c>
      <c r="AA982" s="18">
        <f>S982-Z982</f>
        <v>-3.0355449071871675E-2</v>
      </c>
      <c r="AB982" s="18">
        <f>AA982^2</f>
        <v>9.2145328835499497E-4</v>
      </c>
    </row>
    <row r="983" spans="1:28" x14ac:dyDescent="0.25">
      <c r="A983" s="1">
        <v>195210</v>
      </c>
      <c r="B983" s="20">
        <v>24.52</v>
      </c>
      <c r="C983" s="2">
        <v>1.4366699999999999</v>
      </c>
      <c r="D983" s="3">
        <v>2.3733300000000002</v>
      </c>
      <c r="E983" s="12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4">
        <v>2.9927311762305727E-2</v>
      </c>
      <c r="K983" s="18">
        <v>1.4000000000000002E-3</v>
      </c>
      <c r="L983" s="16">
        <v>0</v>
      </c>
      <c r="M983" s="7">
        <v>1.4800000000000001E-2</v>
      </c>
      <c r="N983" s="7">
        <v>3.8999999999999998E-3</v>
      </c>
      <c r="O983" s="26">
        <v>1.0262180079999997E-3</v>
      </c>
      <c r="P983" s="12">
        <v>3.5754811000000002E-3</v>
      </c>
      <c r="Q983" s="18">
        <v>3.2000000000000003E-4</v>
      </c>
      <c r="R983" s="18">
        <v>-1.2440000000000001E-3</v>
      </c>
      <c r="S983" s="18">
        <f t="shared" si="23"/>
        <v>-1.0800000000000002E-3</v>
      </c>
      <c r="T983" s="29">
        <f t="shared" si="21"/>
        <v>-1.2325175353072759</v>
      </c>
      <c r="U983" s="18">
        <f>AVERAGE(S$673:S983)</f>
        <v>8.2221189710610914E-3</v>
      </c>
      <c r="V983" s="18">
        <f t="shared" si="22"/>
        <v>-9.3321258064516105E-3</v>
      </c>
      <c r="W983" s="18">
        <f>V983^2</f>
        <v>8.7088572067440121E-5</v>
      </c>
      <c r="X983" s="18">
        <f>INDEX(LINEST($S$674:S983,T$673:$T982),2)</f>
        <v>0.11680568394806845</v>
      </c>
      <c r="Y983" s="18">
        <f>INDEX(LINEST($S$674:S983,T$673:T982),1)</f>
        <v>8.5471785690018759E-2</v>
      </c>
      <c r="Z983" s="18">
        <f>X982+Y982*T982</f>
        <v>1.1111897097156029E-2</v>
      </c>
      <c r="AA983" s="18">
        <f>S983-Z983</f>
        <v>-1.219189709715603E-2</v>
      </c>
      <c r="AB983" s="18">
        <f>AA983^2</f>
        <v>1.4864235482764162E-4</v>
      </c>
    </row>
    <row r="984" spans="1:28" x14ac:dyDescent="0.25">
      <c r="A984" s="1">
        <v>195211</v>
      </c>
      <c r="B984" s="20">
        <v>25.66</v>
      </c>
      <c r="C984" s="2">
        <v>1.42333</v>
      </c>
      <c r="D984" s="3">
        <v>2.3866700000000001</v>
      </c>
      <c r="E984" s="12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4">
        <v>2.6550152449692176E-2</v>
      </c>
      <c r="K984" s="18">
        <v>1E-3</v>
      </c>
      <c r="L984" s="16">
        <v>0</v>
      </c>
      <c r="M984" s="7">
        <v>-1.5E-3</v>
      </c>
      <c r="N984" s="7">
        <v>1.0800000000000001E-2</v>
      </c>
      <c r="O984" s="26">
        <v>4.5908912499999992E-4</v>
      </c>
      <c r="P984" s="12">
        <v>3.5423516000000002E-3</v>
      </c>
      <c r="Q984" s="18">
        <v>6.1381999999999999E-2</v>
      </c>
      <c r="R984" s="18">
        <v>4.8273000000000003E-2</v>
      </c>
      <c r="S984" s="18">
        <f t="shared" si="23"/>
        <v>6.0381999999999998E-2</v>
      </c>
      <c r="T984" s="29">
        <f t="shared" si="21"/>
        <v>-1.2362148626253027</v>
      </c>
      <c r="U984" s="18">
        <f>AVERAGE(S$673:S984)</f>
        <v>8.3892980769230754E-3</v>
      </c>
      <c r="V984" s="18">
        <f t="shared" si="22"/>
        <v>5.2159881028938905E-2</v>
      </c>
      <c r="W984" s="18">
        <f>V984^2</f>
        <v>2.7206531889530606E-3</v>
      </c>
      <c r="X984" s="18">
        <f>INDEX(LINEST($S$674:S984,T$673:$T983),2)</f>
        <v>0.11754510294624297</v>
      </c>
      <c r="Y984" s="18">
        <f>INDEX(LINEST($S$674:S984,T$673:T983),1)</f>
        <v>8.5929838255827978E-2</v>
      </c>
      <c r="Z984" s="18">
        <f>X983+Y983*T983</f>
        <v>1.1460209311094829E-2</v>
      </c>
      <c r="AA984" s="18">
        <f>S984-Z984</f>
        <v>4.8921790688905169E-2</v>
      </c>
      <c r="AB984" s="18">
        <f>AA984^2</f>
        <v>2.3933416042090485E-3</v>
      </c>
    </row>
    <row r="985" spans="1:28" x14ac:dyDescent="0.25">
      <c r="A985" s="1">
        <v>195212</v>
      </c>
      <c r="B985" s="20">
        <v>26.57</v>
      </c>
      <c r="C985" s="2">
        <v>1.41</v>
      </c>
      <c r="D985" s="3">
        <v>2.4</v>
      </c>
      <c r="E985" s="12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4">
        <v>2.6534716358030466E-2</v>
      </c>
      <c r="K985" s="18">
        <v>1.6000000000000001E-3</v>
      </c>
      <c r="L985" s="16">
        <v>0</v>
      </c>
      <c r="M985" s="7">
        <v>-8.6E-3</v>
      </c>
      <c r="N985" s="7">
        <v>-9.1000000000000004E-3</v>
      </c>
      <c r="O985" s="26">
        <v>2.6771746700000003E-4</v>
      </c>
      <c r="P985" s="12">
        <v>3.4459186999999999E-3</v>
      </c>
      <c r="Q985" s="18">
        <v>3.8214999999999999E-2</v>
      </c>
      <c r="R985" s="18">
        <v>3.5725E-2</v>
      </c>
      <c r="S985" s="18">
        <f t="shared" si="23"/>
        <v>3.6615000000000002E-2</v>
      </c>
      <c r="T985" s="29">
        <f t="shared" si="21"/>
        <v>-1.2600375393835297</v>
      </c>
      <c r="U985" s="18">
        <f>AVERAGE(S$673:S985)</f>
        <v>8.4794760383386566E-3</v>
      </c>
      <c r="V985" s="18">
        <f t="shared" si="22"/>
        <v>2.8225701923076926E-2</v>
      </c>
      <c r="W985" s="18">
        <f>V985^2</f>
        <v>7.9669024905038846E-4</v>
      </c>
      <c r="X985" s="18">
        <f>INDEX(LINEST($S$674:S985,T$673:$T984),2)</f>
        <v>0.11789718686349131</v>
      </c>
      <c r="Y985" s="18">
        <f>INDEX(LINEST($S$674:S985,T$673:T984),1)</f>
        <v>8.6143102049651948E-2</v>
      </c>
      <c r="Z985" s="18">
        <f>X984+Y984*T984</f>
        <v>1.1317359751400108E-2</v>
      </c>
      <c r="AA985" s="18">
        <f>S985-Z985</f>
        <v>2.5297640248599894E-2</v>
      </c>
      <c r="AB985" s="18">
        <f>AA985^2</f>
        <v>6.3997060214758127E-4</v>
      </c>
    </row>
    <row r="986" spans="1:28" x14ac:dyDescent="0.25">
      <c r="A986" s="1">
        <v>195301</v>
      </c>
      <c r="B986" s="20">
        <v>26.38</v>
      </c>
      <c r="C986" s="2">
        <v>1.41</v>
      </c>
      <c r="D986" s="3">
        <v>2.41</v>
      </c>
      <c r="E986" s="12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4">
        <v>2.5934035008075059E-2</v>
      </c>
      <c r="K986" s="18">
        <v>1.6000000000000001E-3</v>
      </c>
      <c r="L986" s="16">
        <v>-3.7453183520598232E-3</v>
      </c>
      <c r="M986" s="7">
        <v>1.1999999999999999E-3</v>
      </c>
      <c r="N986" s="7">
        <v>-8.0000000000000002E-3</v>
      </c>
      <c r="O986" s="26">
        <v>4.0095887699999994E-4</v>
      </c>
      <c r="P986" s="12">
        <v>3.3213634000000001E-3</v>
      </c>
      <c r="Q986" s="18">
        <v>-6.2069999999999998E-3</v>
      </c>
      <c r="R986" s="18">
        <v>-6.7949999999999998E-3</v>
      </c>
      <c r="S986" s="18">
        <f t="shared" si="23"/>
        <v>-7.8069999999999997E-3</v>
      </c>
      <c r="T986" s="29">
        <f t="shared" si="21"/>
        <v>-1.2751724417548975</v>
      </c>
      <c r="U986" s="18">
        <f>AVERAGE(S$673:S986)</f>
        <v>8.4276082802547756E-3</v>
      </c>
      <c r="V986" s="18">
        <f t="shared" si="22"/>
        <v>-1.6286476038338656E-2</v>
      </c>
      <c r="W986" s="18">
        <f>V986^2</f>
        <v>2.6524930174737921E-4</v>
      </c>
      <c r="X986" s="18">
        <f>INDEX(LINEST($S$674:S986,T$673:$T985),2)</f>
        <v>0.11778557778063742</v>
      </c>
      <c r="Y986" s="18">
        <f>INDEX(LINEST($S$674:S986,T$673:T985),1)</f>
        <v>8.6098415882938609E-2</v>
      </c>
      <c r="Z986" s="18">
        <f>X985+Y985*T985</f>
        <v>9.3536445219835757E-3</v>
      </c>
      <c r="AA986" s="18">
        <f>S986-Z986</f>
        <v>-1.7160644521983577E-2</v>
      </c>
      <c r="AB986" s="18">
        <f>AA986^2</f>
        <v>2.9448772040988497E-4</v>
      </c>
    </row>
    <row r="987" spans="1:28" x14ac:dyDescent="0.25">
      <c r="A987" s="1">
        <v>195302</v>
      </c>
      <c r="B987" s="20">
        <v>25.9</v>
      </c>
      <c r="C987" s="2">
        <v>1.41</v>
      </c>
      <c r="D987" s="3">
        <v>2.42</v>
      </c>
      <c r="E987" s="12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4">
        <v>2.6515491011400716E-2</v>
      </c>
      <c r="K987" s="18">
        <v>1.4000000000000002E-3</v>
      </c>
      <c r="L987" s="16">
        <v>-3.7593984962406291E-3</v>
      </c>
      <c r="M987" s="7">
        <v>-8.6999999999999994E-3</v>
      </c>
      <c r="N987" s="7">
        <v>-4.0000000000000001E-3</v>
      </c>
      <c r="O987" s="26">
        <v>4.9066373500000001E-4</v>
      </c>
      <c r="P987" s="12">
        <v>3.1140907000000002E-3</v>
      </c>
      <c r="Q987" s="18">
        <v>-7.5399999999999998E-3</v>
      </c>
      <c r="R987" s="18">
        <v>-1.7804E-2</v>
      </c>
      <c r="S987" s="18">
        <f t="shared" si="23"/>
        <v>-8.94E-3</v>
      </c>
      <c r="T987" s="29">
        <f t="shared" si="21"/>
        <v>-1.2720556785549666</v>
      </c>
      <c r="U987" s="18">
        <f>AVERAGE(S$673:S987)</f>
        <v>8.372473015873013E-3</v>
      </c>
      <c r="V987" s="18">
        <f t="shared" si="22"/>
        <v>-1.7367608280254777E-2</v>
      </c>
      <c r="W987" s="18">
        <f>V987^2</f>
        <v>3.0163381737637431E-4</v>
      </c>
      <c r="X987" s="18">
        <f>INDEX(LINEST($S$674:S987,T$673:$T986),2)</f>
        <v>0.11775506915588294</v>
      </c>
      <c r="Y987" s="18">
        <f>INDEX(LINEST($S$674:S987,T$673:T986),1)</f>
        <v>8.6116850619022092E-2</v>
      </c>
      <c r="Z987" s="18">
        <f>X986+Y986*T986</f>
        <v>7.9952505679619368E-3</v>
      </c>
      <c r="AA987" s="18">
        <f>S987-Z987</f>
        <v>-1.6935250567961937E-2</v>
      </c>
      <c r="AB987" s="18">
        <f>AA987^2</f>
        <v>2.8680271179965509E-4</v>
      </c>
    </row>
    <row r="988" spans="1:28" x14ac:dyDescent="0.25">
      <c r="A988" s="1">
        <v>195303</v>
      </c>
      <c r="B988" s="20">
        <v>25.29</v>
      </c>
      <c r="C988" s="2">
        <v>1.41</v>
      </c>
      <c r="D988" s="3">
        <v>2.4300000000000002</v>
      </c>
      <c r="E988" s="12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4">
        <v>2.4013352761139525E-2</v>
      </c>
      <c r="K988" s="18">
        <v>1.8E-3</v>
      </c>
      <c r="L988" s="16">
        <v>3.7735849056603765E-3</v>
      </c>
      <c r="M988" s="7">
        <v>-8.8000000000000005E-3</v>
      </c>
      <c r="N988" s="7">
        <v>-3.3E-3</v>
      </c>
      <c r="O988" s="26">
        <v>6.8265246599999994E-4</v>
      </c>
      <c r="P988" s="12">
        <v>2.8973121E-3</v>
      </c>
      <c r="Q988" s="18">
        <v>-2.2287999999999999E-2</v>
      </c>
      <c r="R988" s="18">
        <v>-2.4368000000000001E-2</v>
      </c>
      <c r="S988" s="18">
        <f t="shared" si="23"/>
        <v>-2.4087999999999998E-2</v>
      </c>
      <c r="T988" s="29">
        <f t="shared" si="21"/>
        <v>-1.264080651425872</v>
      </c>
      <c r="U988" s="18">
        <f>AVERAGE(S$673:S988)</f>
        <v>8.2697499999999976E-3</v>
      </c>
      <c r="V988" s="18">
        <f t="shared" si="22"/>
        <v>-3.2460473015873015E-2</v>
      </c>
      <c r="W988" s="18">
        <f>V988^2</f>
        <v>1.0536823084142202E-3</v>
      </c>
      <c r="X988" s="18">
        <f>INDEX(LINEST($S$674:S988,T$673:$T987),2)</f>
        <v>0.11766593190826596</v>
      </c>
      <c r="Y988" s="18">
        <f>INDEX(LINEST($S$674:S988,T$673:T987),1)</f>
        <v>8.612739184956715E-2</v>
      </c>
      <c r="Z988" s="18">
        <f>X987+Y987*T987</f>
        <v>8.2096403066860973E-3</v>
      </c>
      <c r="AA988" s="18">
        <f>S988-Z988</f>
        <v>-3.2297640306686096E-2</v>
      </c>
      <c r="AB988" s="18">
        <f>AA988^2</f>
        <v>1.0431375693800743E-3</v>
      </c>
    </row>
    <row r="989" spans="1:28" x14ac:dyDescent="0.25">
      <c r="A989" s="1">
        <v>195304</v>
      </c>
      <c r="B989" s="20">
        <v>24.62</v>
      </c>
      <c r="C989" s="2">
        <v>1.41333</v>
      </c>
      <c r="D989" s="3">
        <v>2.4566699999999999</v>
      </c>
      <c r="E989" s="12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4">
        <v>2.6293154355143001E-2</v>
      </c>
      <c r="K989" s="18">
        <v>1.6000000000000001E-3</v>
      </c>
      <c r="L989" s="16">
        <v>0</v>
      </c>
      <c r="M989" s="7">
        <v>-1.0500000000000001E-2</v>
      </c>
      <c r="N989" s="7">
        <v>-2.4799999999999999E-2</v>
      </c>
      <c r="O989" s="26">
        <v>1.271594922E-3</v>
      </c>
      <c r="P989" s="12">
        <v>3.3969102E-3</v>
      </c>
      <c r="Q989" s="18">
        <v>-2.5308000000000001E-2</v>
      </c>
      <c r="R989" s="18">
        <v>-2.6832000000000002E-2</v>
      </c>
      <c r="S989" s="18">
        <f t="shared" si="23"/>
        <v>-2.6908000000000001E-2</v>
      </c>
      <c r="T989" s="29">
        <f t="shared" si="21"/>
        <v>-1.252705251751981</v>
      </c>
      <c r="U989" s="18">
        <f>AVERAGE(S$673:S989)</f>
        <v>8.1587791798107233E-3</v>
      </c>
      <c r="V989" s="18">
        <f t="shared" si="22"/>
        <v>-3.5177750000000001E-2</v>
      </c>
      <c r="W989" s="18">
        <f>V989^2</f>
        <v>1.2374740950625001E-3</v>
      </c>
      <c r="X989" s="18">
        <f>INDEX(LINEST($S$674:S989,T$673:$T988),2)</f>
        <v>0.11747963867188675</v>
      </c>
      <c r="Y989" s="18">
        <f>INDEX(LINEST($S$674:S989,T$673:T988),1)</f>
        <v>8.6069697312338392E-2</v>
      </c>
      <c r="Z989" s="18">
        <f>X988+Y988*T988</f>
        <v>8.7939623134537792E-3</v>
      </c>
      <c r="AA989" s="18">
        <f>S989-Z989</f>
        <v>-3.5701962313453781E-2</v>
      </c>
      <c r="AB989" s="18">
        <f>AA989^2</f>
        <v>1.2746301130312741E-3</v>
      </c>
    </row>
    <row r="990" spans="1:28" x14ac:dyDescent="0.25">
      <c r="A990" s="1">
        <v>195305</v>
      </c>
      <c r="B990" s="20">
        <v>24.54</v>
      </c>
      <c r="C990" s="2">
        <v>1.4166700000000001</v>
      </c>
      <c r="D990" s="3">
        <v>2.48333</v>
      </c>
      <c r="E990" s="12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4">
        <v>2.7225578994867577E-2</v>
      </c>
      <c r="K990" s="18">
        <v>1.7000000000000001E-3</v>
      </c>
      <c r="L990" s="16">
        <v>3.759398496240518E-3</v>
      </c>
      <c r="M990" s="7">
        <v>-1.4800000000000001E-2</v>
      </c>
      <c r="N990" s="7">
        <v>-3.0000000000000001E-3</v>
      </c>
      <c r="O990" s="26">
        <v>5.9316660500000008E-4</v>
      </c>
      <c r="P990" s="12">
        <v>2.8534772000000002E-3</v>
      </c>
      <c r="Q990" s="18">
        <v>7.4009999999999996E-3</v>
      </c>
      <c r="R990" s="18">
        <v>-2.7299999999999998E-3</v>
      </c>
      <c r="S990" s="18">
        <f t="shared" si="23"/>
        <v>5.7009999999999995E-3</v>
      </c>
      <c r="T990" s="29">
        <f t="shared" si="21"/>
        <v>-1.2400193513964812</v>
      </c>
      <c r="U990" s="18">
        <f>AVERAGE(S$673:S990)</f>
        <v>8.1510503144654068E-3</v>
      </c>
      <c r="V990" s="18">
        <f t="shared" si="22"/>
        <v>-2.4577791798107238E-3</v>
      </c>
      <c r="W990" s="18">
        <f>V990^2</f>
        <v>6.0406784967110744E-6</v>
      </c>
      <c r="X990" s="18">
        <f>INDEX(LINEST($S$674:S990,T$673:$T989),2)</f>
        <v>0.11744512067548978</v>
      </c>
      <c r="Y990" s="18">
        <f>INDEX(LINEST($S$674:S990,T$673:T989),1)</f>
        <v>8.6052359567276415E-2</v>
      </c>
      <c r="Z990" s="18">
        <f>X989+Y989*T989</f>
        <v>9.6596768320170862E-3</v>
      </c>
      <c r="AA990" s="18">
        <f>S990-Z990</f>
        <v>-3.9586768320170867E-3</v>
      </c>
      <c r="AB990" s="18">
        <f>AA990^2</f>
        <v>1.5671122260348837E-5</v>
      </c>
    </row>
    <row r="991" spans="1:28" x14ac:dyDescent="0.25">
      <c r="A991" s="1">
        <v>195306</v>
      </c>
      <c r="B991" s="20">
        <v>24.14</v>
      </c>
      <c r="C991" s="2">
        <v>1.42</v>
      </c>
      <c r="D991" s="3">
        <v>2.5099999999999998</v>
      </c>
      <c r="E991" s="12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4">
        <v>2.7461899830267294E-2</v>
      </c>
      <c r="K991" s="18">
        <v>1.8E-3</v>
      </c>
      <c r="L991" s="16">
        <v>3.7453183520599342E-3</v>
      </c>
      <c r="M991" s="7">
        <v>2.23E-2</v>
      </c>
      <c r="N991" s="7">
        <v>1.09E-2</v>
      </c>
      <c r="O991" s="26">
        <v>1.1056921389999996E-3</v>
      </c>
      <c r="P991" s="12">
        <v>2.8537844E-3</v>
      </c>
      <c r="Q991" s="18">
        <v>-1.4265999999999999E-2</v>
      </c>
      <c r="R991" s="18">
        <v>-1.6182999999999999E-2</v>
      </c>
      <c r="S991" s="18">
        <f t="shared" si="23"/>
        <v>-1.6066E-2</v>
      </c>
      <c r="T991" s="29">
        <f t="shared" si="21"/>
        <v>-1.237586214007929</v>
      </c>
      <c r="U991" s="18">
        <f>AVERAGE(S$673:S991)</f>
        <v>8.0751347962382432E-3</v>
      </c>
      <c r="V991" s="18">
        <f t="shared" si="22"/>
        <v>-2.4217050314465409E-2</v>
      </c>
      <c r="W991" s="18">
        <f>V991^2</f>
        <v>5.8646552593334916E-4</v>
      </c>
      <c r="X991" s="18">
        <f>INDEX(LINEST($S$674:S991,T$673:$T990),2)</f>
        <v>0.11710703718842254</v>
      </c>
      <c r="Y991" s="18">
        <f>INDEX(LINEST($S$674:S991,T$673:T990),1)</f>
        <v>8.5852608680557704E-2</v>
      </c>
      <c r="Z991" s="18">
        <f>X990+Y990*T990</f>
        <v>1.0738529578738887E-2</v>
      </c>
      <c r="AA991" s="18">
        <f>S991-Z991</f>
        <v>-2.6804529578738887E-2</v>
      </c>
      <c r="AB991" s="18">
        <f>AA991^2</f>
        <v>7.1848280593748786E-4</v>
      </c>
    </row>
    <row r="992" spans="1:28" x14ac:dyDescent="0.25">
      <c r="A992" s="1">
        <v>195307</v>
      </c>
      <c r="B992" s="20">
        <v>24.75</v>
      </c>
      <c r="C992" s="2">
        <v>1.42</v>
      </c>
      <c r="D992" s="3">
        <v>2.5233300000000001</v>
      </c>
      <c r="E992" s="12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4">
        <v>2.6151870303874516E-2</v>
      </c>
      <c r="K992" s="18">
        <v>1.5E-3</v>
      </c>
      <c r="L992" s="16">
        <v>0</v>
      </c>
      <c r="M992" s="7">
        <v>3.8999999999999998E-3</v>
      </c>
      <c r="N992" s="7">
        <v>1.77E-2</v>
      </c>
      <c r="O992" s="26">
        <v>5.8101459600000004E-4</v>
      </c>
      <c r="P992" s="12">
        <v>2.5605977999999998E-3</v>
      </c>
      <c r="Q992" s="18">
        <v>2.6314000000000001E-2</v>
      </c>
      <c r="R992" s="18">
        <v>2.4844000000000001E-2</v>
      </c>
      <c r="S992" s="18">
        <f t="shared" si="23"/>
        <v>2.4813999999999999E-2</v>
      </c>
      <c r="T992" s="29">
        <f t="shared" si="21"/>
        <v>-1.2304489213782739</v>
      </c>
      <c r="U992" s="18">
        <f>AVERAGE(S$673:S992)</f>
        <v>8.1274437499999994E-3</v>
      </c>
      <c r="V992" s="18">
        <f t="shared" si="22"/>
        <v>1.6738865203761756E-2</v>
      </c>
      <c r="W992" s="18">
        <f>V992^2</f>
        <v>2.8018960830970607E-4</v>
      </c>
      <c r="X992" s="18">
        <f>INDEX(LINEST($S$674:S992,T$673:$T991),2)</f>
        <v>0.11729297457532703</v>
      </c>
      <c r="Y992" s="18">
        <f>INDEX(LINEST($S$674:S992,T$673:T991),1)</f>
        <v>8.5964526548246767E-2</v>
      </c>
      <c r="Z992" s="18">
        <f>X991+Y991*T991</f>
        <v>1.0857032248746873E-2</v>
      </c>
      <c r="AA992" s="18">
        <f>S992-Z992</f>
        <v>1.3956967751253126E-2</v>
      </c>
      <c r="AB992" s="18">
        <f>AA992^2</f>
        <v>1.9479694880951976E-4</v>
      </c>
    </row>
    <row r="993" spans="1:28" x14ac:dyDescent="0.25">
      <c r="A993" s="1">
        <v>195308</v>
      </c>
      <c r="B993" s="20">
        <v>23.32</v>
      </c>
      <c r="C993" s="2">
        <v>1.42</v>
      </c>
      <c r="D993" s="3">
        <v>2.53667</v>
      </c>
      <c r="E993" s="12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4">
        <v>2.8087024705043661E-2</v>
      </c>
      <c r="K993" s="18">
        <v>1.7000000000000001E-3</v>
      </c>
      <c r="L993" s="16">
        <v>3.7313432835819338E-3</v>
      </c>
      <c r="M993" s="7">
        <v>-8.0000000000000004E-4</v>
      </c>
      <c r="N993" s="7">
        <v>-8.5000000000000006E-3</v>
      </c>
      <c r="O993" s="26">
        <v>6.8147383499999996E-4</v>
      </c>
      <c r="P993" s="12">
        <v>2.4851686E-3</v>
      </c>
      <c r="Q993" s="18">
        <v>-5.0101E-2</v>
      </c>
      <c r="R993" s="18">
        <v>-6.0096999999999998E-2</v>
      </c>
      <c r="S993" s="18">
        <f t="shared" si="23"/>
        <v>-5.1801E-2</v>
      </c>
      <c r="T993" s="29">
        <f t="shared" si="21"/>
        <v>-1.2412868588865311</v>
      </c>
      <c r="U993" s="18">
        <f>AVERAGE(S$673:S993)</f>
        <v>7.9407507788161972E-3</v>
      </c>
      <c r="V993" s="18">
        <f t="shared" si="22"/>
        <v>-5.9928443749999998E-2</v>
      </c>
      <c r="W993" s="18">
        <f>V993^2</f>
        <v>3.5914183702969137E-3</v>
      </c>
      <c r="X993" s="18">
        <f>INDEX(LINEST($S$674:S993,T$673:$T992),2)</f>
        <v>0.11631275506538855</v>
      </c>
      <c r="Y993" s="18">
        <f>INDEX(LINEST($S$674:S993,T$673:T992),1)</f>
        <v>8.5348658463579682E-2</v>
      </c>
      <c r="Z993" s="18">
        <f>X992+Y992*T992</f>
        <v>1.1518015607242804E-2</v>
      </c>
      <c r="AA993" s="18">
        <f>S993-Z993</f>
        <v>-6.3319015607242804E-2</v>
      </c>
      <c r="AB993" s="18">
        <f>AA993^2</f>
        <v>4.0092977374702578E-3</v>
      </c>
    </row>
    <row r="994" spans="1:28" x14ac:dyDescent="0.25">
      <c r="A994" s="1">
        <v>195309</v>
      </c>
      <c r="B994" s="20">
        <v>23.35</v>
      </c>
      <c r="C994" s="2">
        <v>1.42</v>
      </c>
      <c r="D994" s="3">
        <v>2.5499999999999998</v>
      </c>
      <c r="E994" s="12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4">
        <v>2.5876605890648562E-2</v>
      </c>
      <c r="K994" s="18">
        <v>1.6000000000000001E-3</v>
      </c>
      <c r="L994" s="16">
        <v>0</v>
      </c>
      <c r="M994" s="7">
        <v>2.9899999999999999E-2</v>
      </c>
      <c r="N994" s="7">
        <v>2.53E-2</v>
      </c>
      <c r="O994" s="26">
        <v>1.1056425909999998E-3</v>
      </c>
      <c r="P994" s="12">
        <v>2.6094225999999999E-3</v>
      </c>
      <c r="Q994" s="18">
        <v>2.1870000000000001E-3</v>
      </c>
      <c r="R994" s="18">
        <v>7.2000000000000002E-5</v>
      </c>
      <c r="S994" s="18">
        <f t="shared" si="23"/>
        <v>5.8700000000000007E-4</v>
      </c>
      <c r="T994" s="29">
        <f t="shared" si="21"/>
        <v>-1.2154402017039201</v>
      </c>
      <c r="U994" s="18">
        <f>AVERAGE(S$673:S994)</f>
        <v>7.9179130434782596E-3</v>
      </c>
      <c r="V994" s="18">
        <f t="shared" si="22"/>
        <v>-7.3537507788161973E-3</v>
      </c>
      <c r="W994" s="18">
        <f>V994^2</f>
        <v>5.4077650516939826E-5</v>
      </c>
      <c r="X994" s="18">
        <f>INDEX(LINEST($S$674:S994,T$673:$T993),2)</f>
        <v>0.11619455393468811</v>
      </c>
      <c r="Y994" s="18">
        <f>INDEX(LINEST($S$674:S994,T$673:T993),1)</f>
        <v>8.5279597807897609E-2</v>
      </c>
      <c r="Z994" s="18">
        <f>X993+Y993*T993</f>
        <v>1.0370586890952369E-2</v>
      </c>
      <c r="AA994" s="18">
        <f>S994-Z994</f>
        <v>-9.7835868909523678E-3</v>
      </c>
      <c r="AB994" s="18">
        <f>AA994^2</f>
        <v>9.5718572452815017E-5</v>
      </c>
    </row>
    <row r="995" spans="1:28" x14ac:dyDescent="0.25">
      <c r="A995" s="1">
        <v>195310</v>
      </c>
      <c r="B995" s="20">
        <v>24.54</v>
      </c>
      <c r="C995" s="2">
        <v>1.43</v>
      </c>
      <c r="D995" s="3">
        <v>2.53667</v>
      </c>
      <c r="E995" s="12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4">
        <v>2.469523189008176E-2</v>
      </c>
      <c r="K995" s="18">
        <v>1.2999999999999999E-3</v>
      </c>
      <c r="L995" s="16">
        <v>3.7174721189592308E-3</v>
      </c>
      <c r="M995" s="7">
        <v>7.4000000000000003E-3</v>
      </c>
      <c r="N995" s="7">
        <v>2.2700000000000001E-2</v>
      </c>
      <c r="O995" s="26">
        <v>5.72851756E-4</v>
      </c>
      <c r="P995" s="12">
        <v>2.6167198999999999E-3</v>
      </c>
      <c r="Q995" s="18">
        <v>5.1046000000000001E-2</v>
      </c>
      <c r="R995" s="18">
        <v>4.9806000000000003E-2</v>
      </c>
      <c r="S995" s="18">
        <f t="shared" si="23"/>
        <v>4.9745999999999999E-2</v>
      </c>
      <c r="T995" s="29">
        <f t="shared" si="21"/>
        <v>-1.2129508474370692</v>
      </c>
      <c r="U995" s="18">
        <f>AVERAGE(S$673:S995)</f>
        <v>8.0474117647058793E-3</v>
      </c>
      <c r="V995" s="18">
        <f t="shared" si="22"/>
        <v>4.1828086956521737E-2</v>
      </c>
      <c r="W995" s="18">
        <f>V995^2</f>
        <v>1.749588858442344E-3</v>
      </c>
      <c r="X995" s="18">
        <f>INDEX(LINEST($S$674:S995,T$673:$T994),2)</f>
        <v>0.11693909765130842</v>
      </c>
      <c r="Y995" s="18">
        <f>INDEX(LINEST($S$674:S995,T$673:T994),1)</f>
        <v>8.577485483940564E-2</v>
      </c>
      <c r="Z995" s="18">
        <f>X994+Y994*T994</f>
        <v>1.2542302373827863E-2</v>
      </c>
      <c r="AA995" s="18">
        <f>S995-Z995</f>
        <v>3.7203697626172136E-2</v>
      </c>
      <c r="AB995" s="18">
        <f>AA995^2</f>
        <v>1.3841151170596463E-3</v>
      </c>
    </row>
    <row r="996" spans="1:28" x14ac:dyDescent="0.25">
      <c r="A996" s="1">
        <v>195311</v>
      </c>
      <c r="B996" s="20">
        <v>24.76</v>
      </c>
      <c r="C996" s="2">
        <v>1.44</v>
      </c>
      <c r="D996" s="3">
        <v>2.5233300000000001</v>
      </c>
      <c r="E996" s="12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4">
        <v>2.5798001684740821E-2</v>
      </c>
      <c r="K996" s="18">
        <v>8.0000000000000004E-4</v>
      </c>
      <c r="L996" s="16">
        <v>-3.7037037037037646E-3</v>
      </c>
      <c r="M996" s="7">
        <v>-4.8999999999999998E-3</v>
      </c>
      <c r="N996" s="7">
        <v>-7.3000000000000001E-3</v>
      </c>
      <c r="O996" s="26">
        <v>3.7649826299999999E-4</v>
      </c>
      <c r="P996" s="12">
        <v>2.8678281999999999E-3</v>
      </c>
      <c r="Q996" s="18">
        <v>2.3762999999999999E-2</v>
      </c>
      <c r="R996" s="18">
        <v>9.8790000000000006E-3</v>
      </c>
      <c r="S996" s="18">
        <f t="shared" si="23"/>
        <v>2.2963000000000001E-2</v>
      </c>
      <c r="T996" s="29">
        <f t="shared" si="21"/>
        <v>-1.231512066295736</v>
      </c>
      <c r="U996" s="18">
        <f>AVERAGE(S$673:S996)</f>
        <v>8.0934475308641948E-3</v>
      </c>
      <c r="V996" s="18">
        <f t="shared" si="22"/>
        <v>1.4915588235294121E-2</v>
      </c>
      <c r="W996" s="18">
        <f>V996^2</f>
        <v>2.2247477240484441E-4</v>
      </c>
      <c r="X996" s="18">
        <f>INDEX(LINEST($S$674:S996,T$673:$T995),2)</f>
        <v>0.11714745959727746</v>
      </c>
      <c r="Y996" s="18">
        <f>INDEX(LINEST($S$674:S996,T$673:T995),1)</f>
        <v>8.5914397408157234E-2</v>
      </c>
      <c r="Z996" s="18">
        <f>X995+Y995*T995</f>
        <v>1.289841478505975E-2</v>
      </c>
      <c r="AA996" s="18">
        <f>S996-Z996</f>
        <v>1.0064585214940251E-2</v>
      </c>
      <c r="AB996" s="18">
        <f>AA996^2</f>
        <v>1.0129587554879389E-4</v>
      </c>
    </row>
    <row r="997" spans="1:28" x14ac:dyDescent="0.25">
      <c r="A997" s="1">
        <v>195312</v>
      </c>
      <c r="B997" s="20">
        <v>24.81</v>
      </c>
      <c r="C997" s="2">
        <v>1.45</v>
      </c>
      <c r="D997" s="3">
        <v>2.5099999999999998</v>
      </c>
      <c r="E997" s="12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4">
        <v>2.4822272294748638E-2</v>
      </c>
      <c r="K997" s="18">
        <v>1.2999999999999999E-3</v>
      </c>
      <c r="L997" s="16">
        <v>0</v>
      </c>
      <c r="M997" s="7">
        <v>2.06E-2</v>
      </c>
      <c r="N997" s="7">
        <v>1.72E-2</v>
      </c>
      <c r="O997" s="26">
        <v>4.1726887199999992E-4</v>
      </c>
      <c r="P997" s="12">
        <v>2.7933096000000001E-3</v>
      </c>
      <c r="Q997" s="18">
        <v>1.7129999999999999E-3</v>
      </c>
      <c r="R997" s="18">
        <v>-1.189E-3</v>
      </c>
      <c r="S997" s="18">
        <f t="shared" si="23"/>
        <v>4.1299999999999996E-4</v>
      </c>
      <c r="T997" s="29">
        <f t="shared" si="21"/>
        <v>-1.2323826381131056</v>
      </c>
      <c r="U997" s="18">
        <f>AVERAGE(S$673:S997)</f>
        <v>8.0698153846153822E-3</v>
      </c>
      <c r="V997" s="18">
        <f t="shared" si="22"/>
        <v>-7.6804475308641946E-3</v>
      </c>
      <c r="W997" s="18">
        <f>V997^2</f>
        <v>5.8989274274357905E-5</v>
      </c>
      <c r="X997" s="18">
        <f>INDEX(LINEST($S$674:S997,T$673:$T996),2)</f>
        <v>0.11698449035566907</v>
      </c>
      <c r="Y997" s="18">
        <f>INDEX(LINEST($S$674:S997,T$673:T996),1)</f>
        <v>8.581261828812102E-2</v>
      </c>
      <c r="Z997" s="18">
        <f>X996+Y996*T996</f>
        <v>1.1342842520604718E-2</v>
      </c>
      <c r="AA997" s="18">
        <f>S997-Z997</f>
        <v>-1.0929842520604718E-2</v>
      </c>
      <c r="AB997" s="18">
        <f>AA997^2</f>
        <v>1.1946145752521888E-4</v>
      </c>
    </row>
    <row r="998" spans="1:28" x14ac:dyDescent="0.25">
      <c r="A998" s="1">
        <v>195401</v>
      </c>
      <c r="B998" s="20">
        <v>26.08</v>
      </c>
      <c r="C998" s="2">
        <v>1.4566699999999999</v>
      </c>
      <c r="D998" s="3">
        <v>2.5233300000000001</v>
      </c>
      <c r="E998" s="12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4">
        <v>2.3383339552034088E-2</v>
      </c>
      <c r="K998" s="18">
        <v>1.1000000000000001E-3</v>
      </c>
      <c r="L998" s="16">
        <v>0</v>
      </c>
      <c r="M998" s="7">
        <v>8.8999999999999999E-3</v>
      </c>
      <c r="N998" s="7">
        <v>1.24E-2</v>
      </c>
      <c r="O998" s="26">
        <v>4.9822493499999986E-4</v>
      </c>
      <c r="P998" s="12">
        <v>2.5728273999999999E-3</v>
      </c>
      <c r="Q998" s="18">
        <v>5.3485999999999999E-2</v>
      </c>
      <c r="R998" s="18">
        <v>5.2586000000000001E-2</v>
      </c>
      <c r="S998" s="18">
        <f t="shared" si="23"/>
        <v>5.2386000000000002E-2</v>
      </c>
      <c r="T998" s="29">
        <f t="shared" si="21"/>
        <v>-1.2312655882137036</v>
      </c>
      <c r="U998" s="18">
        <f>AVERAGE(S$673:S998)</f>
        <v>8.2057546012269909E-3</v>
      </c>
      <c r="V998" s="18">
        <f t="shared" si="22"/>
        <v>4.431618461538462E-2</v>
      </c>
      <c r="W998" s="18">
        <f>V998^2</f>
        <v>1.9639242188648526E-3</v>
      </c>
      <c r="X998" s="18">
        <f>INDEX(LINEST($S$674:S998,T$673:$T997),2)</f>
        <v>0.11758500502067029</v>
      </c>
      <c r="Y998" s="18">
        <f>INDEX(LINEST($S$674:S998,T$673:T997),1)</f>
        <v>8.618585805812673E-2</v>
      </c>
      <c r="Z998" s="18">
        <f>X997+Y997*T997</f>
        <v>1.1230509446361558E-2</v>
      </c>
      <c r="AA998" s="18">
        <f>S998-Z998</f>
        <v>4.1155490553638444E-2</v>
      </c>
      <c r="AB998" s="18">
        <f>AA998^2</f>
        <v>1.6937744027106232E-3</v>
      </c>
    </row>
    <row r="999" spans="1:28" x14ac:dyDescent="0.25">
      <c r="A999" s="1">
        <v>195402</v>
      </c>
      <c r="B999" s="20">
        <v>26.15</v>
      </c>
      <c r="C999" s="2">
        <v>1.46333</v>
      </c>
      <c r="D999" s="3">
        <v>2.53667</v>
      </c>
      <c r="E999" s="12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4">
        <v>2.2562565320400834E-2</v>
      </c>
      <c r="K999" s="18">
        <v>7.000000000000001E-4</v>
      </c>
      <c r="L999" s="16">
        <v>0</v>
      </c>
      <c r="M999" s="7">
        <v>2.4E-2</v>
      </c>
      <c r="N999" s="7">
        <v>1.9800000000000002E-2</v>
      </c>
      <c r="O999" s="26">
        <v>3.4071256099999999E-4</v>
      </c>
      <c r="P999" s="12">
        <v>2.59655E-3</v>
      </c>
      <c r="Q999" s="18">
        <v>1.2916E-2</v>
      </c>
      <c r="R999" s="18">
        <v>2.343E-3</v>
      </c>
      <c r="S999" s="18">
        <f t="shared" si="23"/>
        <v>1.2216000000000001E-2</v>
      </c>
      <c r="T999" s="29">
        <f t="shared" si="21"/>
        <v>-1.2509653108198302</v>
      </c>
      <c r="U999" s="18">
        <f>AVERAGE(S$673:S999)</f>
        <v>8.2180183486238491E-3</v>
      </c>
      <c r="V999" s="18">
        <f t="shared" si="22"/>
        <v>4.0102453987730102E-3</v>
      </c>
      <c r="W999" s="18">
        <f>V999^2</f>
        <v>1.60820681583801E-5</v>
      </c>
      <c r="X999" s="18">
        <f>INDEX(LINEST($S$674:S999,T$673:$T998),2)</f>
        <v>0.11759614936118407</v>
      </c>
      <c r="Y999" s="18">
        <f>INDEX(LINEST($S$674:S999,T$673:T998),1)</f>
        <v>8.6192827408775402E-2</v>
      </c>
      <c r="Z999" s="18">
        <f>X998+Y998*T998</f>
        <v>1.1467323803028118E-2</v>
      </c>
      <c r="AA999" s="18">
        <f>S999-Z999</f>
        <v>7.4867619697188345E-4</v>
      </c>
      <c r="AB999" s="18">
        <f>AA999^2</f>
        <v>5.6051604791228238E-7</v>
      </c>
    </row>
    <row r="1000" spans="1:28" x14ac:dyDescent="0.25">
      <c r="A1000" s="1">
        <v>195403</v>
      </c>
      <c r="B1000" s="20">
        <v>26.94</v>
      </c>
      <c r="C1000" s="2">
        <v>1.47</v>
      </c>
      <c r="D1000" s="3">
        <v>2.5499999999999998</v>
      </c>
      <c r="E1000" s="12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4">
        <v>2.2093476024517163E-2</v>
      </c>
      <c r="K1000" s="18">
        <v>8.0000000000000004E-4</v>
      </c>
      <c r="L1000" s="16">
        <v>0</v>
      </c>
      <c r="M1000" s="7">
        <v>5.7999999999999996E-3</v>
      </c>
      <c r="N1000" s="7">
        <v>3.8999999999999998E-3</v>
      </c>
      <c r="O1000" s="26">
        <v>3.5654858499999998E-4</v>
      </c>
      <c r="P1000" s="12">
        <v>2.3267380000000001E-3</v>
      </c>
      <c r="Q1000" s="18">
        <v>3.0530000000000002E-2</v>
      </c>
      <c r="R1000" s="18">
        <v>2.8423E-2</v>
      </c>
      <c r="S1000" s="18">
        <f t="shared" si="23"/>
        <v>2.9730000000000003E-2</v>
      </c>
      <c r="T1000" s="29">
        <f t="shared" si="21"/>
        <v>-1.2501543584551169</v>
      </c>
      <c r="U1000" s="18">
        <f>AVERAGE(S$673:S1000)</f>
        <v>8.2836036585365817E-3</v>
      </c>
      <c r="V1000" s="18">
        <f t="shared" si="22"/>
        <v>2.1511981651376154E-2</v>
      </c>
      <c r="W1000" s="18">
        <f>V1000^2</f>
        <v>4.627653545691443E-4</v>
      </c>
      <c r="X1000" s="18">
        <f>INDEX(LINEST($S$674:S1000,T$673:$T999),2)</f>
        <v>0.11777124650525142</v>
      </c>
      <c r="Y1000" s="18">
        <f>INDEX(LINEST($S$674:S1000,T$673:T999),1)</f>
        <v>8.6282678370478108E-2</v>
      </c>
      <c r="Z1000" s="18">
        <f>X999+Y999*T999</f>
        <v>9.7719122313253692E-3</v>
      </c>
      <c r="AA1000" s="18">
        <f>S1000-Z1000</f>
        <v>1.9958087768674634E-2</v>
      </c>
      <c r="AB1000" s="18">
        <f>AA1000^2</f>
        <v>3.9832526738212002E-4</v>
      </c>
    </row>
    <row r="1001" spans="1:28" x14ac:dyDescent="0.25">
      <c r="A1001" s="1">
        <v>195404</v>
      </c>
      <c r="B1001" s="20">
        <v>28.26</v>
      </c>
      <c r="C1001" s="2">
        <v>1.46333</v>
      </c>
      <c r="D1001" s="3">
        <v>2.5733299999999999</v>
      </c>
      <c r="E1001" s="12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4">
        <v>2.0856233184872494E-2</v>
      </c>
      <c r="K1001" s="18">
        <v>8.9999999999999998E-4</v>
      </c>
      <c r="L1001" s="16">
        <v>-3.7174721189590088E-3</v>
      </c>
      <c r="M1001" s="7">
        <v>1.04E-2</v>
      </c>
      <c r="N1001" s="7">
        <v>-3.3999999999999998E-3</v>
      </c>
      <c r="O1001" s="26">
        <v>7.30701935E-4</v>
      </c>
      <c r="P1001" s="12">
        <v>2.5692037000000002E-3</v>
      </c>
      <c r="Q1001" s="18">
        <v>4.8357999999999998E-2</v>
      </c>
      <c r="R1001" s="18">
        <v>4.7140000000000001E-2</v>
      </c>
      <c r="S1001" s="18">
        <f t="shared" si="23"/>
        <v>4.7458E-2</v>
      </c>
      <c r="T1001" s="29">
        <f t="shared" si="21"/>
        <v>-1.2650553151469146</v>
      </c>
      <c r="U1001" s="18">
        <f>AVERAGE(S$673:S1001)</f>
        <v>8.4026747720364701E-3</v>
      </c>
      <c r="V1001" s="18">
        <f t="shared" si="22"/>
        <v>3.917439634146342E-2</v>
      </c>
      <c r="W1001" s="18">
        <f>V1001^2</f>
        <v>1.5346333287180626E-3</v>
      </c>
      <c r="X1001" s="18">
        <f>INDEX(LINEST($S$674:S1001,T$673:$T1000),2)</f>
        <v>0.11810905295451196</v>
      </c>
      <c r="Y1001" s="18">
        <f>INDEX(LINEST($S$674:S1001,T$673:T1000),1)</f>
        <v>8.6458597777254995E-2</v>
      </c>
      <c r="Z1001" s="18">
        <f>X1000+Y1000*T1000</f>
        <v>9.904580081217168E-3</v>
      </c>
      <c r="AA1001" s="18">
        <f>S1001-Z1001</f>
        <v>3.7553419918782832E-2</v>
      </c>
      <c r="AB1001" s="18">
        <f>AA1001^2</f>
        <v>1.4102593475964352E-3</v>
      </c>
    </row>
    <row r="1002" spans="1:28" x14ac:dyDescent="0.25">
      <c r="A1002" s="1">
        <v>195405</v>
      </c>
      <c r="B1002" s="20">
        <v>29.19</v>
      </c>
      <c r="C1002" s="2">
        <v>1.4566699999999999</v>
      </c>
      <c r="D1002" s="3">
        <v>2.59667</v>
      </c>
      <c r="E1002" s="12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4">
        <v>1.849258783997669E-2</v>
      </c>
      <c r="K1002" s="18">
        <v>5.0000000000000001E-4</v>
      </c>
      <c r="L1002" s="16">
        <v>3.7313432835819338E-3</v>
      </c>
      <c r="M1002" s="7">
        <v>-8.6999999999999994E-3</v>
      </c>
      <c r="N1002" s="7">
        <v>-4.1999999999999997E-3</v>
      </c>
      <c r="O1002" s="26">
        <v>4.2985320500000005E-4</v>
      </c>
      <c r="P1002" s="12">
        <v>2.3611897999999999E-3</v>
      </c>
      <c r="Q1002" s="18">
        <v>4.2777000000000003E-2</v>
      </c>
      <c r="R1002" s="18">
        <v>3.3605999999999997E-2</v>
      </c>
      <c r="S1002" s="18">
        <f t="shared" si="23"/>
        <v>4.2277000000000002E-2</v>
      </c>
      <c r="T1002" s="29">
        <f t="shared" si="21"/>
        <v>-1.2878109814540344</v>
      </c>
      <c r="U1002" s="18">
        <f>AVERAGE(S$673:S1002)</f>
        <v>8.5053242424242385E-3</v>
      </c>
      <c r="V1002" s="18">
        <f t="shared" si="22"/>
        <v>3.3874325227963534E-2</v>
      </c>
      <c r="W1002" s="18">
        <f>V1002^2</f>
        <v>1.1474699096498467E-3</v>
      </c>
      <c r="X1002" s="18">
        <f>INDEX(LINEST($S$674:S1002,T$673:$T1001),2)</f>
        <v>0.11825599935995315</v>
      </c>
      <c r="Y1002" s="18">
        <f>INDEX(LINEST($S$674:S1002,T$673:T1001),1)</f>
        <v>8.6494041655305512E-2</v>
      </c>
      <c r="Z1002" s="18">
        <f>X1001+Y1001*T1001</f>
        <v>8.7341442962463184E-3</v>
      </c>
      <c r="AA1002" s="18">
        <f>S1002-Z1002</f>
        <v>3.3542855703753684E-2</v>
      </c>
      <c r="AB1002" s="18">
        <f>AA1002^2</f>
        <v>1.125123168762841E-3</v>
      </c>
    </row>
    <row r="1003" spans="1:28" x14ac:dyDescent="0.25">
      <c r="A1003" s="1">
        <v>195406</v>
      </c>
      <c r="B1003" s="20">
        <v>29.21</v>
      </c>
      <c r="C1003" s="2">
        <v>1.45</v>
      </c>
      <c r="D1003" s="3">
        <v>2.62</v>
      </c>
      <c r="E1003" s="12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4">
        <v>1.8357419031035969E-2</v>
      </c>
      <c r="K1003" s="18">
        <v>5.9999999999999995E-4</v>
      </c>
      <c r="L1003" s="16">
        <v>0</v>
      </c>
      <c r="M1003" s="7">
        <v>1.6299999999999999E-2</v>
      </c>
      <c r="N1003" s="7">
        <v>6.3E-3</v>
      </c>
      <c r="O1003" s="26">
        <v>9.3542851E-4</v>
      </c>
      <c r="P1003" s="12">
        <v>1.8383462999999999E-3</v>
      </c>
      <c r="Q1003" s="18">
        <v>2.467E-3</v>
      </c>
      <c r="R1003" s="18">
        <v>5.3300000000000005E-4</v>
      </c>
      <c r="S1003" s="18">
        <f t="shared" si="23"/>
        <v>1.8670000000000002E-3</v>
      </c>
      <c r="T1003" s="29">
        <f t="shared" si="21"/>
        <v>-1.3038660927530394</v>
      </c>
      <c r="U1003" s="18">
        <f>AVERAGE(S$673:S1003)</f>
        <v>8.4852688821752224E-3</v>
      </c>
      <c r="V1003" s="18">
        <f t="shared" si="22"/>
        <v>-6.6383242424242379E-3</v>
      </c>
      <c r="W1003" s="18">
        <f>V1003^2</f>
        <v>4.4067348747557332E-5</v>
      </c>
      <c r="X1003" s="18">
        <f>INDEX(LINEST($S$674:S1003,T$673:$T1002),2)</f>
        <v>0.11826918862004399</v>
      </c>
      <c r="Y1003" s="18">
        <f>INDEX(LINEST($S$674:S1003,T$673:T1002),1)</f>
        <v>8.651636924508814E-2</v>
      </c>
      <c r="Z1003" s="18">
        <f>X1002+Y1002*T1002</f>
        <v>6.8680226859080262E-3</v>
      </c>
      <c r="AA1003" s="18">
        <f>S1003-Z1003</f>
        <v>-5.0010226859080256E-3</v>
      </c>
      <c r="AB1003" s="18">
        <f>AA1003^2</f>
        <v>2.5010227904966722E-5</v>
      </c>
    </row>
    <row r="1004" spans="1:28" x14ac:dyDescent="0.25">
      <c r="A1004" s="1">
        <v>195407</v>
      </c>
      <c r="B1004" s="20">
        <v>30.88</v>
      </c>
      <c r="C1004" s="2">
        <v>1.4566699999999999</v>
      </c>
      <c r="D1004" s="3">
        <v>2.6233300000000002</v>
      </c>
      <c r="E1004" s="12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4">
        <v>1.7707472298425526E-2</v>
      </c>
      <c r="K1004" s="18">
        <v>5.0000000000000001E-4</v>
      </c>
      <c r="L1004" s="16">
        <v>0</v>
      </c>
      <c r="M1004" s="7">
        <v>1.34E-2</v>
      </c>
      <c r="N1004" s="7">
        <v>4.0000000000000001E-3</v>
      </c>
      <c r="O1004" s="26">
        <v>6.1330673600000019E-4</v>
      </c>
      <c r="P1004" s="12">
        <v>2.0422869999999998E-3</v>
      </c>
      <c r="Q1004" s="18">
        <v>5.8701000000000003E-2</v>
      </c>
      <c r="R1004" s="18">
        <v>5.7779999999999998E-2</v>
      </c>
      <c r="S1004" s="18">
        <f t="shared" si="23"/>
        <v>5.8201000000000003E-2</v>
      </c>
      <c r="T1004" s="29">
        <f t="shared" si="21"/>
        <v>-1.3021703809150444</v>
      </c>
      <c r="U1004" s="18">
        <f>AVERAGE(S$673:S1004)</f>
        <v>8.6350150602409591E-3</v>
      </c>
      <c r="V1004" s="18">
        <f t="shared" si="22"/>
        <v>4.9715731117824777E-2</v>
      </c>
      <c r="W1004" s="18">
        <f>V1004^2</f>
        <v>2.4716539205798509E-3</v>
      </c>
      <c r="X1004" s="18">
        <f>INDEX(LINEST($S$674:S1004,T$673:$T1003),2)</f>
        <v>0.11786999489609068</v>
      </c>
      <c r="Y1004" s="18">
        <f>INDEX(LINEST($S$674:S1004,T$673:T1003),1)</f>
        <v>8.6076435632235812E-2</v>
      </c>
      <c r="Z1004" s="18">
        <f>X1003+Y1003*T1003</f>
        <v>5.463428293271691E-3</v>
      </c>
      <c r="AA1004" s="18">
        <f>S1004-Z1004</f>
        <v>5.2737571706728312E-2</v>
      </c>
      <c r="AB1004" s="18">
        <f>AA1004^2</f>
        <v>2.7812514695223106E-3</v>
      </c>
    </row>
    <row r="1005" spans="1:28" x14ac:dyDescent="0.25">
      <c r="A1005" s="1">
        <v>195408</v>
      </c>
      <c r="B1005" s="20">
        <v>29.83</v>
      </c>
      <c r="C1005" s="2">
        <v>1.46333</v>
      </c>
      <c r="D1005" s="3">
        <v>2.6266699999999998</v>
      </c>
      <c r="E1005" s="12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4">
        <v>1.7527531397013244E-2</v>
      </c>
      <c r="K1005" s="18">
        <v>5.0000000000000001E-4</v>
      </c>
      <c r="L1005" s="16">
        <v>0</v>
      </c>
      <c r="M1005" s="7">
        <v>-3.5999999999999999E-3</v>
      </c>
      <c r="N1005" s="7">
        <v>1.8E-3</v>
      </c>
      <c r="O1005" s="26">
        <v>1.1449665549999998E-3</v>
      </c>
      <c r="P1005" s="12">
        <v>1.9820371999999999E-3</v>
      </c>
      <c r="Q1005" s="18">
        <v>-2.5894E-2</v>
      </c>
      <c r="R1005" s="18">
        <v>-3.4752999999999999E-2</v>
      </c>
      <c r="S1005" s="18">
        <f t="shared" si="23"/>
        <v>-2.6394000000000001E-2</v>
      </c>
      <c r="T1005" s="29">
        <f t="shared" si="21"/>
        <v>-1.3243350154236462</v>
      </c>
      <c r="U1005" s="18">
        <f>AVERAGE(S$673:S1005)</f>
        <v>8.5298228228228197E-3</v>
      </c>
      <c r="V1005" s="18">
        <f t="shared" si="22"/>
        <v>-3.5029015060240962E-2</v>
      </c>
      <c r="W1005" s="18">
        <f>V1005^2</f>
        <v>1.2270318960905882E-3</v>
      </c>
      <c r="X1005" s="18">
        <f>INDEX(LINEST($S$674:S1005,T$673:$T1004),2)</f>
        <v>0.11809597759596159</v>
      </c>
      <c r="Y1005" s="18">
        <f>INDEX(LINEST($S$674:S1005,T$673:T1004),1)</f>
        <v>8.6330759219768349E-2</v>
      </c>
      <c r="Z1005" s="18">
        <f>X1004+Y1004*T1004</f>
        <v>5.7838099210528737E-3</v>
      </c>
      <c r="AA1005" s="18">
        <f>S1005-Z1005</f>
        <v>-3.2177809921052875E-2</v>
      </c>
      <c r="AB1005" s="18">
        <f>AA1005^2</f>
        <v>1.0354114513154088E-3</v>
      </c>
    </row>
    <row r="1006" spans="1:28" x14ac:dyDescent="0.25">
      <c r="A1006" s="1">
        <v>195409</v>
      </c>
      <c r="B1006" s="20">
        <v>32.31</v>
      </c>
      <c r="C1006" s="2">
        <v>1.47</v>
      </c>
      <c r="D1006" s="3">
        <v>2.63</v>
      </c>
      <c r="E1006" s="12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4">
        <v>1.6884188602312594E-2</v>
      </c>
      <c r="K1006" s="18">
        <v>8.9999999999999998E-4</v>
      </c>
      <c r="L1006" s="16">
        <v>-3.7174721189590088E-3</v>
      </c>
      <c r="M1006" s="7">
        <v>-1E-3</v>
      </c>
      <c r="N1006" s="7">
        <v>4.0000000000000001E-3</v>
      </c>
      <c r="O1006" s="26">
        <v>6.9178946400000004E-4</v>
      </c>
      <c r="P1006" s="12">
        <v>2.2077679000000001E-3</v>
      </c>
      <c r="Q1006" s="18">
        <v>8.2500000000000004E-2</v>
      </c>
      <c r="R1006" s="18">
        <v>8.0888000000000002E-2</v>
      </c>
      <c r="S1006" s="18">
        <f t="shared" si="23"/>
        <v>8.1600000000000006E-2</v>
      </c>
      <c r="T1006" s="29">
        <f t="shared" si="21"/>
        <v>-1.3073359186138866</v>
      </c>
      <c r="U1006" s="18">
        <f>AVERAGE(S$673:S1006)</f>
        <v>8.7485958083832298E-3</v>
      </c>
      <c r="V1006" s="18">
        <f t="shared" si="22"/>
        <v>7.307017717717719E-2</v>
      </c>
      <c r="W1006" s="18">
        <f>V1006^2</f>
        <v>5.3392507927040658E-3</v>
      </c>
      <c r="X1006" s="18">
        <f>INDEX(LINEST($S$674:S1006,T$673:$T1005),2)</f>
        <v>0.11702089906613806</v>
      </c>
      <c r="Y1006" s="18">
        <f>INDEX(LINEST($S$674:S1006,T$673:T1005),1)</f>
        <v>8.5300049926309129E-2</v>
      </c>
      <c r="Z1006" s="18">
        <f>X1005+Y1005*T1005</f>
        <v>3.7651302531145903E-3</v>
      </c>
      <c r="AA1006" s="18">
        <f>S1006-Z1006</f>
        <v>7.7834869746885416E-2</v>
      </c>
      <c r="AB1006" s="18">
        <f>AA1006^2</f>
        <v>6.0582669485146189E-3</v>
      </c>
    </row>
    <row r="1007" spans="1:28" x14ac:dyDescent="0.25">
      <c r="A1007" s="1">
        <v>195410</v>
      </c>
      <c r="B1007" s="20">
        <v>31.68</v>
      </c>
      <c r="C1007" s="2">
        <v>1.49333</v>
      </c>
      <c r="D1007" s="3">
        <v>2.6766700000000001</v>
      </c>
      <c r="E1007" s="12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4">
        <v>1.7579611194469463E-2</v>
      </c>
      <c r="K1007" s="18">
        <v>7.000000000000001E-4</v>
      </c>
      <c r="L1007" s="16">
        <v>0</v>
      </c>
      <c r="M1007" s="7">
        <v>5.9999999999999995E-4</v>
      </c>
      <c r="N1007" s="7">
        <v>4.0000000000000001E-3</v>
      </c>
      <c r="O1007" s="26">
        <v>4.9917436699999996E-4</v>
      </c>
      <c r="P1007" s="12">
        <v>2.9143837999999998E-3</v>
      </c>
      <c r="Q1007" s="18">
        <v>-1.7867000000000001E-2</v>
      </c>
      <c r="R1007" s="18">
        <v>-1.8658999999999999E-2</v>
      </c>
      <c r="S1007" s="18">
        <f t="shared" si="23"/>
        <v>-1.8567E-2</v>
      </c>
      <c r="T1007" s="29">
        <f t="shared" si="21"/>
        <v>-1.33518116814757</v>
      </c>
      <c r="U1007" s="18">
        <f>AVERAGE(S$673:S1007)</f>
        <v>8.667056716417907E-3</v>
      </c>
      <c r="V1007" s="18">
        <f t="shared" si="22"/>
        <v>-2.731559580838323E-2</v>
      </c>
      <c r="W1007" s="18">
        <f>V1007^2</f>
        <v>7.4614177436696353E-4</v>
      </c>
      <c r="X1007" s="18">
        <f>INDEX(LINEST($S$674:S1007,T$673:$T1006),2)</f>
        <v>0.11722647865562034</v>
      </c>
      <c r="Y1007" s="18">
        <f>INDEX(LINEST($S$674:S1007,T$673:T1006),1)</f>
        <v>8.5518684684374208E-2</v>
      </c>
      <c r="Z1007" s="18">
        <f>X1006+Y1006*T1006</f>
        <v>5.505079937916324E-3</v>
      </c>
      <c r="AA1007" s="18">
        <f>S1007-Z1007</f>
        <v>-2.4072079937916324E-2</v>
      </c>
      <c r="AB1007" s="18">
        <f>AA1007^2</f>
        <v>5.7946503253743361E-4</v>
      </c>
    </row>
    <row r="1008" spans="1:28" x14ac:dyDescent="0.25">
      <c r="A1008" s="1">
        <v>195411</v>
      </c>
      <c r="B1008" s="20">
        <v>34.24</v>
      </c>
      <c r="C1008" s="2">
        <v>1.51667</v>
      </c>
      <c r="D1008" s="3">
        <v>2.7233299999999998</v>
      </c>
      <c r="E1008" s="12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4">
        <v>1.4153219014120507E-2</v>
      </c>
      <c r="K1008" s="18">
        <v>5.9999999999999995E-4</v>
      </c>
      <c r="L1008" s="16">
        <v>0</v>
      </c>
      <c r="M1008" s="7">
        <v>-2.5000000000000001E-3</v>
      </c>
      <c r="N1008" s="7">
        <v>2.5000000000000001E-3</v>
      </c>
      <c r="O1008" s="26">
        <v>1.2668257469999999E-3</v>
      </c>
      <c r="P1008" s="12">
        <v>3.3198161000000002E-3</v>
      </c>
      <c r="Q1008" s="18">
        <v>9.5773999999999998E-2</v>
      </c>
      <c r="R1008" s="18">
        <v>8.2711999999999994E-2</v>
      </c>
      <c r="S1008" s="18">
        <f t="shared" si="23"/>
        <v>9.5173999999999995E-2</v>
      </c>
      <c r="T1008" s="29">
        <f t="shared" si="21"/>
        <v>-1.3198940764876881</v>
      </c>
      <c r="U1008" s="18">
        <f>AVERAGE(S$673:S1008)</f>
        <v>8.9245178571428531E-3</v>
      </c>
      <c r="V1008" s="18">
        <f t="shared" si="22"/>
        <v>8.6506943283582091E-2</v>
      </c>
      <c r="W1008" s="18">
        <f>V1008^2</f>
        <v>7.4834512362688885E-3</v>
      </c>
      <c r="X1008" s="18">
        <f>INDEX(LINEST($S$674:S1008,T$673:$T1007),2)</f>
        <v>0.11565487319499354</v>
      </c>
      <c r="Y1008" s="18">
        <f>INDEX(LINEST($S$674:S1008,T$673:T1007),1)</f>
        <v>8.4064799073651553E-2</v>
      </c>
      <c r="Z1008" s="18">
        <f>X1007+Y1007*T1007</f>
        <v>3.0435413402938871E-3</v>
      </c>
      <c r="AA1008" s="18">
        <f>S1008-Z1008</f>
        <v>9.2130458659706108E-2</v>
      </c>
      <c r="AB1008" s="18">
        <f>AA1008^2</f>
        <v>8.4880214128478168E-3</v>
      </c>
    </row>
    <row r="1009" spans="1:28" x14ac:dyDescent="0.25">
      <c r="A1009" s="1">
        <v>195412</v>
      </c>
      <c r="B1009" s="20">
        <v>35.979999999999997</v>
      </c>
      <c r="C1009" s="2">
        <v>1.54</v>
      </c>
      <c r="D1009" s="3">
        <v>2.77</v>
      </c>
      <c r="E1009" s="12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4">
        <v>2.6992812470241084E-2</v>
      </c>
      <c r="K1009" s="18">
        <v>8.0000000000000004E-4</v>
      </c>
      <c r="L1009" s="16">
        <v>-3.7313432835821558E-3</v>
      </c>
      <c r="M1009" s="7">
        <v>6.4000000000000003E-3</v>
      </c>
      <c r="N1009" s="7">
        <v>1.6999999999999999E-3</v>
      </c>
      <c r="O1009" s="26">
        <v>8.8228098400000001E-4</v>
      </c>
      <c r="P1009" s="12">
        <v>2.8454744999999999E-3</v>
      </c>
      <c r="Q1009" s="18">
        <v>5.4288000000000003E-2</v>
      </c>
      <c r="R1009" s="18">
        <v>5.2360999999999998E-2</v>
      </c>
      <c r="S1009" s="18">
        <f t="shared" si="23"/>
        <v>5.3488000000000001E-2</v>
      </c>
      <c r="T1009" s="29">
        <f t="shared" si="21"/>
        <v>-1.3470130351686525</v>
      </c>
      <c r="U1009" s="18">
        <f>AVERAGE(S$673:S1009)</f>
        <v>9.0567537091988098E-3</v>
      </c>
      <c r="V1009" s="18">
        <f t="shared" si="22"/>
        <v>4.4563482142857144E-2</v>
      </c>
      <c r="W1009" s="18">
        <f>V1009^2</f>
        <v>1.9859039406967477E-3</v>
      </c>
      <c r="X1009" s="18">
        <f>INDEX(LINEST($S$674:S1009,T$673:$T1008),2)</f>
        <v>0.11505455425560766</v>
      </c>
      <c r="Y1009" s="18">
        <f>INDEX(LINEST($S$674:S1009,T$673:T1008),1)</f>
        <v>8.3477898188921387E-2</v>
      </c>
      <c r="Z1009" s="18">
        <f>X1008+Y1008*T1008</f>
        <v>4.698242856553167E-3</v>
      </c>
      <c r="AA1009" s="18">
        <f>S1009-Z1009</f>
        <v>4.8789757143446834E-2</v>
      </c>
      <c r="AB1009" s="18">
        <f>AA1009^2</f>
        <v>2.3804404021165212E-3</v>
      </c>
    </row>
    <row r="1010" spans="1:28" x14ac:dyDescent="0.25">
      <c r="A1010" s="1">
        <v>195501</v>
      </c>
      <c r="B1010" s="20">
        <v>36.630000000000003</v>
      </c>
      <c r="C1010" s="2">
        <v>1.54667</v>
      </c>
      <c r="D1010" s="3">
        <v>2.8333300000000001</v>
      </c>
      <c r="E1010" s="12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4">
        <v>2.6412209141496137E-2</v>
      </c>
      <c r="K1010" s="18">
        <v>8.0000000000000004E-4</v>
      </c>
      <c r="L1010" s="16">
        <v>0</v>
      </c>
      <c r="M1010" s="7">
        <v>-2.41E-2</v>
      </c>
      <c r="N1010" s="7">
        <v>-9.7000000000000003E-3</v>
      </c>
      <c r="O1010" s="26">
        <v>2.5173979019999996E-3</v>
      </c>
      <c r="P1010" s="12">
        <v>2.7903738999999999E-3</v>
      </c>
      <c r="Q1010" s="18">
        <v>1.8075999999999998E-2</v>
      </c>
      <c r="R1010" s="18">
        <v>1.7590999999999999E-2</v>
      </c>
      <c r="S1010" s="18">
        <f t="shared" si="23"/>
        <v>1.7276E-2</v>
      </c>
      <c r="T1010" s="29">
        <f t="shared" si="21"/>
        <v>-1.3666634971958358</v>
      </c>
      <c r="U1010" s="18">
        <f>AVERAGE(S$673:S1010)</f>
        <v>9.081071005917157E-3</v>
      </c>
      <c r="V1010" s="18">
        <f t="shared" si="22"/>
        <v>8.2192462908011899E-3</v>
      </c>
      <c r="W1010" s="18">
        <f>V1010^2</f>
        <v>6.7556009588849112E-5</v>
      </c>
      <c r="X1010" s="18">
        <f>INDEX(LINEST($S$674:S1010,T$673:$T1009),2)</f>
        <v>0.11475291729688281</v>
      </c>
      <c r="Y1010" s="18">
        <f>INDEX(LINEST($S$674:S1010,T$673:T1009),1)</f>
        <v>8.3206226577074494E-2</v>
      </c>
      <c r="Z1010" s="18">
        <f>X1009+Y1009*T1009</f>
        <v>2.6087372466489095E-3</v>
      </c>
      <c r="AA1010" s="18">
        <f>S1010-Z1010</f>
        <v>1.466726275335109E-2</v>
      </c>
      <c r="AB1010" s="18">
        <f>AA1010^2</f>
        <v>2.151285966758402E-4</v>
      </c>
    </row>
    <row r="1011" spans="1:28" x14ac:dyDescent="0.25">
      <c r="A1011" s="1">
        <v>195502</v>
      </c>
      <c r="B1011" s="20">
        <v>36.76</v>
      </c>
      <c r="C1011" s="2">
        <v>1.5533300000000001</v>
      </c>
      <c r="D1011" s="3">
        <v>2.8966699999999999</v>
      </c>
      <c r="E1011" s="12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4">
        <v>2.804465334951944E-2</v>
      </c>
      <c r="K1011" s="18">
        <v>8.9999999999999998E-4</v>
      </c>
      <c r="L1011" s="16">
        <v>0</v>
      </c>
      <c r="M1011" s="7">
        <v>-7.7999999999999996E-3</v>
      </c>
      <c r="N1011" s="7">
        <v>-6.3E-3</v>
      </c>
      <c r="O1011" s="26">
        <v>6.040311319999999E-4</v>
      </c>
      <c r="P1011" s="12">
        <v>2.4695423E-3</v>
      </c>
      <c r="Q1011" s="18">
        <v>1.3526E-2</v>
      </c>
      <c r="R1011" s="18">
        <v>5.4460000000000003E-3</v>
      </c>
      <c r="S1011" s="18">
        <f t="shared" si="23"/>
        <v>1.2626E-2</v>
      </c>
      <c r="T1011" s="29">
        <f t="shared" si="21"/>
        <v>-1.3725731886576147</v>
      </c>
      <c r="U1011" s="18">
        <f>AVERAGE(S$673:S1011)</f>
        <v>9.0915280235988171E-3</v>
      </c>
      <c r="V1011" s="18">
        <f t="shared" si="22"/>
        <v>3.5449289940828431E-3</v>
      </c>
      <c r="W1011" s="18">
        <f>V1011^2</f>
        <v>1.2566521573089199E-5</v>
      </c>
      <c r="X1011" s="18">
        <f>INDEX(LINEST($S$674:S1011,T$673:$T1010),2)</f>
        <v>0.11444616400240104</v>
      </c>
      <c r="Y1011" s="18">
        <f>INDEX(LINEST($S$674:S1011,T$673:T1010),1)</f>
        <v>8.2937859981639564E-2</v>
      </c>
      <c r="Z1011" s="18">
        <f>X1010+Y1010*T1010</f>
        <v>1.0380046945890758E-3</v>
      </c>
      <c r="AA1011" s="18">
        <f>S1011-Z1011</f>
        <v>1.1587995305410924E-2</v>
      </c>
      <c r="AB1011" s="18">
        <f>AA1011^2</f>
        <v>1.3428163519822563E-4</v>
      </c>
    </row>
    <row r="1012" spans="1:28" x14ac:dyDescent="0.25">
      <c r="A1012" s="1">
        <v>195503</v>
      </c>
      <c r="B1012" s="20">
        <v>36.58</v>
      </c>
      <c r="C1012" s="2">
        <v>1.56</v>
      </c>
      <c r="D1012" s="3">
        <v>2.96</v>
      </c>
      <c r="E1012" s="12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4">
        <v>2.7968341933268071E-2</v>
      </c>
      <c r="K1012" s="18">
        <v>1E-3</v>
      </c>
      <c r="L1012" s="16">
        <v>0</v>
      </c>
      <c r="M1012" s="7">
        <v>8.6999999999999994E-3</v>
      </c>
      <c r="N1012" s="7">
        <v>9.1999999999999998E-3</v>
      </c>
      <c r="O1012" s="26">
        <v>2.482548154E-3</v>
      </c>
      <c r="P1012" s="12">
        <v>2.8220555000000001E-3</v>
      </c>
      <c r="Q1012" s="18">
        <v>-2.2420000000000001E-3</v>
      </c>
      <c r="R1012" s="18">
        <v>-3.8509999999999998E-3</v>
      </c>
      <c r="S1012" s="18">
        <f t="shared" si="23"/>
        <v>-3.2420000000000001E-3</v>
      </c>
      <c r="T1012" s="29">
        <f t="shared" si="21"/>
        <v>-1.3722509043596121</v>
      </c>
      <c r="U1012" s="18">
        <f>AVERAGE(S$673:S1012)</f>
        <v>9.0552529411764664E-3</v>
      </c>
      <c r="V1012" s="18">
        <f t="shared" si="22"/>
        <v>-1.2333528023598817E-2</v>
      </c>
      <c r="W1012" s="18">
        <f>V1012^2</f>
        <v>1.5211591350889735E-4</v>
      </c>
      <c r="X1012" s="18">
        <f>INDEX(LINEST($S$674:S1012,T$673:$T1011),2)</f>
        <v>0.1145544691906374</v>
      </c>
      <c r="Y1012" s="18">
        <f>INDEX(LINEST($S$674:S1012,T$673:T1011),1)</f>
        <v>8.3032001108489878E-2</v>
      </c>
      <c r="Z1012" s="18">
        <f>X1011+Y1011*T1011</f>
        <v>6.0788106696324506E-4</v>
      </c>
      <c r="AA1012" s="18">
        <f>S1012-Z1012</f>
        <v>-3.8498810669632452E-3</v>
      </c>
      <c r="AB1012" s="18">
        <f>AA1012^2</f>
        <v>1.4821584229762054E-5</v>
      </c>
    </row>
    <row r="1013" spans="1:28" x14ac:dyDescent="0.25">
      <c r="A1013" s="1">
        <v>195504</v>
      </c>
      <c r="B1013" s="20">
        <v>37.96</v>
      </c>
      <c r="C1013" s="2">
        <v>1.5633300000000001</v>
      </c>
      <c r="D1013" s="3">
        <v>3.0466700000000002</v>
      </c>
      <c r="E1013" s="12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4">
        <v>2.6509678885879365E-2</v>
      </c>
      <c r="K1013" s="18">
        <v>1E-3</v>
      </c>
      <c r="L1013" s="16">
        <v>0</v>
      </c>
      <c r="M1013" s="7">
        <v>1E-4</v>
      </c>
      <c r="N1013" s="7">
        <v>-1E-4</v>
      </c>
      <c r="O1013" s="26">
        <v>6.2805034200000005E-4</v>
      </c>
      <c r="P1013" s="12">
        <v>1.2310804E-3</v>
      </c>
      <c r="Q1013" s="18">
        <v>3.9843000000000003E-2</v>
      </c>
      <c r="R1013" s="18">
        <v>3.8885000000000003E-2</v>
      </c>
      <c r="S1013" s="18">
        <f t="shared" si="23"/>
        <v>3.8843000000000003E-2</v>
      </c>
      <c r="T1013" s="29">
        <f t="shared" si="21"/>
        <v>-1.369193039146992</v>
      </c>
      <c r="U1013" s="18">
        <f>AVERAGE(S$673:S1013)</f>
        <v>9.1426070381231631E-3</v>
      </c>
      <c r="V1013" s="18">
        <f t="shared" si="22"/>
        <v>2.9787747058823536E-2</v>
      </c>
      <c r="W1013" s="18">
        <f>V1013^2</f>
        <v>8.8730987484045027E-4</v>
      </c>
      <c r="X1013" s="18">
        <f>INDEX(LINEST($S$674:S1013,T$673:$T1012),2)</f>
        <v>0.11348854630027425</v>
      </c>
      <c r="Y1013" s="18">
        <f>INDEX(LINEST($S$674:S1013,T$673:T1012),1)</f>
        <v>8.2105169101548164E-2</v>
      </c>
      <c r="Z1013" s="18">
        <f>X1012+Y1012*T1012</f>
        <v>6.1373057872385339E-4</v>
      </c>
      <c r="AA1013" s="18">
        <f>S1013-Z1013</f>
        <v>3.8229269421276149E-2</v>
      </c>
      <c r="AB1013" s="18">
        <f>AA1013^2</f>
        <v>1.4614770404845197E-3</v>
      </c>
    </row>
    <row r="1014" spans="1:28" x14ac:dyDescent="0.25">
      <c r="A1014" s="1">
        <v>195505</v>
      </c>
      <c r="B1014" s="20">
        <v>37.909999999999997</v>
      </c>
      <c r="C1014" s="2">
        <v>1.56667</v>
      </c>
      <c r="D1014" s="3">
        <v>3.1333299999999999</v>
      </c>
      <c r="E1014" s="12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4">
        <v>2.5418715307258009E-2</v>
      </c>
      <c r="K1014" s="18">
        <v>1.4000000000000002E-3</v>
      </c>
      <c r="L1014" s="16">
        <v>0</v>
      </c>
      <c r="M1014" s="7">
        <v>7.3000000000000001E-3</v>
      </c>
      <c r="N1014" s="7">
        <v>-1.8E-3</v>
      </c>
      <c r="O1014" s="26">
        <v>7.45073396E-4</v>
      </c>
      <c r="P1014" s="12">
        <v>1.4133625E-3</v>
      </c>
      <c r="Q1014" s="18">
        <v>6.4330000000000003E-3</v>
      </c>
      <c r="R1014" s="18">
        <v>-1.0809999999999999E-3</v>
      </c>
      <c r="S1014" s="18">
        <f t="shared" si="23"/>
        <v>5.0330000000000001E-3</v>
      </c>
      <c r="T1014" s="29">
        <f t="shared" si="21"/>
        <v>-1.3843486765093704</v>
      </c>
      <c r="U1014" s="18">
        <f>AVERAGE(S$673:S1014)</f>
        <v>9.1305906432748492E-3</v>
      </c>
      <c r="V1014" s="18">
        <f t="shared" si="22"/>
        <v>-4.109607038123163E-3</v>
      </c>
      <c r="W1014" s="18">
        <f>V1014^2</f>
        <v>1.6888870007791437E-5</v>
      </c>
      <c r="X1014" s="18">
        <f>INDEX(LINEST($S$674:S1014,T$673:$T1013),2)</f>
        <v>0.113382327784824</v>
      </c>
      <c r="Y1014" s="18">
        <f>INDEX(LINEST($S$674:S1014,T$673:T1013),1)</f>
        <v>8.2012505301542082E-2</v>
      </c>
      <c r="Z1014" s="18">
        <f>X1013+Y1013*T1013</f>
        <v>1.0707202884478184E-3</v>
      </c>
      <c r="AA1014" s="18">
        <f>S1014-Z1014</f>
        <v>3.9622797115521817E-3</v>
      </c>
      <c r="AB1014" s="18">
        <f>AA1014^2</f>
        <v>1.569966051257804E-5</v>
      </c>
    </row>
    <row r="1015" spans="1:28" x14ac:dyDescent="0.25">
      <c r="A1015" s="1">
        <v>195506</v>
      </c>
      <c r="B1015" s="20">
        <v>41.03</v>
      </c>
      <c r="C1015" s="2">
        <v>1.57</v>
      </c>
      <c r="D1015" s="3">
        <v>3.22</v>
      </c>
      <c r="E1015" s="12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4">
        <v>2.5363932271466653E-2</v>
      </c>
      <c r="K1015" s="18">
        <v>1E-3</v>
      </c>
      <c r="L1015" s="16">
        <v>0</v>
      </c>
      <c r="M1015" s="7">
        <v>-7.6E-3</v>
      </c>
      <c r="N1015" s="7">
        <v>2.8999999999999998E-3</v>
      </c>
      <c r="O1015" s="26">
        <v>6.457440699999999E-4</v>
      </c>
      <c r="P1015" s="12">
        <v>4.5419824000000002E-4</v>
      </c>
      <c r="Q1015" s="18">
        <v>8.1299999999999997E-2</v>
      </c>
      <c r="R1015" s="18">
        <v>7.9930000000000001E-2</v>
      </c>
      <c r="S1015" s="18">
        <f t="shared" si="23"/>
        <v>8.0299999999999996E-2</v>
      </c>
      <c r="T1015" s="29">
        <f t="shared" si="21"/>
        <v>-1.3828541320172008</v>
      </c>
      <c r="U1015" s="18">
        <f>AVERAGE(S$673:S1015)</f>
        <v>9.3380816326530565E-3</v>
      </c>
      <c r="V1015" s="18">
        <f t="shared" si="22"/>
        <v>7.1169409356725152E-2</v>
      </c>
      <c r="W1015" s="18">
        <f>V1015^2</f>
        <v>5.0650848281851178E-3</v>
      </c>
      <c r="X1015" s="18">
        <f>INDEX(LINEST($S$674:S1015,T$673:$T1014),2)</f>
        <v>0.11086881028492117</v>
      </c>
      <c r="Y1015" s="18">
        <f>INDEX(LINEST($S$674:S1015,T$673:T1014),1)</f>
        <v>7.9851538706689276E-2</v>
      </c>
      <c r="Z1015" s="18">
        <f>X1014+Y1014*T1014</f>
        <v>-1.5157538658350234E-4</v>
      </c>
      <c r="AA1015" s="18">
        <f>S1015-Z1015</f>
        <v>8.0451575386583499E-2</v>
      </c>
      <c r="AB1015" s="18">
        <f>AA1015^2</f>
        <v>6.4724559821831276E-3</v>
      </c>
    </row>
    <row r="1016" spans="1:28" x14ac:dyDescent="0.25">
      <c r="A1016" s="1">
        <v>195507</v>
      </c>
      <c r="B1016" s="20">
        <v>43.52</v>
      </c>
      <c r="C1016" s="2">
        <v>1.58667</v>
      </c>
      <c r="D1016" s="3">
        <v>3.2933300000000001</v>
      </c>
      <c r="E1016" s="12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4">
        <v>2.4760441615846195E-2</v>
      </c>
      <c r="K1016" s="18">
        <v>1E-3</v>
      </c>
      <c r="L1016" s="16">
        <v>3.7453183520599342E-3</v>
      </c>
      <c r="M1016" s="7">
        <v>-1.0200000000000001E-2</v>
      </c>
      <c r="N1016" s="7">
        <v>-4.1000000000000003E-3</v>
      </c>
      <c r="O1016" s="26">
        <v>2.082118547E-3</v>
      </c>
      <c r="P1016" s="12">
        <v>6.4126364999999999E-4</v>
      </c>
      <c r="Q1016" s="18">
        <v>5.7646000000000003E-2</v>
      </c>
      <c r="R1016" s="18">
        <v>5.7068000000000001E-2</v>
      </c>
      <c r="S1016" s="18">
        <f t="shared" si="23"/>
        <v>5.6646000000000002E-2</v>
      </c>
      <c r="T1016" s="29">
        <f t="shared" si="21"/>
        <v>-1.4126149065836751</v>
      </c>
      <c r="U1016" s="18">
        <f>AVERAGE(S$673:S1016)</f>
        <v>9.4756046511627872E-3</v>
      </c>
      <c r="V1016" s="18">
        <f t="shared" si="22"/>
        <v>4.7307918367346949E-2</v>
      </c>
      <c r="W1016" s="18">
        <f>V1016^2</f>
        <v>2.2380391402515628E-3</v>
      </c>
      <c r="X1016" s="18">
        <f>INDEX(LINEST($S$674:S1016,T$673:$T1015),2)</f>
        <v>0.10914859639598533</v>
      </c>
      <c r="Y1016" s="18">
        <f>INDEX(LINEST($S$674:S1016,T$673:T1015),1)</f>
        <v>7.8370736902722699E-2</v>
      </c>
      <c r="Z1016" s="18">
        <f>X1015+Y1015*T1015</f>
        <v>4.4578003644446529E-4</v>
      </c>
      <c r="AA1016" s="18">
        <f>S1016-Z1016</f>
        <v>5.6200219963555537E-2</v>
      </c>
      <c r="AB1016" s="18">
        <f>AA1016^2</f>
        <v>3.1584647239520261E-3</v>
      </c>
    </row>
    <row r="1017" spans="1:28" x14ac:dyDescent="0.25">
      <c r="A1017" s="1">
        <v>195508</v>
      </c>
      <c r="B1017" s="20">
        <v>43.18</v>
      </c>
      <c r="C1017" s="2">
        <v>1.6033299999999999</v>
      </c>
      <c r="D1017" s="3">
        <v>3.3666700000000001</v>
      </c>
      <c r="E1017" s="12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4">
        <v>2.667106263285441E-2</v>
      </c>
      <c r="K1017" s="18">
        <v>1.6000000000000001E-3</v>
      </c>
      <c r="L1017" s="16">
        <v>0</v>
      </c>
      <c r="M1017" s="7">
        <v>4.0000000000000002E-4</v>
      </c>
      <c r="N1017" s="7">
        <v>-3.8E-3</v>
      </c>
      <c r="O1017" s="26">
        <v>1.12040356E-3</v>
      </c>
      <c r="P1017" s="12">
        <v>5.7374835999999998E-4</v>
      </c>
      <c r="Q1017" s="18">
        <v>-6.4800000000000003E-4</v>
      </c>
      <c r="R1017" s="18">
        <v>-8.3129999999999992E-3</v>
      </c>
      <c r="S1017" s="18">
        <f t="shared" si="23"/>
        <v>-2.248E-3</v>
      </c>
      <c r="T1017" s="29">
        <f t="shared" si="21"/>
        <v>-1.4336659679360235</v>
      </c>
      <c r="U1017" s="18">
        <f>AVERAGE(S$673:S1017)</f>
        <v>9.4416231884057941E-3</v>
      </c>
      <c r="V1017" s="18">
        <f t="shared" si="22"/>
        <v>-1.1723604651162787E-2</v>
      </c>
      <c r="W1017" s="18">
        <f>V1017^2</f>
        <v>1.3744290601676572E-4</v>
      </c>
      <c r="X1017" s="18">
        <f>INDEX(LINEST($S$674:S1017,T$673:$T1016),2)</f>
        <v>0.10917569605632442</v>
      </c>
      <c r="Y1017" s="18">
        <f>INDEX(LINEST($S$674:S1017,T$673:T1016),1)</f>
        <v>7.8393602913698415E-2</v>
      </c>
      <c r="Z1017" s="18">
        <f>X1016+Y1016*T1016</f>
        <v>-1.5590747927480691E-3</v>
      </c>
      <c r="AA1017" s="18">
        <f>S1017-Z1017</f>
        <v>-6.8892520725193085E-4</v>
      </c>
      <c r="AB1017" s="18">
        <f>AA1017^2</f>
        <v>4.7461794118711587E-7</v>
      </c>
    </row>
    <row r="1018" spans="1:28" x14ac:dyDescent="0.25">
      <c r="A1018" s="1">
        <v>195509</v>
      </c>
      <c r="B1018" s="20">
        <v>43.67</v>
      </c>
      <c r="C1018" s="2">
        <v>1.62</v>
      </c>
      <c r="D1018" s="3">
        <v>3.44</v>
      </c>
      <c r="E1018" s="12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4">
        <v>2.5633980800136215E-2</v>
      </c>
      <c r="K1018" s="18">
        <v>1.6000000000000001E-3</v>
      </c>
      <c r="L1018" s="16">
        <v>3.7313432835819338E-3</v>
      </c>
      <c r="M1018" s="7">
        <v>7.3000000000000001E-3</v>
      </c>
      <c r="N1018" s="7">
        <v>7.6E-3</v>
      </c>
      <c r="O1018" s="26">
        <v>5.7110808070000001E-3</v>
      </c>
      <c r="P1018" s="12">
        <v>2.0638789000000001E-4</v>
      </c>
      <c r="Q1018" s="18">
        <v>1.1285999999999999E-2</v>
      </c>
      <c r="R1018" s="18">
        <v>1.0116999999999999E-2</v>
      </c>
      <c r="S1018" s="18">
        <f t="shared" si="23"/>
        <v>9.6859999999999984E-3</v>
      </c>
      <c r="T1018" s="29">
        <f t="shared" si="21"/>
        <v>-1.4257676234555809</v>
      </c>
      <c r="U1018" s="18">
        <f>AVERAGE(S$673:S1018)</f>
        <v>9.442329479768783E-3</v>
      </c>
      <c r="V1018" s="18">
        <f t="shared" si="22"/>
        <v>2.4437681159420431E-4</v>
      </c>
      <c r="W1018" s="18">
        <f>V1018^2</f>
        <v>5.9720026044949229E-8</v>
      </c>
      <c r="X1018" s="18">
        <f>INDEX(LINEST($S$674:S1018,T$673:$T1017),2)</f>
        <v>0.10859151416264338</v>
      </c>
      <c r="Y1018" s="18">
        <f>INDEX(LINEST($S$674:S1018,T$673:T1017),1)</f>
        <v>7.790540424795632E-2</v>
      </c>
      <c r="Z1018" s="18">
        <f>X1017+Y1017*T1017</f>
        <v>-3.2145445449352911E-3</v>
      </c>
      <c r="AA1018" s="18">
        <f>S1018-Z1018</f>
        <v>1.290054454493529E-2</v>
      </c>
      <c r="AB1018" s="18">
        <f>AA1018^2</f>
        <v>1.6642404955585966E-4</v>
      </c>
    </row>
    <row r="1019" spans="1:28" x14ac:dyDescent="0.25">
      <c r="A1019" s="1">
        <v>195510</v>
      </c>
      <c r="B1019" s="20">
        <v>42.34</v>
      </c>
      <c r="C1019" s="2">
        <v>1.6266700000000001</v>
      </c>
      <c r="D1019" s="3">
        <v>3.5</v>
      </c>
      <c r="E1019" s="12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4">
        <v>2.5100686602568437E-2</v>
      </c>
      <c r="K1019" s="18">
        <v>1.8E-3</v>
      </c>
      <c r="L1019" s="16">
        <v>0</v>
      </c>
      <c r="M1019" s="7">
        <v>1.44E-2</v>
      </c>
      <c r="N1019" s="7">
        <v>7.7999999999999996E-3</v>
      </c>
      <c r="O1019" s="26">
        <v>2.6798957789999993E-3</v>
      </c>
      <c r="P1019" s="12">
        <v>6.3240876999999995E-4</v>
      </c>
      <c r="Q1019" s="18">
        <v>-3.0467999999999999E-2</v>
      </c>
      <c r="R1019" s="18">
        <v>-3.1E-2</v>
      </c>
      <c r="S1019" s="18">
        <f t="shared" si="23"/>
        <v>-3.2267999999999998E-2</v>
      </c>
      <c r="T1019" s="29">
        <f t="shared" si="21"/>
        <v>-1.4288837346914949</v>
      </c>
      <c r="U1019" s="18">
        <f>AVERAGE(S$673:S1019)</f>
        <v>9.3221268011527345E-3</v>
      </c>
      <c r="V1019" s="18">
        <f t="shared" si="22"/>
        <v>-4.1710329479768785E-2</v>
      </c>
      <c r="W1019" s="18">
        <f>V1019^2</f>
        <v>1.7397515853108689E-3</v>
      </c>
      <c r="X1019" s="18">
        <f>INDEX(LINEST($S$674:S1019,T$673:$T1018),2)</f>
        <v>0.10985899297637453</v>
      </c>
      <c r="Y1019" s="18">
        <f>INDEX(LINEST($S$674:S1019,T$673:T1018),1)</f>
        <v>7.8968153297071672E-2</v>
      </c>
      <c r="Z1019" s="18">
        <f>X1018+Y1018*T1018</f>
        <v>-2.483488906311615E-3</v>
      </c>
      <c r="AA1019" s="18">
        <f>S1019-Z1019</f>
        <v>-2.9784511093688383E-2</v>
      </c>
      <c r="AB1019" s="18">
        <f>AA1019^2</f>
        <v>8.8711710109004637E-4</v>
      </c>
    </row>
    <row r="1020" spans="1:28" x14ac:dyDescent="0.25">
      <c r="A1020" s="1">
        <v>195511</v>
      </c>
      <c r="B1020" s="20">
        <v>45.51</v>
      </c>
      <c r="C1020" s="2">
        <v>1.6333299999999999</v>
      </c>
      <c r="D1020" s="3">
        <v>3.56</v>
      </c>
      <c r="E1020" s="12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4">
        <v>2.6033702709268299E-2</v>
      </c>
      <c r="K1020" s="18">
        <v>1.7000000000000001E-3</v>
      </c>
      <c r="L1020" s="16">
        <v>0</v>
      </c>
      <c r="M1020" s="7">
        <v>-4.4999999999999997E-3</v>
      </c>
      <c r="N1020" s="7">
        <v>-3.0000000000000001E-3</v>
      </c>
      <c r="O1020" s="26">
        <v>1.9291618190000002E-3</v>
      </c>
      <c r="P1020" s="12">
        <v>3.7276775000000002E-4</v>
      </c>
      <c r="Q1020" s="18">
        <v>8.7825E-2</v>
      </c>
      <c r="R1020" s="18">
        <v>7.5123999999999996E-2</v>
      </c>
      <c r="S1020" s="18">
        <f t="shared" si="23"/>
        <v>8.6125000000000007E-2</v>
      </c>
      <c r="T1020" s="29">
        <f t="shared" si="21"/>
        <v>-1.4136769146907155</v>
      </c>
      <c r="U1020" s="18">
        <f>AVERAGE(S$673:S1020)</f>
        <v>9.5428247126436733E-3</v>
      </c>
      <c r="V1020" s="18">
        <f t="shared" si="22"/>
        <v>7.6802873198847266E-2</v>
      </c>
      <c r="W1020" s="18">
        <f>V1020^2</f>
        <v>5.8986813315982118E-3</v>
      </c>
      <c r="X1020" s="18">
        <f>INDEX(LINEST($S$674:S1020,T$673:$T1019),2)</f>
        <v>0.10601712359528413</v>
      </c>
      <c r="Y1020" s="18">
        <f>INDEX(LINEST($S$674:S1020,T$673:T1019),1)</f>
        <v>7.5751228106814034E-2</v>
      </c>
      <c r="Z1020" s="18">
        <f>X1019+Y1019*T1019</f>
        <v>-2.9773168284357304E-3</v>
      </c>
      <c r="AA1020" s="18">
        <f>S1020-Z1020</f>
        <v>8.9102316828435738E-2</v>
      </c>
      <c r="AB1020" s="18">
        <f>AA1020^2</f>
        <v>7.9392228641949423E-3</v>
      </c>
    </row>
    <row r="1021" spans="1:28" x14ac:dyDescent="0.25">
      <c r="A1021" s="1">
        <v>195512</v>
      </c>
      <c r="B1021" s="20">
        <v>45.48</v>
      </c>
      <c r="C1021" s="2">
        <v>1.64</v>
      </c>
      <c r="D1021" s="3">
        <v>3.62</v>
      </c>
      <c r="E1021" s="12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4">
        <v>2.5244549861861313E-2</v>
      </c>
      <c r="K1021" s="18">
        <v>1.8E-3</v>
      </c>
      <c r="L1021" s="16">
        <v>-3.7174721189590088E-3</v>
      </c>
      <c r="M1021" s="7">
        <v>3.7000000000000002E-3</v>
      </c>
      <c r="N1021" s="7">
        <v>6.3E-3</v>
      </c>
      <c r="O1021" s="26">
        <v>4.7470324900000002E-4</v>
      </c>
      <c r="P1021" s="12">
        <v>2.4379917999999999E-4</v>
      </c>
      <c r="Q1021" s="18">
        <v>-3.0899999999999998E-4</v>
      </c>
      <c r="R1021" s="18">
        <v>-1.6850000000000001E-3</v>
      </c>
      <c r="S1021" s="18">
        <f t="shared" si="23"/>
        <v>-2.1089999999999998E-3</v>
      </c>
      <c r="T1021" s="29">
        <f t="shared" si="21"/>
        <v>-1.4432629874586951</v>
      </c>
      <c r="U1021" s="18">
        <f>AVERAGE(S$673:S1021)</f>
        <v>9.5094383954154697E-3</v>
      </c>
      <c r="V1021" s="18">
        <f t="shared" si="22"/>
        <v>-1.1651824712643673E-2</v>
      </c>
      <c r="W1021" s="18">
        <f>V1021^2</f>
        <v>1.357650191341738E-4</v>
      </c>
      <c r="X1021" s="18">
        <f>INDEX(LINEST($S$674:S1021,T$673:$T1020),2)</f>
        <v>0.10605690742743908</v>
      </c>
      <c r="Y1021" s="18">
        <f>INDEX(LINEST($S$674:S1021,T$673:T1020),1)</f>
        <v>7.5784784769522925E-2</v>
      </c>
      <c r="Z1021" s="18">
        <f>X1020+Y1020*T1020</f>
        <v>-1.0706388387893423E-3</v>
      </c>
      <c r="AA1021" s="18">
        <f>S1021-Z1021</f>
        <v>-1.0383611612106575E-3</v>
      </c>
      <c r="AB1021" s="18">
        <f>AA1021^2</f>
        <v>1.078193901110745E-6</v>
      </c>
    </row>
    <row r="1022" spans="1:28" x14ac:dyDescent="0.25">
      <c r="A1022" s="1">
        <v>195601</v>
      </c>
      <c r="B1022" s="20">
        <v>43.82</v>
      </c>
      <c r="C1022" s="2">
        <v>1.67</v>
      </c>
      <c r="D1022" s="3">
        <v>3.6433300000000002</v>
      </c>
      <c r="E1022" s="12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4">
        <v>2.6424477060710903E-2</v>
      </c>
      <c r="K1022" s="18">
        <v>2.2000000000000001E-3</v>
      </c>
      <c r="L1022" s="16">
        <v>0</v>
      </c>
      <c r="M1022" s="7">
        <v>8.3000000000000001E-3</v>
      </c>
      <c r="N1022" s="7">
        <v>1.04E-2</v>
      </c>
      <c r="O1022" s="26">
        <v>1.179984062E-3</v>
      </c>
      <c r="P1022" s="12">
        <v>-3.9753293E-4</v>
      </c>
      <c r="Q1022" s="18">
        <v>-3.5056999999999998E-2</v>
      </c>
      <c r="R1022" s="18">
        <v>-3.6278999999999999E-2</v>
      </c>
      <c r="S1022" s="18">
        <f t="shared" si="23"/>
        <v>-3.7256999999999998E-2</v>
      </c>
      <c r="T1022" s="29">
        <f t="shared" si="21"/>
        <v>-1.4351039848681137</v>
      </c>
      <c r="U1022" s="18">
        <f>AVERAGE(S$673:S1022)</f>
        <v>9.3758199999999965E-3</v>
      </c>
      <c r="V1022" s="18">
        <f t="shared" si="22"/>
        <v>-4.6766438395415472E-2</v>
      </c>
      <c r="W1022" s="18">
        <f>V1022^2</f>
        <v>2.1870997601921905E-3</v>
      </c>
      <c r="X1022" s="18">
        <f>INDEX(LINEST($S$674:S1022,T$673:$T1021),2)</f>
        <v>0.10763925562838095</v>
      </c>
      <c r="Y1022" s="18">
        <f>INDEX(LINEST($S$674:S1022,T$673:T1021),1)</f>
        <v>7.7102135700119451E-2</v>
      </c>
      <c r="Z1022" s="18">
        <f>X1021+Y1021*T1021</f>
        <v>-3.320467442936792E-3</v>
      </c>
      <c r="AA1022" s="18">
        <f>S1022-Z1022</f>
        <v>-3.3936532557063206E-2</v>
      </c>
      <c r="AB1022" s="18">
        <f>AA1022^2</f>
        <v>1.151688241996611E-3</v>
      </c>
    </row>
    <row r="1023" spans="1:28" x14ac:dyDescent="0.25">
      <c r="A1023" s="1">
        <v>195602</v>
      </c>
      <c r="B1023" s="20">
        <v>45.34</v>
      </c>
      <c r="C1023" s="2">
        <v>1.7</v>
      </c>
      <c r="D1023" s="3">
        <v>3.6666699999999999</v>
      </c>
      <c r="E1023" s="12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4">
        <v>2.4165344268914136E-2</v>
      </c>
      <c r="K1023" s="18">
        <v>1.9E-3</v>
      </c>
      <c r="L1023" s="16">
        <v>0</v>
      </c>
      <c r="M1023" s="7">
        <v>-2.0000000000000001E-4</v>
      </c>
      <c r="N1023" s="7">
        <v>2.5999999999999999E-3</v>
      </c>
      <c r="O1023" s="26">
        <v>1.1001472029999999E-3</v>
      </c>
      <c r="P1023" s="12">
        <v>3.6375310000000001E-4</v>
      </c>
      <c r="Q1023" s="18">
        <v>4.1397000000000003E-2</v>
      </c>
      <c r="R1023" s="18">
        <v>3.4458000000000003E-2</v>
      </c>
      <c r="S1023" s="18">
        <f t="shared" si="23"/>
        <v>3.9497000000000004E-2</v>
      </c>
      <c r="T1023" s="29">
        <f t="shared" si="21"/>
        <v>-1.4112234518464126</v>
      </c>
      <c r="U1023" s="18">
        <f>AVERAGE(S$673:S1023)</f>
        <v>9.4616353276353246E-3</v>
      </c>
      <c r="V1023" s="18">
        <f t="shared" si="22"/>
        <v>3.0121180000000008E-2</v>
      </c>
      <c r="W1023" s="18">
        <f>V1023^2</f>
        <v>9.0728548459240047E-4</v>
      </c>
      <c r="X1023" s="18">
        <f>INDEX(LINEST($S$674:S1023,T$673:$T1022),2)</f>
        <v>0.10577563714866682</v>
      </c>
      <c r="Y1023" s="18">
        <f>INDEX(LINEST($S$674:S1023,T$673:T1022),1)</f>
        <v>7.5545745794881838E-2</v>
      </c>
      <c r="Z1023" s="18">
        <f>X1022+Y1022*T1022</f>
        <v>-3.010326556702525E-3</v>
      </c>
      <c r="AA1023" s="18">
        <f>S1023-Z1023</f>
        <v>4.2507326556702529E-2</v>
      </c>
      <c r="AB1023" s="18">
        <f>AA1023^2</f>
        <v>1.8068728109981481E-3</v>
      </c>
    </row>
    <row r="1024" spans="1:28" x14ac:dyDescent="0.25">
      <c r="A1024" s="1">
        <v>195603</v>
      </c>
      <c r="B1024" s="20">
        <v>48.48</v>
      </c>
      <c r="C1024" s="2">
        <v>1.73</v>
      </c>
      <c r="D1024" s="3">
        <v>3.69</v>
      </c>
      <c r="E1024" s="12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4">
        <v>2.6695068384052046E-2</v>
      </c>
      <c r="K1024" s="18">
        <v>1.5E-3</v>
      </c>
      <c r="L1024" s="16">
        <v>0</v>
      </c>
      <c r="M1024" s="7">
        <v>-1.49E-2</v>
      </c>
      <c r="N1024" s="7">
        <v>-1.46E-2</v>
      </c>
      <c r="O1024" s="26">
        <v>1.0088558209999999E-3</v>
      </c>
      <c r="P1024" s="12">
        <v>7.4149787999999999E-4</v>
      </c>
      <c r="Q1024" s="18">
        <v>7.0328000000000002E-2</v>
      </c>
      <c r="R1024" s="18">
        <v>6.9225999999999996E-2</v>
      </c>
      <c r="S1024" s="18">
        <f t="shared" si="23"/>
        <v>6.8828E-2</v>
      </c>
      <c r="T1024" s="29">
        <f t="shared" si="21"/>
        <v>-1.4184354126617031</v>
      </c>
      <c r="U1024" s="18">
        <f>AVERAGE(S$673:S1024)</f>
        <v>9.6302897727272695E-3</v>
      </c>
      <c r="V1024" s="18">
        <f t="shared" si="22"/>
        <v>5.9366364672364676E-2</v>
      </c>
      <c r="W1024" s="18">
        <f>V1024^2</f>
        <v>3.5243652544121886E-3</v>
      </c>
      <c r="X1024" s="18">
        <f>INDEX(LINEST($S$674:S1024,T$673:$T1023),2)</f>
        <v>0.10322601842623091</v>
      </c>
      <c r="Y1024" s="18">
        <f>INDEX(LINEST($S$674:S1024,T$673:T1023),1)</f>
        <v>7.33917609090525E-2</v>
      </c>
      <c r="Z1024" s="18">
        <f>X1023+Y1023*T1023</f>
        <v>-8.362910042979399E-4</v>
      </c>
      <c r="AA1024" s="18">
        <f>S1024-Z1024</f>
        <v>6.966429100429794E-2</v>
      </c>
      <c r="AB1024" s="18">
        <f>AA1024^2</f>
        <v>4.8531134411315072E-3</v>
      </c>
    </row>
    <row r="1025" spans="1:28" x14ac:dyDescent="0.25">
      <c r="A1025" s="1">
        <v>195604</v>
      </c>
      <c r="B1025" s="20">
        <v>48.38</v>
      </c>
      <c r="C1025" s="2">
        <v>1.7533300000000001</v>
      </c>
      <c r="D1025" s="3">
        <v>3.66</v>
      </c>
      <c r="E1025" s="12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4">
        <v>2.6213748735125615E-2</v>
      </c>
      <c r="K1025" s="18">
        <v>1.9E-3</v>
      </c>
      <c r="L1025" s="16">
        <v>3.7313432835819338E-3</v>
      </c>
      <c r="M1025" s="7">
        <v>-1.1299999999999999E-2</v>
      </c>
      <c r="N1025" s="7">
        <v>-1.15E-2</v>
      </c>
      <c r="O1025" s="26">
        <v>8.1489940200000003E-4</v>
      </c>
      <c r="P1025" s="12">
        <v>4.5181479999999998E-4</v>
      </c>
      <c r="Q1025" s="18">
        <v>-6.3699999999999998E-4</v>
      </c>
      <c r="R1025" s="18">
        <v>-1.4250000000000001E-3</v>
      </c>
      <c r="S1025" s="18">
        <f t="shared" si="23"/>
        <v>-2.5370000000000002E-3</v>
      </c>
      <c r="T1025" s="29">
        <f t="shared" si="21"/>
        <v>-1.4416989473798465</v>
      </c>
      <c r="U1025" s="18">
        <f>AVERAGE(S$673:S1025)</f>
        <v>9.5958215297450387E-3</v>
      </c>
      <c r="V1025" s="18">
        <f t="shared" si="22"/>
        <v>-1.2167289772727269E-2</v>
      </c>
      <c r="W1025" s="18">
        <f>V1025^2</f>
        <v>1.4804294041351358E-4</v>
      </c>
      <c r="X1025" s="18">
        <f>INDEX(LINEST($S$674:S1025,T$673:$T1024),2)</f>
        <v>0.10328984149478573</v>
      </c>
      <c r="Y1025" s="18">
        <f>INDEX(LINEST($S$674:S1025,T$673:T1024),1)</f>
        <v>7.3445468893695673E-2</v>
      </c>
      <c r="Z1025" s="18">
        <f>X1024+Y1024*T1024</f>
        <v>-8.7545424477002143E-4</v>
      </c>
      <c r="AA1025" s="18">
        <f>S1025-Z1025</f>
        <v>-1.6615457552299788E-3</v>
      </c>
      <c r="AB1025" s="18">
        <f>AA1025^2</f>
        <v>2.7607342967227605E-6</v>
      </c>
    </row>
    <row r="1026" spans="1:28" x14ac:dyDescent="0.25">
      <c r="A1026" s="1">
        <v>195605</v>
      </c>
      <c r="B1026" s="20">
        <v>45.2</v>
      </c>
      <c r="C1026" s="2">
        <v>1.77667</v>
      </c>
      <c r="D1026" s="3">
        <v>3.63</v>
      </c>
      <c r="E1026" s="12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4">
        <v>2.930298262512309E-2</v>
      </c>
      <c r="K1026" s="18">
        <v>2.3E-3</v>
      </c>
      <c r="L1026" s="16">
        <v>3.7174721189592308E-3</v>
      </c>
      <c r="M1026" s="7">
        <v>2.2499999999999999E-2</v>
      </c>
      <c r="N1026" s="7">
        <v>5.1999999999999998E-3</v>
      </c>
      <c r="O1026" s="26">
        <v>1.8364287110000004E-3</v>
      </c>
      <c r="P1026" s="12">
        <v>5.0480841000000002E-4</v>
      </c>
      <c r="Q1026" s="18">
        <v>-5.8414000000000001E-2</v>
      </c>
      <c r="R1026" s="18">
        <v>-6.5976000000000007E-2</v>
      </c>
      <c r="S1026" s="18">
        <f t="shared" si="23"/>
        <v>-6.0714000000000004E-2</v>
      </c>
      <c r="T1026" s="29">
        <f t="shared" si="21"/>
        <v>-1.4350590949083049</v>
      </c>
      <c r="U1026" s="18">
        <f>AVERAGE(S$673:S1026)</f>
        <v>9.3972062146892629E-3</v>
      </c>
      <c r="V1026" s="18">
        <f t="shared" si="22"/>
        <v>-7.0309821529745048E-2</v>
      </c>
      <c r="W1026" s="18">
        <f>V1026^2</f>
        <v>4.9434710035446E-3</v>
      </c>
      <c r="X1026" s="18">
        <f>INDEX(LINEST($S$674:S1026,T$673:$T1025),2)</f>
        <v>0.10589086103398895</v>
      </c>
      <c r="Y1026" s="18">
        <f>INDEX(LINEST($S$674:S1026,T$673:T1025),1)</f>
        <v>7.5611738394907799E-2</v>
      </c>
      <c r="Z1026" s="18">
        <f>X1025+Y1025*T1025</f>
        <v>-2.5964136990745817E-3</v>
      </c>
      <c r="AA1026" s="18">
        <f>S1026-Z1026</f>
        <v>-5.8117586300925422E-2</v>
      </c>
      <c r="AB1026" s="18">
        <f>AA1026^2</f>
        <v>3.3776538374455144E-3</v>
      </c>
    </row>
    <row r="1027" spans="1:28" x14ac:dyDescent="0.25">
      <c r="A1027" s="1">
        <v>195606</v>
      </c>
      <c r="B1027" s="20">
        <v>46.97</v>
      </c>
      <c r="C1027" s="2">
        <v>1.8</v>
      </c>
      <c r="D1027" s="3">
        <v>3.6</v>
      </c>
      <c r="E1027" s="12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4">
        <v>2.5671522082138493E-2</v>
      </c>
      <c r="K1027" s="18">
        <v>2E-3</v>
      </c>
      <c r="L1027" s="16">
        <v>7.4074074074073071E-3</v>
      </c>
      <c r="M1027" s="7">
        <v>2.7000000000000001E-3</v>
      </c>
      <c r="N1027" s="7">
        <v>-1.8E-3</v>
      </c>
      <c r="O1027" s="26">
        <v>1.0370448649999998E-3</v>
      </c>
      <c r="P1027" s="12">
        <v>9.3993644000000002E-4</v>
      </c>
      <c r="Q1027" s="18">
        <v>3.891E-2</v>
      </c>
      <c r="R1027" s="18">
        <v>3.7761999999999997E-2</v>
      </c>
      <c r="S1027" s="18">
        <f t="shared" si="23"/>
        <v>3.6909999999999998E-2</v>
      </c>
      <c r="T1027" s="29">
        <f t="shared" si="21"/>
        <v>-1.3998659297080762</v>
      </c>
      <c r="U1027" s="18">
        <f>AVERAGE(S$673:S1027)</f>
        <v>9.4747070422535173E-3</v>
      </c>
      <c r="V1027" s="18">
        <f t="shared" si="22"/>
        <v>2.7512793785310734E-2</v>
      </c>
      <c r="W1027" s="18">
        <f>V1027^2</f>
        <v>7.5695382187303294E-4</v>
      </c>
      <c r="X1027" s="18">
        <f>INDEX(LINEST($S$674:S1027,T$673:$T1026),2)</f>
        <v>0.10421183532379721</v>
      </c>
      <c r="Y1027" s="18">
        <f>INDEX(LINEST($S$674:S1027,T$673:T1026),1)</f>
        <v>7.420963410776292E-2</v>
      </c>
      <c r="Z1027" s="18">
        <f>X1026+Y1026*T1026</f>
        <v>-2.6164518314509555E-3</v>
      </c>
      <c r="AA1027" s="18">
        <f>S1027-Z1027</f>
        <v>3.9526451831450954E-2</v>
      </c>
      <c r="AB1027" s="18">
        <f>AA1027^2</f>
        <v>1.5623403943840124E-3</v>
      </c>
    </row>
    <row r="1028" spans="1:28" x14ac:dyDescent="0.25">
      <c r="A1028" s="1">
        <v>195607</v>
      </c>
      <c r="B1028" s="20">
        <v>49.39</v>
      </c>
      <c r="C1028" s="2">
        <v>1.8133300000000001</v>
      </c>
      <c r="D1028" s="3">
        <v>3.5533299999999999</v>
      </c>
      <c r="E1028" s="12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4">
        <v>2.4753606166895769E-2</v>
      </c>
      <c r="K1028" s="18">
        <v>2.2000000000000001E-3</v>
      </c>
      <c r="L1028" s="16">
        <v>7.3529411764705621E-3</v>
      </c>
      <c r="M1028" s="7">
        <v>-2.0899999999999998E-2</v>
      </c>
      <c r="N1028" s="7">
        <v>-9.2999999999999992E-3</v>
      </c>
      <c r="O1028" s="26">
        <v>4.9557634300000011E-4</v>
      </c>
      <c r="P1028" s="12">
        <v>1.0155226E-3</v>
      </c>
      <c r="Q1028" s="18">
        <v>5.1427E-2</v>
      </c>
      <c r="R1028" s="18">
        <v>5.0618999999999997E-2</v>
      </c>
      <c r="S1028" s="18">
        <f t="shared" si="23"/>
        <v>4.9227E-2</v>
      </c>
      <c r="T1028" s="29">
        <f t="shared" ref="T1028:T1091" si="24">LOG(C1028)-LOG(B1027)</f>
        <v>-1.4133437135409099</v>
      </c>
      <c r="U1028" s="18">
        <f>AVERAGE(S$673:S1028)</f>
        <v>9.5863707865168502E-3</v>
      </c>
      <c r="V1028" s="18">
        <f t="shared" si="22"/>
        <v>3.9752292957746481E-2</v>
      </c>
      <c r="W1028" s="18">
        <f>V1028^2</f>
        <v>1.5802447953985005E-3</v>
      </c>
      <c r="X1028" s="18">
        <f>INDEX(LINEST($S$674:S1028,T$673:$T1027),2)</f>
        <v>0.10263814434080701</v>
      </c>
      <c r="Y1028" s="18">
        <f>INDEX(LINEST($S$674:S1028,T$673:T1027),1)</f>
        <v>7.2869944072600293E-2</v>
      </c>
      <c r="Z1028" s="18">
        <f>X1027+Y1027*T1027</f>
        <v>3.2829688023751358E-4</v>
      </c>
      <c r="AA1028" s="18">
        <f>S1028-Z1028</f>
        <v>4.8898703119762486E-2</v>
      </c>
      <c r="AB1028" s="18">
        <f>AA1028^2</f>
        <v>2.3910831667946697E-3</v>
      </c>
    </row>
    <row r="1029" spans="1:28" x14ac:dyDescent="0.25">
      <c r="A1029" s="1">
        <v>195608</v>
      </c>
      <c r="B1029" s="20">
        <v>47.51</v>
      </c>
      <c r="C1029" s="2">
        <v>1.82667</v>
      </c>
      <c r="D1029" s="3">
        <v>3.5066700000000002</v>
      </c>
      <c r="E1029" s="12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4">
        <v>2.3811483306661402E-2</v>
      </c>
      <c r="K1029" s="18">
        <v>1.7000000000000001E-3</v>
      </c>
      <c r="L1029" s="16">
        <v>-3.6496350364962904E-3</v>
      </c>
      <c r="M1029" s="7">
        <v>-1.8700000000000001E-2</v>
      </c>
      <c r="N1029" s="7">
        <v>-2.0799999999999999E-2</v>
      </c>
      <c r="O1029" s="26">
        <v>1.2354053339999999E-3</v>
      </c>
      <c r="P1029" s="12">
        <v>1.0104698E-3</v>
      </c>
      <c r="Q1029" s="18">
        <v>-3.2787999999999998E-2</v>
      </c>
      <c r="R1029" s="18">
        <v>-3.9975999999999998E-2</v>
      </c>
      <c r="S1029" s="18">
        <f t="shared" si="23"/>
        <v>-3.4487999999999998E-2</v>
      </c>
      <c r="T1029" s="29">
        <f t="shared" si="24"/>
        <v>-1.4319789298893859</v>
      </c>
      <c r="U1029" s="18">
        <f>AVERAGE(S$673:S1029)</f>
        <v>9.4629131652661028E-3</v>
      </c>
      <c r="V1029" s="18">
        <f t="shared" si="22"/>
        <v>-4.4074370786516846E-2</v>
      </c>
      <c r="W1029" s="18">
        <f>V1029^2</f>
        <v>1.9425501602273697E-3</v>
      </c>
      <c r="X1029" s="18">
        <f>INDEX(LINEST($S$674:S1029,T$673:$T1028),2)</f>
        <v>0.10385981487060642</v>
      </c>
      <c r="Y1029" s="18">
        <f>INDEX(LINEST($S$674:S1029,T$673:T1028),1)</f>
        <v>7.3901004638032453E-2</v>
      </c>
      <c r="Z1029" s="18">
        <f>X1028+Y1028*T1028</f>
        <v>-3.5213302028030968E-4</v>
      </c>
      <c r="AA1029" s="18">
        <f>S1029-Z1029</f>
        <v>-3.4135866979719688E-2</v>
      </c>
      <c r="AB1029" s="18">
        <f>AA1029^2</f>
        <v>1.1652574144571169E-3</v>
      </c>
    </row>
    <row r="1030" spans="1:28" x14ac:dyDescent="0.25">
      <c r="A1030" s="1">
        <v>195609</v>
      </c>
      <c r="B1030" s="20">
        <v>45.35</v>
      </c>
      <c r="C1030" s="2">
        <v>1.84</v>
      </c>
      <c r="D1030" s="3">
        <v>3.46</v>
      </c>
      <c r="E1030" s="12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4">
        <v>2.9361949241487922E-2</v>
      </c>
      <c r="K1030" s="18">
        <v>1.8E-3</v>
      </c>
      <c r="L1030" s="16">
        <v>3.66300366300365E-3</v>
      </c>
      <c r="M1030" s="7">
        <v>5.0000000000000001E-3</v>
      </c>
      <c r="N1030" s="7">
        <v>1.1999999999999999E-3</v>
      </c>
      <c r="O1030" s="26">
        <v>7.8777944800000001E-4</v>
      </c>
      <c r="P1030" s="12">
        <v>1.3593543E-3</v>
      </c>
      <c r="Q1030" s="18">
        <v>-4.4021999999999999E-2</v>
      </c>
      <c r="R1030" s="18">
        <v>-4.5127E-2</v>
      </c>
      <c r="S1030" s="18">
        <f t="shared" si="23"/>
        <v>-4.5822000000000002E-2</v>
      </c>
      <c r="T1030" s="29">
        <f t="shared" si="24"/>
        <v>-1.4119672074096687</v>
      </c>
      <c r="U1030" s="18">
        <f>AVERAGE(S$673:S1030)</f>
        <v>9.3084860335195495E-3</v>
      </c>
      <c r="V1030" s="18">
        <f t="shared" si="22"/>
        <v>-5.5284913165266104E-2</v>
      </c>
      <c r="W1030" s="18">
        <f>V1030^2</f>
        <v>3.0564216236910135E-3</v>
      </c>
      <c r="X1030" s="18">
        <f>INDEX(LINEST($S$674:S1030,T$673:$T1029),2)</f>
        <v>0.10564775010983166</v>
      </c>
      <c r="Y1030" s="18">
        <f>INDEX(LINEST($S$674:S1030,T$673:T1029),1)</f>
        <v>7.5395792248840285E-2</v>
      </c>
      <c r="Z1030" s="18">
        <f>X1029+Y1029*T1029</f>
        <v>-1.9648666687138439E-3</v>
      </c>
      <c r="AA1030" s="18">
        <f>S1030-Z1030</f>
        <v>-4.3857133331286158E-2</v>
      </c>
      <c r="AB1030" s="18">
        <f>AA1030^2</f>
        <v>1.9234481440382112E-3</v>
      </c>
    </row>
    <row r="1031" spans="1:28" x14ac:dyDescent="0.25">
      <c r="A1031" s="1">
        <v>195610</v>
      </c>
      <c r="B1031" s="20">
        <v>45.58</v>
      </c>
      <c r="C1031" s="2">
        <v>1.80667</v>
      </c>
      <c r="D1031" s="3">
        <v>3.44333</v>
      </c>
      <c r="E1031" s="12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4">
        <v>2.9457321664088019E-2</v>
      </c>
      <c r="K1031" s="18">
        <v>2.5000000000000001E-3</v>
      </c>
      <c r="L1031" s="16">
        <v>3.6496350364965124E-3</v>
      </c>
      <c r="M1031" s="7">
        <v>-5.4000000000000003E-3</v>
      </c>
      <c r="N1031" s="7">
        <v>-1.0500000000000001E-2</v>
      </c>
      <c r="O1031" s="26">
        <v>1.6420104589999996E-3</v>
      </c>
      <c r="P1031" s="12">
        <v>1.2720931E-3</v>
      </c>
      <c r="Q1031" s="18">
        <v>6.6189999999999999E-3</v>
      </c>
      <c r="R1031" s="18">
        <v>5.2979999999999998E-3</v>
      </c>
      <c r="S1031" s="18">
        <f t="shared" si="23"/>
        <v>4.1189999999999994E-3</v>
      </c>
      <c r="T1031" s="29">
        <f t="shared" si="24"/>
        <v>-1.3996984582967968</v>
      </c>
      <c r="U1031" s="18">
        <f>AVERAGE(S$673:S1031)</f>
        <v>9.2940306406685217E-3</v>
      </c>
      <c r="V1031" s="18">
        <f t="shared" si="22"/>
        <v>-5.1894860335195501E-3</v>
      </c>
      <c r="W1031" s="18">
        <f>V1031^2</f>
        <v>2.6930765292094474E-5</v>
      </c>
      <c r="X1031" s="18">
        <f>INDEX(LINEST($S$674:S1031,T$673:$T1030),2)</f>
        <v>0.105475981683432</v>
      </c>
      <c r="Y1031" s="18">
        <f>INDEX(LINEST($S$674:S1031,T$673:T1030),1)</f>
        <v>7.5250694185689429E-2</v>
      </c>
      <c r="Z1031" s="18">
        <f>X1030+Y1030*T1030</f>
        <v>-8.0863612220291592E-4</v>
      </c>
      <c r="AA1031" s="18">
        <f>S1031-Z1031</f>
        <v>4.9276361222029153E-3</v>
      </c>
      <c r="AB1031" s="18">
        <f>AA1031^2</f>
        <v>2.4281597752838984E-5</v>
      </c>
    </row>
    <row r="1032" spans="1:28" x14ac:dyDescent="0.25">
      <c r="A1032" s="1">
        <v>195611</v>
      </c>
      <c r="B1032" s="20">
        <v>45.08</v>
      </c>
      <c r="C1032" s="2">
        <v>1.7733300000000001</v>
      </c>
      <c r="D1032" s="3">
        <v>3.4266700000000001</v>
      </c>
      <c r="E1032" s="12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4">
        <v>2.7088457725728529E-2</v>
      </c>
      <c r="K1032" s="18">
        <v>2E-3</v>
      </c>
      <c r="L1032" s="16">
        <v>0</v>
      </c>
      <c r="M1032" s="7">
        <v>-5.7000000000000002E-3</v>
      </c>
      <c r="N1032" s="7">
        <v>-1.26E-2</v>
      </c>
      <c r="O1032" s="26">
        <v>1.7315170259999996E-3</v>
      </c>
      <c r="P1032" s="12">
        <v>1.5415947000000001E-3</v>
      </c>
      <c r="Q1032" s="18">
        <v>-1.921E-3</v>
      </c>
      <c r="R1032" s="18">
        <v>-1.1161000000000001E-2</v>
      </c>
      <c r="S1032" s="18">
        <f t="shared" si="23"/>
        <v>-3.921E-3</v>
      </c>
      <c r="T1032" s="29">
        <f t="shared" si="24"/>
        <v>-1.4099847596127495</v>
      </c>
      <c r="U1032" s="18">
        <f>AVERAGE(S$673:S1032)</f>
        <v>9.2573222222222199E-3</v>
      </c>
      <c r="V1032" s="18">
        <f t="shared" si="22"/>
        <v>-1.3215030640668521E-2</v>
      </c>
      <c r="W1032" s="18">
        <f>V1032^2</f>
        <v>1.7463703483380785E-4</v>
      </c>
      <c r="X1032" s="18">
        <f>INDEX(LINEST($S$674:S1032,T$673:$T1031),2)</f>
        <v>0.10560294363928804</v>
      </c>
      <c r="Y1032" s="18">
        <f>INDEX(LINEST($S$674:S1032,T$673:T1031),1)</f>
        <v>7.5358821192294173E-2</v>
      </c>
      <c r="Z1032" s="18">
        <f>X1031+Y1031*T1031</f>
        <v>1.4770104595877853E-4</v>
      </c>
      <c r="AA1032" s="18">
        <f>S1032-Z1032</f>
        <v>-4.0687010459587785E-3</v>
      </c>
      <c r="AB1032" s="18">
        <f>AA1032^2</f>
        <v>1.6554328201386059E-5</v>
      </c>
    </row>
    <row r="1033" spans="1:28" x14ac:dyDescent="0.25">
      <c r="A1033" s="1">
        <v>195612</v>
      </c>
      <c r="B1033" s="20">
        <v>46.67</v>
      </c>
      <c r="C1033" s="2">
        <v>1.74</v>
      </c>
      <c r="D1033" s="3">
        <v>3.41</v>
      </c>
      <c r="E1033" s="12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4">
        <v>2.6149367267363086E-2</v>
      </c>
      <c r="K1033" s="18">
        <v>2.3999999999999998E-3</v>
      </c>
      <c r="L1033" s="16">
        <v>3.6363636363636598E-3</v>
      </c>
      <c r="M1033" s="7">
        <v>-1.7899999999999999E-2</v>
      </c>
      <c r="N1033" s="7">
        <v>-8.2000000000000007E-3</v>
      </c>
      <c r="O1033" s="26">
        <v>1.0202756230000001E-3</v>
      </c>
      <c r="P1033" s="12">
        <v>9.6984128999999997E-4</v>
      </c>
      <c r="Q1033" s="18">
        <v>3.6283999999999997E-2</v>
      </c>
      <c r="R1033" s="18">
        <v>3.4442E-2</v>
      </c>
      <c r="S1033" s="18">
        <f t="shared" si="23"/>
        <v>3.3883999999999997E-2</v>
      </c>
      <c r="T1033" s="29">
        <f t="shared" si="24"/>
        <v>-1.4134346590914693</v>
      </c>
      <c r="U1033" s="18">
        <f>AVERAGE(S$673:S1033)</f>
        <v>9.325540166204984E-3</v>
      </c>
      <c r="V1033" s="18">
        <f t="shared" si="22"/>
        <v>2.4626677777777779E-2</v>
      </c>
      <c r="W1033" s="18">
        <f>V1033^2</f>
        <v>6.064732583704939E-4</v>
      </c>
      <c r="X1033" s="18">
        <f>INDEX(LINEST($S$674:S1033,T$673:$T1032),2)</f>
        <v>0.10443289867869451</v>
      </c>
      <c r="Y1033" s="18">
        <f>INDEX(LINEST($S$674:S1033,T$673:T1032),1)</f>
        <v>7.4369290920443837E-2</v>
      </c>
      <c r="Z1033" s="18">
        <f>X1032+Y1032*T1032</f>
        <v>-6.5184574422902375E-4</v>
      </c>
      <c r="AA1033" s="18">
        <f>S1033-Z1033</f>
        <v>3.4535845744229021E-2</v>
      </c>
      <c r="AB1033" s="18">
        <f>AA1033^2</f>
        <v>1.1927246412691819E-3</v>
      </c>
    </row>
    <row r="1034" spans="1:28" x14ac:dyDescent="0.25">
      <c r="A1034" s="1">
        <v>195701</v>
      </c>
      <c r="B1034" s="20">
        <v>44.72</v>
      </c>
      <c r="C1034" s="2">
        <v>1.7366699999999999</v>
      </c>
      <c r="D1034" s="3">
        <v>3.4066700000000001</v>
      </c>
      <c r="E1034" s="12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4">
        <v>2.7991993943420845E-2</v>
      </c>
      <c r="K1034" s="18">
        <v>2.7000000000000001E-3</v>
      </c>
      <c r="L1034" s="16">
        <v>0</v>
      </c>
      <c r="M1034" s="7">
        <v>3.4599999999999999E-2</v>
      </c>
      <c r="N1034" s="7">
        <v>1.9699999999999999E-2</v>
      </c>
      <c r="O1034" s="26">
        <v>9.0194245999999998E-4</v>
      </c>
      <c r="P1034" s="12">
        <v>7.385817E-4</v>
      </c>
      <c r="Q1034" s="18">
        <v>-4.0238000000000003E-2</v>
      </c>
      <c r="R1034" s="18">
        <v>-4.1569000000000002E-2</v>
      </c>
      <c r="S1034" s="18">
        <f t="shared" si="23"/>
        <v>-4.2938000000000004E-2</v>
      </c>
      <c r="T1034" s="29">
        <f t="shared" si="24"/>
        <v>-1.4293204987274337</v>
      </c>
      <c r="U1034" s="18">
        <f>AVERAGE(S$673:S1034)</f>
        <v>9.1811657458563505E-3</v>
      </c>
      <c r="V1034" s="18">
        <f t="shared" si="22"/>
        <v>-5.2263540166204991E-2</v>
      </c>
      <c r="W1034" s="18">
        <f>V1034^2</f>
        <v>2.7314776307045224E-3</v>
      </c>
      <c r="X1034" s="18">
        <f>INDEX(LINEST($S$674:S1034,T$673:$T1033),2)</f>
        <v>0.10589553684522207</v>
      </c>
      <c r="Y1034" s="18">
        <f>INDEX(LINEST($S$674:S1034,T$673:T1033),1)</f>
        <v>7.5603668645437772E-2</v>
      </c>
      <c r="Z1034" s="18">
        <f>X1033+Y1033*T1033</f>
        <v>-6.8323468031732115E-4</v>
      </c>
      <c r="AA1034" s="18">
        <f>S1034-Z1034</f>
        <v>-4.2254765319682683E-2</v>
      </c>
      <c r="AB1034" s="18">
        <f>AA1034^2</f>
        <v>1.7854651922214583E-3</v>
      </c>
    </row>
    <row r="1035" spans="1:28" x14ac:dyDescent="0.25">
      <c r="A1035" s="1">
        <v>195702</v>
      </c>
      <c r="B1035" s="20">
        <v>43.26</v>
      </c>
      <c r="C1035" s="2">
        <v>1.73333</v>
      </c>
      <c r="D1035" s="3">
        <v>3.40333</v>
      </c>
      <c r="E1035" s="12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4">
        <v>3.0172846543541458E-2</v>
      </c>
      <c r="K1035" s="18">
        <v>2.3999999999999998E-3</v>
      </c>
      <c r="L1035" s="16">
        <v>3.6231884057971175E-3</v>
      </c>
      <c r="M1035" s="7">
        <v>2.5000000000000001E-3</v>
      </c>
      <c r="N1035" s="7">
        <v>9.2999999999999992E-3</v>
      </c>
      <c r="O1035" s="26">
        <v>1.056040188E-3</v>
      </c>
      <c r="P1035" s="12">
        <v>8.2731424999999998E-4</v>
      </c>
      <c r="Q1035" s="18">
        <v>-2.4919E-2</v>
      </c>
      <c r="R1035" s="18">
        <v>-3.2822999999999998E-2</v>
      </c>
      <c r="S1035" s="18">
        <f t="shared" si="23"/>
        <v>-2.7319E-2</v>
      </c>
      <c r="T1035" s="29">
        <f t="shared" si="24"/>
        <v>-1.4116205411457292</v>
      </c>
      <c r="U1035" s="18">
        <f>AVERAGE(S$673:S1035)</f>
        <v>9.0806143250688684E-3</v>
      </c>
      <c r="V1035" s="18">
        <f t="shared" si="22"/>
        <v>-3.650016574585635E-2</v>
      </c>
      <c r="W1035" s="18">
        <f>V1035^2</f>
        <v>1.3322620994749852E-3</v>
      </c>
      <c r="X1035" s="18">
        <f>INDEX(LINEST($S$674:S1035,T$673:$T1034),2)</f>
        <v>0.10687045800550703</v>
      </c>
      <c r="Y1035" s="18">
        <f>INDEX(LINEST($S$674:S1035,T$673:T1034),1)</f>
        <v>7.6419508866016672E-2</v>
      </c>
      <c r="Z1035" s="18">
        <f>X1034+Y1034*T1034</f>
        <v>-2.1663365286986869E-3</v>
      </c>
      <c r="AA1035" s="18">
        <f>S1035-Z1035</f>
        <v>-2.5152663471301313E-2</v>
      </c>
      <c r="AB1035" s="18">
        <f>AA1035^2</f>
        <v>6.3265647970053537E-4</v>
      </c>
    </row>
    <row r="1036" spans="1:28" x14ac:dyDescent="0.25">
      <c r="A1036" s="1">
        <v>195703</v>
      </c>
      <c r="B1036" s="20">
        <v>44.11</v>
      </c>
      <c r="C1036" s="2">
        <v>1.73</v>
      </c>
      <c r="D1036" s="3">
        <v>3.4</v>
      </c>
      <c r="E1036" s="12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4">
        <v>2.6599594699423877E-2</v>
      </c>
      <c r="K1036" s="18">
        <v>2.3E-3</v>
      </c>
      <c r="L1036" s="16">
        <v>3.6101083032491488E-3</v>
      </c>
      <c r="M1036" s="7">
        <v>-2.3999999999999998E-3</v>
      </c>
      <c r="N1036" s="7">
        <v>5.0000000000000001E-3</v>
      </c>
      <c r="O1036" s="26">
        <v>3.3029759600000007E-4</v>
      </c>
      <c r="P1036" s="12">
        <v>1.0540987999999999E-3</v>
      </c>
      <c r="Q1036" s="18">
        <v>2.3827000000000001E-2</v>
      </c>
      <c r="R1036" s="18">
        <v>2.0752E-2</v>
      </c>
      <c r="S1036" s="18">
        <f t="shared" si="23"/>
        <v>2.1527000000000001E-2</v>
      </c>
      <c r="T1036" s="29">
        <f t="shared" si="24"/>
        <v>-1.3980404119742771</v>
      </c>
      <c r="U1036" s="18">
        <f>AVERAGE(S$673:S1036)</f>
        <v>9.1148076923076894E-3</v>
      </c>
      <c r="V1036" s="18">
        <f t="shared" si="22"/>
        <v>1.2446385674931133E-2</v>
      </c>
      <c r="W1036" s="18">
        <f>V1036^2</f>
        <v>1.5491251636913091E-4</v>
      </c>
      <c r="X1036" s="18">
        <f>INDEX(LINEST($S$674:S1036,T$673:$T1035),2)</f>
        <v>0.10611307460582226</v>
      </c>
      <c r="Y1036" s="18">
        <f>INDEX(LINEST($S$674:S1036,T$673:T1035),1)</f>
        <v>7.577956947120372E-2</v>
      </c>
      <c r="Z1036" s="18">
        <f>X1035+Y1035*T1035</f>
        <v>-1.00489045403028E-3</v>
      </c>
      <c r="AA1036" s="18">
        <f>S1036-Z1036</f>
        <v>2.2531890454030281E-2</v>
      </c>
      <c r="AB1036" s="18">
        <f>AA1036^2</f>
        <v>5.0768608743242093E-4</v>
      </c>
    </row>
    <row r="1037" spans="1:28" x14ac:dyDescent="0.25">
      <c r="A1037" s="1">
        <v>195704</v>
      </c>
      <c r="B1037" s="20">
        <v>45.74</v>
      </c>
      <c r="C1037" s="2">
        <v>1.73</v>
      </c>
      <c r="D1037" s="3">
        <v>3.4066700000000001</v>
      </c>
      <c r="E1037" s="12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4">
        <v>2.7420593087233162E-2</v>
      </c>
      <c r="K1037" s="18">
        <v>2.5000000000000001E-3</v>
      </c>
      <c r="L1037" s="16">
        <v>3.597122302158251E-3</v>
      </c>
      <c r="M1037" s="7">
        <v>-2.2200000000000001E-2</v>
      </c>
      <c r="N1037" s="7">
        <v>-6.6E-3</v>
      </c>
      <c r="O1037" s="26">
        <v>3.0246006300000002E-4</v>
      </c>
      <c r="P1037" s="12">
        <v>2.1421117000000002E-3</v>
      </c>
      <c r="Q1037" s="18">
        <v>4.6538000000000003E-2</v>
      </c>
      <c r="R1037" s="18">
        <v>4.5214999999999998E-2</v>
      </c>
      <c r="S1037" s="18">
        <f t="shared" si="23"/>
        <v>4.4038000000000001E-2</v>
      </c>
      <c r="T1037" s="29">
        <f t="shared" si="24"/>
        <v>-1.4064909546496118</v>
      </c>
      <c r="U1037" s="18">
        <f>AVERAGE(S$673:S1037)</f>
        <v>9.2104876712328747E-3</v>
      </c>
      <c r="V1037" s="18">
        <f t="shared" si="22"/>
        <v>3.4923192307692308E-2</v>
      </c>
      <c r="W1037" s="18">
        <f>V1037^2</f>
        <v>1.2196293609600592E-3</v>
      </c>
      <c r="X1037" s="18">
        <f>INDEX(LINEST($S$674:S1037,T$673:$T1036),2)</f>
        <v>0.10481125085679123</v>
      </c>
      <c r="Y1037" s="18">
        <f>INDEX(LINEST($S$674:S1037,T$673:T1036),1)</f>
        <v>7.4669097129120399E-2</v>
      </c>
      <c r="Z1037" s="18">
        <f>X1036+Y1036*T1036</f>
        <v>1.7017408306725657E-4</v>
      </c>
      <c r="AA1037" s="18">
        <f>S1037-Z1037</f>
        <v>4.3867825916932744E-2</v>
      </c>
      <c r="AB1037" s="18">
        <f>AA1037^2</f>
        <v>1.9243861506783161E-3</v>
      </c>
    </row>
    <row r="1038" spans="1:28" x14ac:dyDescent="0.25">
      <c r="A1038" s="1">
        <v>195705</v>
      </c>
      <c r="B1038" s="20">
        <v>47.43</v>
      </c>
      <c r="C1038" s="2">
        <v>1.73</v>
      </c>
      <c r="D1038" s="3">
        <v>3.4133300000000002</v>
      </c>
      <c r="E1038" s="12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4">
        <v>2.8848654637553393E-2</v>
      </c>
      <c r="K1038" s="18">
        <v>2.5999999999999999E-3</v>
      </c>
      <c r="L1038" s="16">
        <v>3.5842293906811484E-3</v>
      </c>
      <c r="M1038" s="7">
        <v>-2.3E-3</v>
      </c>
      <c r="N1038" s="7">
        <v>-7.4999999999999997E-3</v>
      </c>
      <c r="O1038" s="26">
        <v>4.8177117499999998E-4</v>
      </c>
      <c r="P1038" s="12">
        <v>2.4221896000000001E-3</v>
      </c>
      <c r="Q1038" s="18">
        <v>3.8733999999999998E-2</v>
      </c>
      <c r="R1038" s="18">
        <v>3.3208000000000001E-2</v>
      </c>
      <c r="S1038" s="18">
        <f t="shared" si="23"/>
        <v>3.6133999999999999E-2</v>
      </c>
      <c r="T1038" s="29">
        <f t="shared" si="24"/>
        <v>-1.4222500571419343</v>
      </c>
      <c r="U1038" s="18">
        <f>AVERAGE(S$673:S1038)</f>
        <v>9.2840491803278663E-3</v>
      </c>
      <c r="V1038" s="18">
        <f t="shared" si="22"/>
        <v>2.6923512328767125E-2</v>
      </c>
      <c r="W1038" s="18">
        <f>V1038^2</f>
        <v>7.2487551611727537E-4</v>
      </c>
      <c r="X1038" s="18">
        <f>INDEX(LINEST($S$674:S1038,T$673:$T1037),2)</f>
        <v>0.10365485212486776</v>
      </c>
      <c r="Y1038" s="18">
        <f>INDEX(LINEST($S$674:S1038,T$673:T1037),1)</f>
        <v>7.3688777793113489E-2</v>
      </c>
      <c r="Z1038" s="18">
        <f>X1037+Y1037*T1037</f>
        <v>-2.1015884716990563E-4</v>
      </c>
      <c r="AA1038" s="18">
        <f>S1038-Z1038</f>
        <v>3.6344158847169905E-2</v>
      </c>
      <c r="AB1038" s="18">
        <f>AA1038^2</f>
        <v>1.3208978823083186E-3</v>
      </c>
    </row>
    <row r="1039" spans="1:28" x14ac:dyDescent="0.25">
      <c r="A1039" s="1">
        <v>195706</v>
      </c>
      <c r="B1039" s="20">
        <v>47.37</v>
      </c>
      <c r="C1039" s="2">
        <v>1.73</v>
      </c>
      <c r="D1039" s="3">
        <v>3.42</v>
      </c>
      <c r="E1039" s="12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4">
        <v>3.0527691427377521E-2</v>
      </c>
      <c r="K1039" s="18">
        <v>2.3999999999999998E-3</v>
      </c>
      <c r="L1039" s="16">
        <v>3.5714285714285587E-3</v>
      </c>
      <c r="M1039" s="7">
        <v>-1.7999999999999999E-2</v>
      </c>
      <c r="N1039" s="7">
        <v>-3.2199999999999999E-2</v>
      </c>
      <c r="O1039" s="26">
        <v>5.7862141099999996E-4</v>
      </c>
      <c r="P1039" s="12">
        <v>2.1760295000000001E-3</v>
      </c>
      <c r="Q1039" s="18">
        <v>-7.0500000000000001E-4</v>
      </c>
      <c r="R1039" s="18">
        <v>-3.6319999999999998E-3</v>
      </c>
      <c r="S1039" s="18">
        <f t="shared" si="23"/>
        <v>-3.1049999999999997E-3</v>
      </c>
      <c r="T1039" s="29">
        <f t="shared" si="24"/>
        <v>-1.438007021523076</v>
      </c>
      <c r="U1039" s="18">
        <f>AVERAGE(S$673:S1039)</f>
        <v>9.250291553133512E-3</v>
      </c>
      <c r="V1039" s="18">
        <f t="shared" si="22"/>
        <v>-1.2389049180327866E-2</v>
      </c>
      <c r="W1039" s="18">
        <f>V1039^2</f>
        <v>1.5348853959258258E-4</v>
      </c>
      <c r="X1039" s="18">
        <f>INDEX(LINEST($S$674:S1039,T$673:$T1038),2)</f>
        <v>0.1037250953943422</v>
      </c>
      <c r="Y1039" s="18">
        <f>INDEX(LINEST($S$674:S1039,T$673:T1038),1)</f>
        <v>7.3747758092090165E-2</v>
      </c>
      <c r="Z1039" s="18">
        <f>X1038+Y1038*T1038</f>
        <v>-1.1490163021072031E-3</v>
      </c>
      <c r="AA1039" s="18">
        <f>S1039-Z1039</f>
        <v>-1.9559836978927966E-3</v>
      </c>
      <c r="AB1039" s="18">
        <f>AA1039^2</f>
        <v>3.8258722264223788E-6</v>
      </c>
    </row>
    <row r="1040" spans="1:28" x14ac:dyDescent="0.25">
      <c r="A1040" s="1">
        <v>195707</v>
      </c>
      <c r="B1040" s="20">
        <v>47.91</v>
      </c>
      <c r="C1040" s="2">
        <v>1.74</v>
      </c>
      <c r="D1040" s="3">
        <v>3.4366699999999999</v>
      </c>
      <c r="E1040" s="12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4">
        <v>3.2346039764605955E-2</v>
      </c>
      <c r="K1040" s="18">
        <v>3.0000000000000001E-3</v>
      </c>
      <c r="L1040" s="16">
        <v>7.1174377224199059E-3</v>
      </c>
      <c r="M1040" s="7">
        <v>-4.1000000000000003E-3</v>
      </c>
      <c r="N1040" s="7">
        <v>-1.0999999999999999E-2</v>
      </c>
      <c r="O1040" s="26">
        <v>5.5386766200000005E-4</v>
      </c>
      <c r="P1040" s="12">
        <v>1.6312095E-3</v>
      </c>
      <c r="Q1040" s="18">
        <v>9.7470000000000005E-3</v>
      </c>
      <c r="R1040" s="18">
        <v>8.2170000000000003E-3</v>
      </c>
      <c r="S1040" s="18">
        <f t="shared" si="23"/>
        <v>6.7470000000000004E-3</v>
      </c>
      <c r="T1040" s="29">
        <f t="shared" si="24"/>
        <v>-1.4349541364453569</v>
      </c>
      <c r="U1040" s="18">
        <f>AVERAGE(S$673:S1040)</f>
        <v>9.2434891304347799E-3</v>
      </c>
      <c r="V1040" s="18">
        <f t="shared" si="22"/>
        <v>-2.5032915531335116E-3</v>
      </c>
      <c r="W1040" s="18">
        <f>V1040^2</f>
        <v>6.2664685999895888E-6</v>
      </c>
      <c r="X1040" s="18">
        <f>INDEX(LINEST($S$674:S1040,T$673:$T1039),2)</f>
        <v>0.1033629356424163</v>
      </c>
      <c r="Y1040" s="18">
        <f>INDEX(LINEST($S$674:S1040,T$673:T1039),1)</f>
        <v>7.34459805043918E-2</v>
      </c>
      <c r="Z1040" s="18">
        <f>X1039+Y1039*T1039</f>
        <v>-2.324698563668709E-3</v>
      </c>
      <c r="AA1040" s="18">
        <f>S1040-Z1040</f>
        <v>9.0716985636687085E-3</v>
      </c>
      <c r="AB1040" s="18">
        <f>AA1040^2</f>
        <v>8.2295714830068914E-5</v>
      </c>
    </row>
    <row r="1041" spans="1:28" x14ac:dyDescent="0.25">
      <c r="A1041" s="1">
        <v>195708</v>
      </c>
      <c r="B1041" s="20">
        <v>45.22</v>
      </c>
      <c r="C1041" s="2">
        <v>1.75</v>
      </c>
      <c r="D1041" s="3">
        <v>3.4533299999999998</v>
      </c>
      <c r="E1041" s="12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4">
        <v>3.5853989475737182E-2</v>
      </c>
      <c r="K1041" s="18">
        <v>2.5000000000000001E-3</v>
      </c>
      <c r="L1041" s="16">
        <v>0</v>
      </c>
      <c r="M1041" s="7">
        <v>2.0000000000000001E-4</v>
      </c>
      <c r="N1041" s="7">
        <v>-8.9999999999999998E-4</v>
      </c>
      <c r="O1041" s="26">
        <v>2.147248218E-3</v>
      </c>
      <c r="P1041" s="12">
        <v>1.3495821E-3</v>
      </c>
      <c r="Q1041" s="18">
        <v>-4.8998E-2</v>
      </c>
      <c r="R1041" s="18">
        <v>-5.4177999999999997E-2</v>
      </c>
      <c r="S1041" s="18">
        <f t="shared" si="23"/>
        <v>-5.1498000000000002E-2</v>
      </c>
      <c r="T1041" s="29">
        <f t="shared" si="24"/>
        <v>-1.437388122171851</v>
      </c>
      <c r="U1041" s="18">
        <f>AVERAGE(S$673:S1041)</f>
        <v>9.0788780487804852E-3</v>
      </c>
      <c r="V1041" s="18">
        <f t="shared" si="22"/>
        <v>-6.0741489130434784E-2</v>
      </c>
      <c r="W1041" s="18">
        <f>V1041^2</f>
        <v>3.689528501782727E-3</v>
      </c>
      <c r="X1041" s="18">
        <f>INDEX(LINEST($S$674:S1041,T$673:$T1040),2)</f>
        <v>0.10528176183716981</v>
      </c>
      <c r="Y1041" s="18">
        <f>INDEX(LINEST($S$674:S1041,T$673:T1040),1)</f>
        <v>7.5047065806602503E-2</v>
      </c>
      <c r="Z1041" s="18">
        <f>X1040+Y1040*T1040</f>
        <v>-2.0286778876457412E-3</v>
      </c>
      <c r="AA1041" s="18">
        <f>S1041-Z1041</f>
        <v>-4.9469322112354261E-2</v>
      </c>
      <c r="AB1041" s="18">
        <f>AA1041^2</f>
        <v>2.4472138302558621E-3</v>
      </c>
    </row>
    <row r="1042" spans="1:28" x14ac:dyDescent="0.25">
      <c r="A1042" s="1">
        <v>195709</v>
      </c>
      <c r="B1042" s="20">
        <v>42.42</v>
      </c>
      <c r="C1042" s="2">
        <v>1.76</v>
      </c>
      <c r="D1042" s="3">
        <v>3.47</v>
      </c>
      <c r="E1042" s="12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4">
        <v>3.4362522478884196E-2</v>
      </c>
      <c r="K1042" s="18">
        <v>2.5999999999999999E-3</v>
      </c>
      <c r="L1042" s="16">
        <v>0</v>
      </c>
      <c r="M1042" s="7">
        <v>7.6E-3</v>
      </c>
      <c r="N1042" s="7">
        <v>9.4999999999999998E-3</v>
      </c>
      <c r="O1042" s="26">
        <v>1.5171098810000002E-3</v>
      </c>
      <c r="P1042" s="12">
        <v>1.1169848E-3</v>
      </c>
      <c r="Q1042" s="18">
        <v>-5.7879E-2</v>
      </c>
      <c r="R1042" s="18">
        <v>-6.0609000000000003E-2</v>
      </c>
      <c r="S1042" s="18">
        <f t="shared" si="23"/>
        <v>-6.0478999999999998E-2</v>
      </c>
      <c r="T1042" s="29">
        <f t="shared" si="24"/>
        <v>-1.4098178901951912</v>
      </c>
      <c r="U1042" s="18">
        <f>AVERAGE(S$673:S1042)</f>
        <v>8.8908837837837814E-3</v>
      </c>
      <c r="V1042" s="18">
        <f t="shared" ref="V1042:V1105" si="25">S1042-U1041</f>
        <v>-6.9557878048780483E-2</v>
      </c>
      <c r="W1042" s="18">
        <f>V1042^2</f>
        <v>4.8382983986490179E-3</v>
      </c>
      <c r="X1042" s="18">
        <f>INDEX(LINEST($S$674:S1042,T$673:$T1041),2)</f>
        <v>0.10754780573863165</v>
      </c>
      <c r="Y1042" s="18">
        <f>INDEX(LINEST($S$674:S1042,T$673:T1041),1)</f>
        <v>7.6935794424824441E-2</v>
      </c>
      <c r="Z1042" s="18">
        <f>X1041+Y1041*T1041</f>
        <v>-2.5899991570898923E-3</v>
      </c>
      <c r="AA1042" s="18">
        <f>S1042-Z1042</f>
        <v>-5.7889000842910106E-2</v>
      </c>
      <c r="AB1042" s="18">
        <f>AA1042^2</f>
        <v>3.3511364185904468E-3</v>
      </c>
    </row>
    <row r="1043" spans="1:28" x14ac:dyDescent="0.25">
      <c r="A1043" s="1">
        <v>195710</v>
      </c>
      <c r="B1043" s="20">
        <v>41.06</v>
      </c>
      <c r="C1043" s="2">
        <v>1.77</v>
      </c>
      <c r="D1043" s="3">
        <v>3.4366699999999999</v>
      </c>
      <c r="E1043" s="12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4">
        <v>3.8409716496547536E-2</v>
      </c>
      <c r="K1043" s="18">
        <v>2.8999999999999998E-3</v>
      </c>
      <c r="L1043" s="16">
        <v>0</v>
      </c>
      <c r="M1043" s="7">
        <v>-5.0000000000000001E-3</v>
      </c>
      <c r="N1043" s="7">
        <v>2.3E-3</v>
      </c>
      <c r="O1043" s="26">
        <v>4.9360114039999998E-3</v>
      </c>
      <c r="P1043" s="12">
        <v>1.123013E-3</v>
      </c>
      <c r="Q1043" s="18">
        <v>-3.8834E-2</v>
      </c>
      <c r="R1043" s="18">
        <v>-4.0549000000000002E-2</v>
      </c>
      <c r="S1043" s="18">
        <f t="shared" si="23"/>
        <v>-4.1734E-2</v>
      </c>
      <c r="T1043" s="29">
        <f t="shared" si="24"/>
        <v>-1.3795973978187364</v>
      </c>
      <c r="U1043" s="18">
        <f>AVERAGE(S$673:S1043)</f>
        <v>8.7544285714285693E-3</v>
      </c>
      <c r="V1043" s="18">
        <f t="shared" si="25"/>
        <v>-5.0624883783783783E-2</v>
      </c>
      <c r="W1043" s="18">
        <f>V1043^2</f>
        <v>2.5628788581216143E-3</v>
      </c>
      <c r="X1043" s="18">
        <f>INDEX(LINEST($S$674:S1043,T$673:$T1042),2)</f>
        <v>0.10883294418916119</v>
      </c>
      <c r="Y1043" s="18">
        <f>INDEX(LINEST($S$674:S1043,T$673:T1042),1)</f>
        <v>7.8023292908867697E-2</v>
      </c>
      <c r="Z1043" s="18">
        <f>X1042+Y1042*T1042</f>
        <v>-9.1765363786529275E-4</v>
      </c>
      <c r="AA1043" s="18">
        <f>S1043-Z1043</f>
        <v>-4.0816346362134708E-2</v>
      </c>
      <c r="AB1043" s="18">
        <f>AA1043^2</f>
        <v>1.6659741303537471E-3</v>
      </c>
    </row>
    <row r="1044" spans="1:28" x14ac:dyDescent="0.25">
      <c r="A1044" s="1">
        <v>195711</v>
      </c>
      <c r="B1044" s="20">
        <v>41.72</v>
      </c>
      <c r="C1044" s="2">
        <v>1.78</v>
      </c>
      <c r="D1044" s="3">
        <v>3.40333</v>
      </c>
      <c r="E1044" s="12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4">
        <v>4.0989813635519443E-2</v>
      </c>
      <c r="K1044" s="18">
        <v>2.8000000000000004E-3</v>
      </c>
      <c r="L1044" s="16">
        <v>3.5335689045936647E-3</v>
      </c>
      <c r="M1044" s="7">
        <v>5.33E-2</v>
      </c>
      <c r="N1044" s="7">
        <v>3.1099999999999999E-2</v>
      </c>
      <c r="O1044" s="26">
        <v>3.4900785359999998E-3</v>
      </c>
      <c r="P1044" s="12">
        <v>8.0408553999999997E-4</v>
      </c>
      <c r="Q1044" s="18">
        <v>2.3702999999999998E-2</v>
      </c>
      <c r="R1044" s="18">
        <v>1.6483000000000001E-2</v>
      </c>
      <c r="S1044" s="18">
        <f t="shared" si="23"/>
        <v>2.0902999999999998E-2</v>
      </c>
      <c r="T1044" s="29">
        <f t="shared" si="24"/>
        <v>-1.362998942725679</v>
      </c>
      <c r="U1044" s="18">
        <f>AVERAGE(S$673:S1044)</f>
        <v>8.7870860215053734E-3</v>
      </c>
      <c r="V1044" s="18">
        <f t="shared" si="25"/>
        <v>1.2148571428571429E-2</v>
      </c>
      <c r="W1044" s="18">
        <f>V1044^2</f>
        <v>1.4758778775510206E-4</v>
      </c>
      <c r="X1044" s="18">
        <f>INDEX(LINEST($S$674:S1044,T$673:$T1043),2)</f>
        <v>0.10837527455769735</v>
      </c>
      <c r="Y1044" s="18">
        <f>INDEX(LINEST($S$674:S1044,T$673:T1043),1)</f>
        <v>7.7625300227055063E-2</v>
      </c>
      <c r="Z1044" s="18">
        <f>X1043+Y1043*T1043</f>
        <v>1.1922123228382542E-3</v>
      </c>
      <c r="AA1044" s="18">
        <f>S1044-Z1044</f>
        <v>1.9710787677161744E-2</v>
      </c>
      <c r="AB1044" s="18">
        <f>AA1044^2</f>
        <v>3.8851515085415125E-4</v>
      </c>
    </row>
    <row r="1045" spans="1:28" x14ac:dyDescent="0.25">
      <c r="A1045" s="1">
        <v>195712</v>
      </c>
      <c r="B1045" s="20">
        <v>39.99</v>
      </c>
      <c r="C1045" s="2">
        <v>1.79</v>
      </c>
      <c r="D1045" s="3">
        <v>3.37</v>
      </c>
      <c r="E1045" s="12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4">
        <v>3.4873146995566345E-2</v>
      </c>
      <c r="K1045" s="18">
        <v>2.3999999999999998E-3</v>
      </c>
      <c r="L1045" s="16">
        <v>0</v>
      </c>
      <c r="M1045" s="7">
        <v>3.0700000000000002E-2</v>
      </c>
      <c r="N1045" s="7">
        <v>6.8500000000000005E-2</v>
      </c>
      <c r="O1045" s="26">
        <v>1.2514024429999997E-3</v>
      </c>
      <c r="P1045" s="12">
        <v>6.6792710000000005E-4</v>
      </c>
      <c r="Q1045" s="18">
        <v>-3.7421999999999997E-2</v>
      </c>
      <c r="R1045" s="18">
        <v>-4.1021000000000002E-2</v>
      </c>
      <c r="S1045" s="18">
        <f t="shared" si="23"/>
        <v>-3.9821999999999996E-2</v>
      </c>
      <c r="T1045" s="29">
        <f t="shared" si="24"/>
        <v>-1.3674912687746001</v>
      </c>
      <c r="U1045" s="18">
        <f>AVERAGE(S$673:S1045)</f>
        <v>8.6567667560321689E-3</v>
      </c>
      <c r="V1045" s="18">
        <f t="shared" si="25"/>
        <v>-4.860908602150537E-2</v>
      </c>
      <c r="W1045" s="18">
        <f>V1045^2</f>
        <v>2.3628432438461086E-3</v>
      </c>
      <c r="X1045" s="18">
        <f>INDEX(LINEST($S$674:S1045,T$673:$T1044),2)</f>
        <v>0.10916681121524911</v>
      </c>
      <c r="Y1045" s="18">
        <f>INDEX(LINEST($S$674:S1045,T$673:T1044),1)</f>
        <v>7.8330709619429936E-2</v>
      </c>
      <c r="Z1045" s="18">
        <f>X1044+Y1044*T1044</f>
        <v>2.5720724194578937E-3</v>
      </c>
      <c r="AA1045" s="18">
        <f>S1045-Z1045</f>
        <v>-4.239407241945789E-2</v>
      </c>
      <c r="AB1045" s="18">
        <f>AA1045^2</f>
        <v>1.7972573763062401E-3</v>
      </c>
    </row>
    <row r="1046" spans="1:28" x14ac:dyDescent="0.25">
      <c r="A1046" s="1">
        <v>195801</v>
      </c>
      <c r="B1046" s="20">
        <v>41.7</v>
      </c>
      <c r="C1046" s="2">
        <v>1.7833300000000001</v>
      </c>
      <c r="D1046" s="3">
        <v>3.2933300000000001</v>
      </c>
      <c r="E1046" s="12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4">
        <v>2.9896179894453111E-2</v>
      </c>
      <c r="K1046" s="18">
        <v>2.8000000000000004E-3</v>
      </c>
      <c r="L1046" s="16">
        <v>7.0422535211267512E-3</v>
      </c>
      <c r="M1046" s="7">
        <v>-8.3999999999999995E-3</v>
      </c>
      <c r="N1046" s="7">
        <v>9.9000000000000008E-3</v>
      </c>
      <c r="O1046" s="26">
        <v>7.8446527300000003E-4</v>
      </c>
      <c r="P1046" s="12">
        <v>2.9026726999999998E-4</v>
      </c>
      <c r="Q1046" s="18">
        <v>4.5518000000000003E-2</v>
      </c>
      <c r="R1046" s="18">
        <v>4.4330000000000001E-2</v>
      </c>
      <c r="S1046" s="18">
        <f t="shared" ref="S1046:S1109" si="26">Q1046-K1046</f>
        <v>4.2718000000000006E-2</v>
      </c>
      <c r="T1046" s="29">
        <f t="shared" si="24"/>
        <v>-1.350719688598101</v>
      </c>
      <c r="U1046" s="18">
        <f>AVERAGE(S$673:S1046)</f>
        <v>8.7478395721925107E-3</v>
      </c>
      <c r="V1046" s="18">
        <f t="shared" si="25"/>
        <v>3.4061233243967835E-2</v>
      </c>
      <c r="W1046" s="18">
        <f>V1046^2</f>
        <v>1.1601676100999796E-3</v>
      </c>
      <c r="X1046" s="18">
        <f>INDEX(LINEST($S$674:S1046,T$673:$T1045),2)</f>
        <v>0.10836168018440705</v>
      </c>
      <c r="Y1046" s="18">
        <f>INDEX(LINEST($S$674:S1046,T$673:T1045),1)</f>
        <v>7.7618678029550955E-2</v>
      </c>
      <c r="Z1046" s="18">
        <f>X1045+Y1045*T1045</f>
        <v>2.0502497337600983E-3</v>
      </c>
      <c r="AA1046" s="18">
        <f>S1046-Z1046</f>
        <v>4.0667750266239908E-2</v>
      </c>
      <c r="AB1046" s="18">
        <f>AA1046^2</f>
        <v>1.6538659117172562E-3</v>
      </c>
    </row>
    <row r="1047" spans="1:28" x14ac:dyDescent="0.25">
      <c r="A1047" s="1">
        <v>195802</v>
      </c>
      <c r="B1047" s="20">
        <v>40.840000000000003</v>
      </c>
      <c r="C1047" s="2">
        <v>1.77667</v>
      </c>
      <c r="D1047" s="3">
        <v>3.2166700000000001</v>
      </c>
      <c r="E1047" s="12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4">
        <v>2.7751080185531674E-2</v>
      </c>
      <c r="K1047" s="18">
        <v>1.1999999999999999E-3</v>
      </c>
      <c r="L1047" s="16">
        <v>0</v>
      </c>
      <c r="M1047" s="7">
        <v>0.01</v>
      </c>
      <c r="N1047" s="7">
        <v>-8.0000000000000004E-4</v>
      </c>
      <c r="O1047" s="26">
        <v>7.3624771700000005E-4</v>
      </c>
      <c r="P1047" s="12">
        <v>6.3030591E-4</v>
      </c>
      <c r="Q1047" s="18">
        <v>-1.4109E-2</v>
      </c>
      <c r="R1047" s="18">
        <v>-2.0288E-2</v>
      </c>
      <c r="S1047" s="18">
        <f t="shared" si="26"/>
        <v>-1.5309E-2</v>
      </c>
      <c r="T1047" s="29">
        <f t="shared" si="24"/>
        <v>-1.3705292858562015</v>
      </c>
      <c r="U1047" s="18">
        <f>AVERAGE(S$673:S1047)</f>
        <v>8.6836879999999984E-3</v>
      </c>
      <c r="V1047" s="18">
        <f t="shared" si="25"/>
        <v>-2.4056839572192512E-2</v>
      </c>
      <c r="W1047" s="18">
        <f>V1047^2</f>
        <v>5.7873153020220763E-4</v>
      </c>
      <c r="X1047" s="18">
        <f>INDEX(LINEST($S$674:S1047,T$673:$T1046),2)</f>
        <v>0.10864852885424874</v>
      </c>
      <c r="Y1047" s="18">
        <f>INDEX(LINEST($S$674:S1047,T$673:T1046),1)</f>
        <v>7.7881280043379256E-2</v>
      </c>
      <c r="Z1047" s="18">
        <f>X1046+Y1046*T1046</f>
        <v>3.5206035669357177E-3</v>
      </c>
      <c r="AA1047" s="18">
        <f>S1047-Z1047</f>
        <v>-1.8829603566935717E-2</v>
      </c>
      <c r="AB1047" s="18">
        <f>AA1047^2</f>
        <v>3.545539704879583E-4</v>
      </c>
    </row>
    <row r="1048" spans="1:28" x14ac:dyDescent="0.25">
      <c r="A1048" s="1">
        <v>195803</v>
      </c>
      <c r="B1048" s="20">
        <v>42.1</v>
      </c>
      <c r="C1048" s="2">
        <v>1.77</v>
      </c>
      <c r="D1048" s="3">
        <v>3.14</v>
      </c>
      <c r="E1048" s="12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4">
        <v>2.8935347494565326E-2</v>
      </c>
      <c r="K1048" s="18">
        <v>8.9999999999999998E-4</v>
      </c>
      <c r="L1048" s="16">
        <v>6.9930069930068672E-3</v>
      </c>
      <c r="M1048" s="7">
        <v>1.0200000000000001E-2</v>
      </c>
      <c r="N1048" s="7">
        <v>-4.5999999999999999E-3</v>
      </c>
      <c r="O1048" s="26">
        <v>5.1920572900000003E-4</v>
      </c>
      <c r="P1048" s="12">
        <v>1.8732113E-4</v>
      </c>
      <c r="Q1048" s="18">
        <v>3.3051999999999998E-2</v>
      </c>
      <c r="R1048" s="18">
        <v>2.9735999999999999E-2</v>
      </c>
      <c r="S1048" s="18">
        <f t="shared" si="26"/>
        <v>3.2152E-2</v>
      </c>
      <c r="T1048" s="29">
        <f t="shared" si="24"/>
        <v>-1.3631124670530661</v>
      </c>
      <c r="U1048" s="18">
        <f>AVERAGE(S$673:S1048)</f>
        <v>8.746103723404253E-3</v>
      </c>
      <c r="V1048" s="18">
        <f t="shared" si="25"/>
        <v>2.3468312000000002E-2</v>
      </c>
      <c r="W1048" s="18">
        <f>V1048^2</f>
        <v>5.5076166812934404E-4</v>
      </c>
      <c r="X1048" s="18">
        <f>INDEX(LINEST($S$674:S1048,T$673:$T1047),2)</f>
        <v>0.10802952163498372</v>
      </c>
      <c r="Y1048" s="18">
        <f>INDEX(LINEST($S$674:S1048,T$673:T1047),1)</f>
        <v>7.7336500016714341E-2</v>
      </c>
      <c r="Z1048" s="18">
        <f>X1047+Y1047*T1047</f>
        <v>1.9099537348293283E-3</v>
      </c>
      <c r="AA1048" s="18">
        <f>S1048-Z1048</f>
        <v>3.0242046265170672E-2</v>
      </c>
      <c r="AB1048" s="18">
        <f>AA1048^2</f>
        <v>9.1458136230472336E-4</v>
      </c>
    </row>
    <row r="1049" spans="1:28" x14ac:dyDescent="0.25">
      <c r="A1049" s="1">
        <v>195804</v>
      </c>
      <c r="B1049" s="20">
        <v>43.44</v>
      </c>
      <c r="C1049" s="2">
        <v>1.75667</v>
      </c>
      <c r="D1049" s="3">
        <v>3.07</v>
      </c>
      <c r="E1049" s="12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4">
        <v>2.7018276765353136E-2</v>
      </c>
      <c r="K1049" s="18">
        <v>8.0000000000000004E-4</v>
      </c>
      <c r="L1049" s="16">
        <v>3.4722222222220989E-3</v>
      </c>
      <c r="M1049" s="7">
        <v>1.8599999999999998E-2</v>
      </c>
      <c r="N1049" s="7">
        <v>1.6299999999999999E-2</v>
      </c>
      <c r="O1049" s="26">
        <v>7.4676158299999992E-4</v>
      </c>
      <c r="P1049" s="12">
        <v>5.9178143999999997E-4</v>
      </c>
      <c r="Q1049" s="18">
        <v>3.3510999999999999E-2</v>
      </c>
      <c r="R1049" s="18">
        <v>3.2037999999999997E-2</v>
      </c>
      <c r="S1049" s="18">
        <f t="shared" si="26"/>
        <v>3.2710999999999997E-2</v>
      </c>
      <c r="T1049" s="29">
        <f t="shared" si="24"/>
        <v>-1.379591911255365</v>
      </c>
      <c r="U1049" s="18">
        <f>AVERAGE(S$673:S1049)</f>
        <v>8.8096710875331542E-3</v>
      </c>
      <c r="V1049" s="18">
        <f t="shared" si="25"/>
        <v>2.3964896276595746E-2</v>
      </c>
      <c r="W1049" s="18">
        <f>V1049^2</f>
        <v>5.7431625354799267E-4</v>
      </c>
      <c r="X1049" s="18">
        <f>INDEX(LINEST($S$674:S1049,T$673:$T1048),2)</f>
        <v>0.1074755073201204</v>
      </c>
      <c r="Y1049" s="18">
        <f>INDEX(LINEST($S$674:S1049,T$673:T1048),1)</f>
        <v>7.6842868399767228E-2</v>
      </c>
      <c r="Z1049" s="18">
        <f>X1048+Y1048*T1048</f>
        <v>2.6111743039507473E-3</v>
      </c>
      <c r="AA1049" s="18">
        <f>S1049-Z1049</f>
        <v>3.009982569604925E-2</v>
      </c>
      <c r="AB1049" s="18">
        <f>AA1049^2</f>
        <v>9.0599950693254672E-4</v>
      </c>
    </row>
    <row r="1050" spans="1:28" x14ac:dyDescent="0.25">
      <c r="A1050" s="1">
        <v>195805</v>
      </c>
      <c r="B1050" s="20">
        <v>44.09</v>
      </c>
      <c r="C1050" s="2">
        <v>1.74333</v>
      </c>
      <c r="D1050" s="3">
        <v>3</v>
      </c>
      <c r="E1050" s="12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4">
        <v>2.28695102644738E-2</v>
      </c>
      <c r="K1050" s="18">
        <v>1.1000000000000001E-3</v>
      </c>
      <c r="L1050" s="16">
        <v>0</v>
      </c>
      <c r="M1050" s="7">
        <v>1E-4</v>
      </c>
      <c r="N1050" s="7">
        <v>3.0999999999999999E-3</v>
      </c>
      <c r="O1050" s="26">
        <v>4.3311720200000007E-4</v>
      </c>
      <c r="P1050" s="12">
        <v>3.3967296000000002E-4</v>
      </c>
      <c r="Q1050" s="18">
        <v>2.1312999999999999E-2</v>
      </c>
      <c r="R1050" s="18">
        <v>1.5502999999999999E-2</v>
      </c>
      <c r="S1050" s="18">
        <f t="shared" si="26"/>
        <v>2.0212999999999998E-2</v>
      </c>
      <c r="T1050" s="29">
        <f t="shared" si="24"/>
        <v>-1.3965102128249514</v>
      </c>
      <c r="U1050" s="18">
        <f>AVERAGE(S$673:S1050)</f>
        <v>8.8398386243386216E-3</v>
      </c>
      <c r="V1050" s="18">
        <f t="shared" si="25"/>
        <v>1.1403328912466844E-2</v>
      </c>
      <c r="W1050" s="18">
        <f>V1050^2</f>
        <v>1.3003591028590226E-4</v>
      </c>
      <c r="X1050" s="18">
        <f>INDEX(LINEST($S$674:S1050,T$673:$T1049),2)</f>
        <v>0.10704955647835834</v>
      </c>
      <c r="Y1050" s="18">
        <f>INDEX(LINEST($S$674:S1050,T$673:T1049),1)</f>
        <v>7.6472613519472751E-2</v>
      </c>
      <c r="Z1050" s="18">
        <f>X1049+Y1049*T1049</f>
        <v>1.4637076381410485E-3</v>
      </c>
      <c r="AA1050" s="18">
        <f>S1050-Z1050</f>
        <v>1.874929236185895E-2</v>
      </c>
      <c r="AB1050" s="18">
        <f>AA1050^2</f>
        <v>3.5153596407046234E-4</v>
      </c>
    </row>
    <row r="1051" spans="1:28" x14ac:dyDescent="0.25">
      <c r="A1051" s="1">
        <v>195806</v>
      </c>
      <c r="B1051" s="20">
        <v>45.24</v>
      </c>
      <c r="C1051" s="2">
        <v>1.73</v>
      </c>
      <c r="D1051" s="3">
        <v>2.93</v>
      </c>
      <c r="E1051" s="12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4">
        <v>2.1436617552809206E-2</v>
      </c>
      <c r="K1051" s="18">
        <v>2.9999999999999997E-4</v>
      </c>
      <c r="L1051" s="16">
        <v>0</v>
      </c>
      <c r="M1051" s="7">
        <v>-1.6E-2</v>
      </c>
      <c r="N1051" s="7">
        <v>-3.8E-3</v>
      </c>
      <c r="O1051" s="26">
        <v>4.3820244600000001E-4</v>
      </c>
      <c r="P1051" s="12">
        <v>7.5771816999999997E-4</v>
      </c>
      <c r="Q1051" s="18">
        <v>2.7997999999999999E-2</v>
      </c>
      <c r="R1051" s="18">
        <v>2.4896999999999999E-2</v>
      </c>
      <c r="S1051" s="18">
        <f t="shared" si="26"/>
        <v>2.7697999999999997E-2</v>
      </c>
      <c r="T1051" s="29">
        <f t="shared" si="24"/>
        <v>-1.4062939956975271</v>
      </c>
      <c r="U1051" s="18">
        <f>AVERAGE(S$673:S1051)</f>
        <v>8.8895963060685989E-3</v>
      </c>
      <c r="V1051" s="18">
        <f t="shared" si="25"/>
        <v>1.8858161375661375E-2</v>
      </c>
      <c r="W1051" s="18">
        <f>V1051^2</f>
        <v>3.5563025047048654E-4</v>
      </c>
      <c r="X1051" s="18">
        <f>INDEX(LINEST($S$674:S1051,T$673:$T1050),2)</f>
        <v>0.10630580527016202</v>
      </c>
      <c r="Y1051" s="18">
        <f>INDEX(LINEST($S$674:S1051,T$673:T1050),1)</f>
        <v>7.5837340783191293E-2</v>
      </c>
      <c r="Z1051" s="18">
        <f>X1050+Y1050*T1050</f>
        <v>2.5477069699919586E-4</v>
      </c>
      <c r="AA1051" s="18">
        <f>S1051-Z1051</f>
        <v>2.7443229303000801E-2</v>
      </c>
      <c r="AB1051" s="18">
        <f>AA1051^2</f>
        <v>7.5313083457708178E-4</v>
      </c>
    </row>
    <row r="1052" spans="1:28" x14ac:dyDescent="0.25">
      <c r="A1052" s="1">
        <v>195807</v>
      </c>
      <c r="B1052" s="20">
        <v>47.19</v>
      </c>
      <c r="C1052" s="2">
        <v>1.73</v>
      </c>
      <c r="D1052" s="3">
        <v>2.9133300000000002</v>
      </c>
      <c r="E1052" s="12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4">
        <v>1.6933799247948526E-2</v>
      </c>
      <c r="K1052" s="18">
        <v>7.000000000000001E-4</v>
      </c>
      <c r="L1052" s="16">
        <v>3.4602076124568004E-3</v>
      </c>
      <c r="M1052" s="7">
        <v>-2.7799999999999998E-2</v>
      </c>
      <c r="N1052" s="7">
        <v>-1.5299999999999999E-2</v>
      </c>
      <c r="O1052" s="26">
        <v>6.9562459599999994E-4</v>
      </c>
      <c r="P1052" s="12">
        <v>9.4813929E-4</v>
      </c>
      <c r="Q1052" s="18">
        <v>4.3959999999999999E-2</v>
      </c>
      <c r="R1052" s="18">
        <v>4.2417999999999997E-2</v>
      </c>
      <c r="S1052" s="18">
        <f t="shared" si="26"/>
        <v>4.326E-2</v>
      </c>
      <c r="T1052" s="29">
        <f t="shared" si="24"/>
        <v>-1.4174764931246222</v>
      </c>
      <c r="U1052" s="18">
        <f>AVERAGE(S$673:S1052)</f>
        <v>8.9800447368421025E-3</v>
      </c>
      <c r="V1052" s="18">
        <f t="shared" si="25"/>
        <v>3.4370403693931399E-2</v>
      </c>
      <c r="W1052" s="18">
        <f>V1052^2</f>
        <v>1.1813246500838133E-3</v>
      </c>
      <c r="X1052" s="18">
        <f>INDEX(LINEST($S$674:S1052,T$673:$T1051),2)</f>
        <v>0.10501757311486849</v>
      </c>
      <c r="Y1052" s="18">
        <f>INDEX(LINEST($S$674:S1052,T$673:T1051),1)</f>
        <v>7.4745600493830222E-2</v>
      </c>
      <c r="Z1052" s="18">
        <f>X1051+Y1051*T1051</f>
        <v>-3.4379172290709137E-4</v>
      </c>
      <c r="AA1052" s="18">
        <f>S1052-Z1052</f>
        <v>4.3603791722907091E-2</v>
      </c>
      <c r="AB1052" s="18">
        <f>AA1052^2</f>
        <v>1.901290652614661E-3</v>
      </c>
    </row>
    <row r="1053" spans="1:28" x14ac:dyDescent="0.25">
      <c r="A1053" s="1">
        <v>195808</v>
      </c>
      <c r="B1053" s="20">
        <v>47.75</v>
      </c>
      <c r="C1053" s="2">
        <v>1.73</v>
      </c>
      <c r="D1053" s="3">
        <v>2.8966699999999999</v>
      </c>
      <c r="E1053" s="12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4">
        <v>1.5090629011613248E-2</v>
      </c>
      <c r="K1053" s="18">
        <v>4.0000000000000002E-4</v>
      </c>
      <c r="L1053" s="16">
        <v>-3.4482758620689724E-3</v>
      </c>
      <c r="M1053" s="7">
        <v>-4.3499999999999997E-2</v>
      </c>
      <c r="N1053" s="7">
        <v>-3.2000000000000001E-2</v>
      </c>
      <c r="O1053" s="26">
        <v>5.8896189300000016E-4</v>
      </c>
      <c r="P1053" s="12">
        <v>1.2465823999999999E-3</v>
      </c>
      <c r="Q1053" s="18">
        <v>1.7999000000000001E-2</v>
      </c>
      <c r="R1053" s="18">
        <v>1.3270000000000001E-2</v>
      </c>
      <c r="S1053" s="18">
        <f t="shared" si="26"/>
        <v>1.7599E-2</v>
      </c>
      <c r="T1053" s="29">
        <f t="shared" si="24"/>
        <v>-1.4358038742141537</v>
      </c>
      <c r="U1053" s="18">
        <f>AVERAGE(S$673:S1053)</f>
        <v>9.002666666666664E-3</v>
      </c>
      <c r="V1053" s="18">
        <f t="shared" si="25"/>
        <v>8.6189552631578976E-3</v>
      </c>
      <c r="W1053" s="18">
        <f>V1053^2</f>
        <v>7.4286389828317223E-5</v>
      </c>
      <c r="X1053" s="18">
        <f>INDEX(LINEST($S$674:S1053,T$673:$T1052),2)</f>
        <v>0.10441867232806672</v>
      </c>
      <c r="Y1053" s="18">
        <f>INDEX(LINEST($S$674:S1053,T$673:T1052),1)</f>
        <v>7.4241856963195477E-2</v>
      </c>
      <c r="Z1053" s="18">
        <f>X1052+Y1052*T1052</f>
        <v>-9.3255854962000229E-4</v>
      </c>
      <c r="AA1053" s="18">
        <f>S1053-Z1053</f>
        <v>1.8531558549620002E-2</v>
      </c>
      <c r="AB1053" s="18">
        <f>AA1053^2</f>
        <v>3.4341866227799423E-4</v>
      </c>
    </row>
    <row r="1054" spans="1:28" x14ac:dyDescent="0.25">
      <c r="A1054" s="1">
        <v>195809</v>
      </c>
      <c r="B1054" s="20">
        <v>50.06</v>
      </c>
      <c r="C1054" s="2">
        <v>1.73</v>
      </c>
      <c r="D1054" s="3">
        <v>2.88</v>
      </c>
      <c r="E1054" s="12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4">
        <v>1.398347823684889E-2</v>
      </c>
      <c r="K1054" s="18">
        <v>1.9E-3</v>
      </c>
      <c r="L1054" s="16">
        <v>0</v>
      </c>
      <c r="M1054" s="7">
        <v>-1.17E-2</v>
      </c>
      <c r="N1054" s="7">
        <v>-9.5999999999999992E-3</v>
      </c>
      <c r="O1054" s="26">
        <v>5.1018032900000004E-4</v>
      </c>
      <c r="P1054" s="12">
        <v>1.3977792000000001E-3</v>
      </c>
      <c r="Q1054" s="18">
        <v>5.0837E-2</v>
      </c>
      <c r="R1054" s="18">
        <v>4.7953999999999997E-2</v>
      </c>
      <c r="S1054" s="18">
        <f t="shared" si="26"/>
        <v>4.8937000000000001E-2</v>
      </c>
      <c r="T1054" s="29">
        <f t="shared" si="24"/>
        <v>-1.4409272727909697</v>
      </c>
      <c r="U1054" s="18">
        <f>AVERAGE(S$673:S1054)</f>
        <v>9.1072068062827208E-3</v>
      </c>
      <c r="V1054" s="18">
        <f t="shared" si="25"/>
        <v>3.9934333333333336E-2</v>
      </c>
      <c r="W1054" s="18">
        <f>V1054^2</f>
        <v>1.594750978777778E-3</v>
      </c>
      <c r="X1054" s="18">
        <f>INDEX(LINEST($S$674:S1054,T$673:$T1053),2)</f>
        <v>0.10253199837249288</v>
      </c>
      <c r="Y1054" s="18">
        <f>INDEX(LINEST($S$674:S1054,T$673:T1053),1)</f>
        <v>7.2670573079592293E-2</v>
      </c>
      <c r="Z1054" s="18">
        <f>X1053+Y1053*T1053</f>
        <v>-2.178073528542393E-3</v>
      </c>
      <c r="AA1054" s="18">
        <f>S1054-Z1054</f>
        <v>5.1115073528542394E-2</v>
      </c>
      <c r="AB1054" s="18">
        <f>AA1054^2</f>
        <v>2.6127507418282955E-3</v>
      </c>
    </row>
    <row r="1055" spans="1:28" x14ac:dyDescent="0.25">
      <c r="A1055" s="1">
        <v>195810</v>
      </c>
      <c r="B1055" s="20">
        <v>51.33</v>
      </c>
      <c r="C1055" s="2">
        <v>1.7366699999999999</v>
      </c>
      <c r="D1055" s="3">
        <v>2.8833299999999999</v>
      </c>
      <c r="E1055" s="12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4">
        <v>1.2278913274281012E-2</v>
      </c>
      <c r="K1055" s="18">
        <v>1.8E-3</v>
      </c>
      <c r="L1055" s="16">
        <v>0</v>
      </c>
      <c r="M1055" s="7">
        <v>1.38E-2</v>
      </c>
      <c r="N1055" s="7">
        <v>1.0699999999999999E-2</v>
      </c>
      <c r="O1055" s="26">
        <v>7.9347504200000002E-4</v>
      </c>
      <c r="P1055" s="12">
        <v>1.1634523E-3</v>
      </c>
      <c r="Q1055" s="18">
        <v>2.7369999999999998E-2</v>
      </c>
      <c r="R1055" s="18">
        <v>2.5878000000000002E-2</v>
      </c>
      <c r="S1055" s="18">
        <f t="shared" si="26"/>
        <v>2.5569999999999999E-2</v>
      </c>
      <c r="T1055" s="29">
        <f t="shared" si="24"/>
        <v>-1.4597735431144823</v>
      </c>
      <c r="U1055" s="18">
        <f>AVERAGE(S$673:S1055)</f>
        <v>9.1501906005221918E-3</v>
      </c>
      <c r="V1055" s="18">
        <f t="shared" si="25"/>
        <v>1.6462793193717278E-2</v>
      </c>
      <c r="W1055" s="18">
        <f>V1055^2</f>
        <v>2.7102355973910393E-4</v>
      </c>
      <c r="X1055" s="18">
        <f>INDEX(LINEST($S$674:S1055,T$673:$T1054),2)</f>
        <v>0.10147810421449523</v>
      </c>
      <c r="Y1055" s="18">
        <f>INDEX(LINEST($S$674:S1055,T$673:T1054),1)</f>
        <v>7.1794916043657231E-2</v>
      </c>
      <c r="Z1055" s="18">
        <f>X1054+Y1054*T1054</f>
        <v>-2.1810123072408955E-3</v>
      </c>
      <c r="AA1055" s="18">
        <f>S1055-Z1055</f>
        <v>2.7751012307240894E-2</v>
      </c>
      <c r="AB1055" s="18">
        <f>AA1055^2</f>
        <v>7.7011868407663559E-4</v>
      </c>
    </row>
    <row r="1056" spans="1:28" x14ac:dyDescent="0.25">
      <c r="A1056" s="1">
        <v>195811</v>
      </c>
      <c r="B1056" s="20">
        <v>52.48</v>
      </c>
      <c r="C1056" s="2">
        <v>1.74333</v>
      </c>
      <c r="D1056" s="3">
        <v>2.8866700000000001</v>
      </c>
      <c r="E1056" s="12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4">
        <v>1.1534943696318972E-2</v>
      </c>
      <c r="K1056" s="18">
        <v>1.1000000000000001E-3</v>
      </c>
      <c r="L1056" s="16">
        <v>3.4602076124568004E-3</v>
      </c>
      <c r="M1056" s="7">
        <v>1.2E-2</v>
      </c>
      <c r="N1056" s="7">
        <v>1.0500000000000001E-2</v>
      </c>
      <c r="O1056" s="26">
        <v>1.5302102740000002E-3</v>
      </c>
      <c r="P1056" s="12">
        <v>1.5285202000000001E-3</v>
      </c>
      <c r="Q1056" s="18">
        <v>2.8617E-2</v>
      </c>
      <c r="R1056" s="18">
        <v>2.3385E-2</v>
      </c>
      <c r="S1056" s="18">
        <f t="shared" si="26"/>
        <v>2.7517E-2</v>
      </c>
      <c r="T1056" s="29">
        <f t="shared" si="24"/>
        <v>-1.4689916605049236</v>
      </c>
      <c r="U1056" s="18">
        <f>AVERAGE(S$673:S1056)</f>
        <v>9.1980208333333324E-3</v>
      </c>
      <c r="V1056" s="18">
        <f t="shared" si="25"/>
        <v>1.836680939947781E-2</v>
      </c>
      <c r="W1056" s="18">
        <f>V1056^2</f>
        <v>3.3733968751674642E-4</v>
      </c>
      <c r="X1056" s="18">
        <f>INDEX(LINEST($S$674:S1056,T$673:$T1055),2)</f>
        <v>0.10016545569678507</v>
      </c>
      <c r="Y1056" s="18">
        <f>INDEX(LINEST($S$674:S1056,T$673:T1055),1)</f>
        <v>7.071238244310607E-2</v>
      </c>
      <c r="Z1056" s="18">
        <f>X1055+Y1055*T1055</f>
        <v>-3.3262147561610722E-3</v>
      </c>
      <c r="AA1056" s="18">
        <f>S1056-Z1056</f>
        <v>3.0843214756161072E-2</v>
      </c>
      <c r="AB1056" s="18">
        <f>AA1056^2</f>
        <v>9.5130389649467214E-4</v>
      </c>
    </row>
    <row r="1057" spans="1:28" x14ac:dyDescent="0.25">
      <c r="A1057" s="1">
        <v>195812</v>
      </c>
      <c r="B1057" s="20">
        <v>55.21</v>
      </c>
      <c r="C1057" s="2">
        <v>1.75</v>
      </c>
      <c r="D1057" s="3">
        <v>2.89</v>
      </c>
      <c r="E1057" s="12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4">
        <v>2.3686831610820705E-2</v>
      </c>
      <c r="K1057" s="18">
        <v>2.2000000000000001E-3</v>
      </c>
      <c r="L1057" s="16">
        <v>-3.4482758620689724E-3</v>
      </c>
      <c r="M1057" s="7">
        <v>-1.8100000000000002E-2</v>
      </c>
      <c r="N1057" s="7">
        <v>-5.7999999999999996E-3</v>
      </c>
      <c r="O1057" s="26">
        <v>7.1277188500000021E-4</v>
      </c>
      <c r="P1057" s="12">
        <v>1.5858123999999999E-3</v>
      </c>
      <c r="Q1057" s="18">
        <v>5.4112E-2</v>
      </c>
      <c r="R1057" s="18">
        <v>5.1431999999999999E-2</v>
      </c>
      <c r="S1057" s="18">
        <f t="shared" si="26"/>
        <v>5.1912E-2</v>
      </c>
      <c r="T1057" s="29">
        <f t="shared" si="24"/>
        <v>-1.4769557776813094</v>
      </c>
      <c r="U1057" s="18">
        <f>AVERAGE(S$673:S1057)</f>
        <v>9.3089662337662322E-3</v>
      </c>
      <c r="V1057" s="18">
        <f t="shared" si="25"/>
        <v>4.2713979166666666E-2</v>
      </c>
      <c r="W1057" s="18">
        <f>V1057^2</f>
        <v>1.8244840162504339E-3</v>
      </c>
      <c r="X1057" s="18">
        <f>INDEX(LINEST($S$674:S1057,T$673:$T1056),2)</f>
        <v>9.7687362455105314E-2</v>
      </c>
      <c r="Y1057" s="18">
        <f>INDEX(LINEST($S$674:S1057,T$673:T1056),1)</f>
        <v>6.8675042933256117E-2</v>
      </c>
      <c r="Z1057" s="18">
        <f>X1056+Y1056*T1056</f>
        <v>-3.7104444065725189E-3</v>
      </c>
      <c r="AA1057" s="18">
        <f>S1057-Z1057</f>
        <v>5.5622444406572519E-2</v>
      </c>
      <c r="AB1057" s="18">
        <f>AA1057^2</f>
        <v>3.0938563217622504E-3</v>
      </c>
    </row>
    <row r="1058" spans="1:28" x14ac:dyDescent="0.25">
      <c r="A1058" s="1">
        <v>195901</v>
      </c>
      <c r="B1058" s="20">
        <v>55.42</v>
      </c>
      <c r="C1058" s="2">
        <v>1.75667</v>
      </c>
      <c r="D1058" s="3">
        <v>2.96333</v>
      </c>
      <c r="E1058" s="12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4">
        <v>2.7736266061161606E-2</v>
      </c>
      <c r="K1058" s="18">
        <v>2.0999999999999999E-3</v>
      </c>
      <c r="L1058" s="16">
        <v>3.4602076124568004E-3</v>
      </c>
      <c r="M1058" s="7">
        <v>-8.0000000000000002E-3</v>
      </c>
      <c r="N1058" s="7">
        <v>-2.8E-3</v>
      </c>
      <c r="O1058" s="26">
        <v>5.8486798400000017E-4</v>
      </c>
      <c r="P1058" s="12">
        <v>1.7223872E-3</v>
      </c>
      <c r="Q1058" s="18">
        <v>6.3309999999999998E-3</v>
      </c>
      <c r="R1058" s="18">
        <v>5.3949999999999996E-3</v>
      </c>
      <c r="S1058" s="18">
        <f t="shared" si="26"/>
        <v>4.2310000000000004E-3</v>
      </c>
      <c r="T1058" s="29">
        <f t="shared" si="24"/>
        <v>-1.497327562559835</v>
      </c>
      <c r="U1058" s="18">
        <f>AVERAGE(S$673:S1058)</f>
        <v>9.2958108808290137E-3</v>
      </c>
      <c r="V1058" s="18">
        <f t="shared" si="25"/>
        <v>-5.0779662337662318E-3</v>
      </c>
      <c r="W1058" s="18">
        <f>V1058^2</f>
        <v>2.5785741071270008E-5</v>
      </c>
      <c r="X1058" s="18">
        <f>INDEX(LINEST($S$674:S1058,T$673:$T1057),2)</f>
        <v>9.7319252768057377E-2</v>
      </c>
      <c r="Y1058" s="18">
        <f>INDEX(LINEST($S$674:S1058,T$673:T1057),1)</f>
        <v>6.8373146795982762E-2</v>
      </c>
      <c r="Z1058" s="18">
        <f>X1057+Y1057*T1057</f>
        <v>-3.7426389876792782E-3</v>
      </c>
      <c r="AA1058" s="18">
        <f>S1058-Z1058</f>
        <v>7.9736389876792785E-3</v>
      </c>
      <c r="AB1058" s="18">
        <f>AA1058^2</f>
        <v>6.3578918705839031E-5</v>
      </c>
    </row>
    <row r="1059" spans="1:28" x14ac:dyDescent="0.25">
      <c r="A1059" s="1">
        <v>195902</v>
      </c>
      <c r="B1059" s="20">
        <v>55.41</v>
      </c>
      <c r="C1059" s="2">
        <v>1.7633300000000001</v>
      </c>
      <c r="D1059" s="3">
        <v>3.03667</v>
      </c>
      <c r="E1059" s="12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4">
        <v>2.7898847283532945E-2</v>
      </c>
      <c r="K1059" s="18">
        <v>1.9E-3</v>
      </c>
      <c r="L1059" s="16">
        <v>-3.4482758620689724E-3</v>
      </c>
      <c r="M1059" s="7">
        <v>1.17E-2</v>
      </c>
      <c r="N1059" s="7">
        <v>1.26E-2</v>
      </c>
      <c r="O1059" s="26">
        <v>8.4473345399999988E-4</v>
      </c>
      <c r="P1059" s="12">
        <v>1.945027E-3</v>
      </c>
      <c r="Q1059" s="18">
        <v>6.711E-3</v>
      </c>
      <c r="R1059" s="18">
        <v>2.2100000000000002E-3</v>
      </c>
      <c r="S1059" s="18">
        <f t="shared" si="26"/>
        <v>4.8110000000000002E-3</v>
      </c>
      <c r="T1059" s="29">
        <f t="shared" si="24"/>
        <v>-1.4973329251040213</v>
      </c>
      <c r="U1059" s="18">
        <f>AVERAGE(S$673:S1059)</f>
        <v>9.2842222222222215E-3</v>
      </c>
      <c r="V1059" s="18">
        <f t="shared" si="25"/>
        <v>-4.4848108808290136E-3</v>
      </c>
      <c r="W1059" s="18">
        <f>V1059^2</f>
        <v>2.0113528636802314E-5</v>
      </c>
      <c r="X1059" s="18">
        <f>INDEX(LINEST($S$674:S1059,T$673:$T1058),2)</f>
        <v>9.6817500953780222E-2</v>
      </c>
      <c r="Y1059" s="18">
        <f>INDEX(LINEST($S$674:S1059,T$673:T1058),1)</f>
        <v>6.7963887457874558E-2</v>
      </c>
      <c r="Z1059" s="18">
        <f>X1058+Y1058*T1058</f>
        <v>-5.0577444685172834E-3</v>
      </c>
      <c r="AA1059" s="18">
        <f>S1059-Z1059</f>
        <v>9.8687444685172827E-3</v>
      </c>
      <c r="AB1059" s="18">
        <f>AA1059^2</f>
        <v>9.7392117384890469E-5</v>
      </c>
    </row>
    <row r="1060" spans="1:28" x14ac:dyDescent="0.25">
      <c r="A1060" s="1">
        <v>195903</v>
      </c>
      <c r="B1060" s="20">
        <v>55.44</v>
      </c>
      <c r="C1060" s="2">
        <v>1.77</v>
      </c>
      <c r="D1060" s="3">
        <v>3.11</v>
      </c>
      <c r="E1060" s="12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4">
        <v>2.4984389586117116E-2</v>
      </c>
      <c r="K1060" s="18">
        <v>2.2000000000000001E-3</v>
      </c>
      <c r="L1060" s="16">
        <v>0</v>
      </c>
      <c r="M1060" s="7">
        <v>1.6999999999999999E-3</v>
      </c>
      <c r="N1060" s="7">
        <v>-8.3000000000000001E-3</v>
      </c>
      <c r="O1060" s="26">
        <v>4.9150812400000003E-4</v>
      </c>
      <c r="P1060" s="12">
        <v>1.7683065E-3</v>
      </c>
      <c r="Q1060" s="18">
        <v>3.3519999999999999E-3</v>
      </c>
      <c r="R1060" s="18">
        <v>8.2600000000000002E-4</v>
      </c>
      <c r="S1060" s="18">
        <f t="shared" si="26"/>
        <v>1.1519999999999998E-3</v>
      </c>
      <c r="T1060" s="29">
        <f t="shared" si="24"/>
        <v>-1.4956148837980971</v>
      </c>
      <c r="U1060" s="18">
        <f>AVERAGE(S$673:S1060)</f>
        <v>9.263262886597937E-3</v>
      </c>
      <c r="V1060" s="18">
        <f t="shared" si="25"/>
        <v>-8.1322222222222212E-3</v>
      </c>
      <c r="W1060" s="18">
        <f>V1060^2</f>
        <v>6.6133038271604919E-5</v>
      </c>
      <c r="X1060" s="18">
        <f>INDEX(LINEST($S$674:S1060,T$673:$T1059),2)</f>
        <v>9.6510851312916257E-2</v>
      </c>
      <c r="Y1060" s="18">
        <f>INDEX(LINEST($S$674:S1060,T$673:T1059),1)</f>
        <v>6.7713765662010539E-2</v>
      </c>
      <c r="Z1060" s="18">
        <f>X1059+Y1059*T1059</f>
        <v>-4.9470654549595983E-3</v>
      </c>
      <c r="AA1060" s="18">
        <f>S1060-Z1060</f>
        <v>6.0990654549595985E-3</v>
      </c>
      <c r="AB1060" s="18">
        <f>AA1060^2</f>
        <v>3.7198599423881535E-5</v>
      </c>
    </row>
    <row r="1061" spans="1:28" x14ac:dyDescent="0.25">
      <c r="A1061" s="1">
        <v>195904</v>
      </c>
      <c r="B1061" s="20">
        <v>57.59</v>
      </c>
      <c r="C1061" s="2">
        <v>1.77667</v>
      </c>
      <c r="D1061" s="3">
        <v>3.2066699999999999</v>
      </c>
      <c r="E1061" s="12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4">
        <v>2.4360569619933985E-2</v>
      </c>
      <c r="K1061" s="18">
        <v>2E-3</v>
      </c>
      <c r="L1061" s="16">
        <v>3.4602076124568004E-3</v>
      </c>
      <c r="M1061" s="7">
        <v>-1.17E-2</v>
      </c>
      <c r="N1061" s="7">
        <v>-1.72E-2</v>
      </c>
      <c r="O1061" s="26">
        <v>4.9255020899999994E-4</v>
      </c>
      <c r="P1061" s="12">
        <v>1.3570631E-3</v>
      </c>
      <c r="Q1061" s="18">
        <v>4.0053999999999999E-2</v>
      </c>
      <c r="R1061" s="18">
        <v>3.9093000000000003E-2</v>
      </c>
      <c r="S1061" s="18">
        <f t="shared" si="26"/>
        <v>3.8053999999999998E-2</v>
      </c>
      <c r="T1061" s="29">
        <f t="shared" si="24"/>
        <v>-1.4942164524861943</v>
      </c>
      <c r="U1061" s="18">
        <f>AVERAGE(S$673:S1061)</f>
        <v>9.3372750642673509E-3</v>
      </c>
      <c r="V1061" s="18">
        <f t="shared" si="25"/>
        <v>2.8790737113402062E-2</v>
      </c>
      <c r="W1061" s="18">
        <f>V1061^2</f>
        <v>8.2890654353302688E-4</v>
      </c>
      <c r="X1061" s="18">
        <f>INDEX(LINEST($S$674:S1061,T$673:$T1060),2)</f>
        <v>9.439995765332182E-2</v>
      </c>
      <c r="Y1061" s="18">
        <f>INDEX(LINEST($S$674:S1061,T$673:T1060),1)</f>
        <v>6.5991258339143974E-2</v>
      </c>
      <c r="Z1061" s="18">
        <f>X1060+Y1060*T1060</f>
        <v>-4.7628644492032218E-3</v>
      </c>
      <c r="AA1061" s="18">
        <f>S1061-Z1061</f>
        <v>4.2816864449203219E-2</v>
      </c>
      <c r="AB1061" s="18">
        <f>AA1061^2</f>
        <v>1.8332838812614425E-3</v>
      </c>
    </row>
    <row r="1062" spans="1:28" x14ac:dyDescent="0.25">
      <c r="A1062" s="1">
        <v>195905</v>
      </c>
      <c r="B1062" s="20">
        <v>58.68</v>
      </c>
      <c r="C1062" s="2">
        <v>1.7833300000000001</v>
      </c>
      <c r="D1062" s="3">
        <v>3.3033299999999999</v>
      </c>
      <c r="E1062" s="12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4">
        <v>2.5887233859222342E-2</v>
      </c>
      <c r="K1062" s="18">
        <v>2.2000000000000001E-3</v>
      </c>
      <c r="L1062" s="16">
        <v>0</v>
      </c>
      <c r="M1062" s="7">
        <v>-5.0000000000000001E-4</v>
      </c>
      <c r="N1062" s="7">
        <v>-1.14E-2</v>
      </c>
      <c r="O1062" s="26">
        <v>4.2780091399999997E-4</v>
      </c>
      <c r="P1062" s="12">
        <v>1.9126436000000001E-3</v>
      </c>
      <c r="Q1062" s="18">
        <v>2.3630999999999999E-2</v>
      </c>
      <c r="R1062" s="18">
        <v>1.9043000000000001E-2</v>
      </c>
      <c r="S1062" s="18">
        <f t="shared" si="26"/>
        <v>2.1430999999999999E-2</v>
      </c>
      <c r="T1062" s="29">
        <f t="shared" si="24"/>
        <v>-1.5091153629944858</v>
      </c>
      <c r="U1062" s="18">
        <f>AVERAGE(S$673:S1062)</f>
        <v>9.3682846153846141E-3</v>
      </c>
      <c r="V1062" s="18">
        <f t="shared" si="25"/>
        <v>1.2093724935732648E-2</v>
      </c>
      <c r="W1062" s="18">
        <f>V1062^2</f>
        <v>1.4625818282116163E-4</v>
      </c>
      <c r="X1062" s="18">
        <f>INDEX(LINEST($S$674:S1062,T$673:$T1061),2)</f>
        <v>9.3158454500241683E-2</v>
      </c>
      <c r="Y1062" s="18">
        <f>INDEX(LINEST($S$674:S1062,T$673:T1061),1)</f>
        <v>6.4977819135794923E-2</v>
      </c>
      <c r="Z1062" s="18">
        <f>X1061+Y1061*T1061</f>
        <v>-4.2052662772938676E-3</v>
      </c>
      <c r="AA1062" s="18">
        <f>S1062-Z1062</f>
        <v>2.5636266277293866E-2</v>
      </c>
      <c r="AB1062" s="18">
        <f>AA1062^2</f>
        <v>6.5721814864031468E-4</v>
      </c>
    </row>
    <row r="1063" spans="1:28" x14ac:dyDescent="0.25">
      <c r="A1063" s="1">
        <v>195906</v>
      </c>
      <c r="B1063" s="20">
        <v>58.47</v>
      </c>
      <c r="C1063" s="2">
        <v>1.79</v>
      </c>
      <c r="D1063" s="3">
        <v>3.4</v>
      </c>
      <c r="E1063" s="12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4">
        <v>2.6882074447754298E-2</v>
      </c>
      <c r="K1063" s="18">
        <v>2.5000000000000001E-3</v>
      </c>
      <c r="L1063" s="16">
        <v>3.4482758620690834E-3</v>
      </c>
      <c r="M1063" s="7">
        <v>1E-3</v>
      </c>
      <c r="N1063" s="7">
        <v>4.4000000000000003E-3</v>
      </c>
      <c r="O1063" s="26">
        <v>9.1507017399999999E-4</v>
      </c>
      <c r="P1063" s="12">
        <v>1.9170919E-3</v>
      </c>
      <c r="Q1063" s="18">
        <v>-7.2499999999999995E-4</v>
      </c>
      <c r="R1063" s="18">
        <v>-3.1960000000000001E-3</v>
      </c>
      <c r="S1063" s="18">
        <f t="shared" si="26"/>
        <v>-3.225E-3</v>
      </c>
      <c r="T1063" s="29">
        <f t="shared" si="24"/>
        <v>-1.5156370741913521</v>
      </c>
      <c r="U1063" s="18">
        <f>AVERAGE(S$673:S1063)</f>
        <v>9.3360767263427086E-3</v>
      </c>
      <c r="V1063" s="18">
        <f t="shared" si="25"/>
        <v>-1.2593284615384615E-2</v>
      </c>
      <c r="W1063" s="18">
        <f>V1063^2</f>
        <v>1.5859081740408283E-4</v>
      </c>
      <c r="X1063" s="18">
        <f>INDEX(LINEST($S$674:S1063,T$673:$T1062),2)</f>
        <v>9.3072098642143941E-2</v>
      </c>
      <c r="Y1063" s="18">
        <f>INDEX(LINEST($S$674:S1063,T$673:T1062),1)</f>
        <v>6.4907580437707099E-2</v>
      </c>
      <c r="Z1063" s="18">
        <f>X1062+Y1062*T1062</f>
        <v>-4.9005706114635117E-3</v>
      </c>
      <c r="AA1063" s="18">
        <f>S1063-Z1063</f>
        <v>1.6755706114635117E-3</v>
      </c>
      <c r="AB1063" s="18">
        <f>AA1063^2</f>
        <v>2.8075368740002066E-6</v>
      </c>
    </row>
    <row r="1064" spans="1:28" x14ac:dyDescent="0.25">
      <c r="A1064" s="1">
        <v>195907</v>
      </c>
      <c r="B1064" s="20">
        <v>60.51</v>
      </c>
      <c r="C1064" s="2">
        <v>1.79667</v>
      </c>
      <c r="D1064" s="3">
        <v>3.41</v>
      </c>
      <c r="E1064" s="12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4">
        <v>2.7141372074974416E-2</v>
      </c>
      <c r="K1064" s="18">
        <v>2.5000000000000001E-3</v>
      </c>
      <c r="L1064" s="16">
        <v>3.4364261168384758E-3</v>
      </c>
      <c r="M1064" s="7">
        <v>6.0000000000000001E-3</v>
      </c>
      <c r="N1064" s="7">
        <v>8.8999999999999999E-3</v>
      </c>
      <c r="O1064" s="26">
        <v>4.8779601599999997E-4</v>
      </c>
      <c r="P1064" s="12">
        <v>1.5859289E-3</v>
      </c>
      <c r="Q1064" s="18">
        <v>3.4504E-2</v>
      </c>
      <c r="R1064" s="18">
        <v>3.3514000000000002E-2</v>
      </c>
      <c r="S1064" s="18">
        <f t="shared" si="26"/>
        <v>3.2003999999999998E-2</v>
      </c>
      <c r="T1064" s="29">
        <f t="shared" si="24"/>
        <v>-1.5124647776298012</v>
      </c>
      <c r="U1064" s="18">
        <f>AVERAGE(S$673:S1064)</f>
        <v>9.3939030612244893E-3</v>
      </c>
      <c r="V1064" s="18">
        <f t="shared" si="25"/>
        <v>2.2667923273657291E-2</v>
      </c>
      <c r="W1064" s="18">
        <f>V1064^2</f>
        <v>5.1383474554041382E-4</v>
      </c>
      <c r="X1064" s="18">
        <f>INDEX(LINEST($S$674:S1064,T$673:$T1063),2)</f>
        <v>9.1113101742599942E-2</v>
      </c>
      <c r="Y1064" s="18">
        <f>INDEX(LINEST($S$674:S1064,T$673:T1063),1)</f>
        <v>6.3316498351830869E-2</v>
      </c>
      <c r="Z1064" s="18">
        <f>X1063+Y1063*T1063</f>
        <v>-5.3042366653022893E-3</v>
      </c>
      <c r="AA1064" s="18">
        <f>S1064-Z1064</f>
        <v>3.7308236665302287E-2</v>
      </c>
      <c r="AB1064" s="18">
        <f>AA1064^2</f>
        <v>1.3919045230742059E-3</v>
      </c>
    </row>
    <row r="1065" spans="1:28" x14ac:dyDescent="0.25">
      <c r="A1065" s="1">
        <v>195908</v>
      </c>
      <c r="B1065" s="20">
        <v>59.6</v>
      </c>
      <c r="C1065" s="2">
        <v>1.8033300000000001</v>
      </c>
      <c r="D1065" s="3">
        <v>3.42</v>
      </c>
      <c r="E1065" s="12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4">
        <v>2.8146130720926168E-2</v>
      </c>
      <c r="K1065" s="18">
        <v>1.9E-3</v>
      </c>
      <c r="L1065" s="16">
        <v>0</v>
      </c>
      <c r="M1065" s="7">
        <v>-4.1000000000000003E-3</v>
      </c>
      <c r="N1065" s="7">
        <v>-6.7999999999999996E-3</v>
      </c>
      <c r="O1065" s="26">
        <v>1.0696993439999998E-3</v>
      </c>
      <c r="P1065" s="12">
        <v>1.4395527E-3</v>
      </c>
      <c r="Q1065" s="18">
        <v>-1.1076000000000001E-2</v>
      </c>
      <c r="R1065" s="18">
        <v>-1.5179E-2</v>
      </c>
      <c r="S1065" s="18">
        <f t="shared" si="26"/>
        <v>-1.2976000000000001E-2</v>
      </c>
      <c r="T1065" s="29">
        <f t="shared" si="24"/>
        <v>-1.5257519453087063</v>
      </c>
      <c r="U1065" s="18">
        <f>AVERAGE(S$673:S1065)</f>
        <v>9.3369821882951631E-3</v>
      </c>
      <c r="V1065" s="18">
        <f t="shared" si="25"/>
        <v>-2.2369903061224491E-2</v>
      </c>
      <c r="W1065" s="18">
        <f>V1065^2</f>
        <v>5.0041256296858082E-4</v>
      </c>
      <c r="X1065" s="18">
        <f>INDEX(LINEST($S$674:S1065,T$673:$T1064),2)</f>
        <v>9.1538713463672289E-2</v>
      </c>
      <c r="Y1065" s="18">
        <f>INDEX(LINEST($S$674:S1065,T$673:T1064),1)</f>
        <v>6.3662418460141548E-2</v>
      </c>
      <c r="Z1065" s="18">
        <f>X1064+Y1064*T1064</f>
        <v>-4.6508718573996105E-3</v>
      </c>
      <c r="AA1065" s="18">
        <f>S1065-Z1065</f>
        <v>-8.3251281426003909E-3</v>
      </c>
      <c r="AB1065" s="18">
        <f>AA1065^2</f>
        <v>6.9307758590717036E-5</v>
      </c>
    </row>
    <row r="1066" spans="1:28" x14ac:dyDescent="0.25">
      <c r="A1066" s="1">
        <v>195909</v>
      </c>
      <c r="B1066" s="20">
        <v>56.88</v>
      </c>
      <c r="C1066" s="2">
        <v>1.81</v>
      </c>
      <c r="D1066" s="3">
        <v>3.43</v>
      </c>
      <c r="E1066" s="12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4">
        <v>3.0528391277140285E-2</v>
      </c>
      <c r="K1066" s="18">
        <v>3.0999999999999999E-3</v>
      </c>
      <c r="L1066" s="16">
        <v>3.4246575342467001E-3</v>
      </c>
      <c r="M1066" s="7">
        <v>-5.7000000000000002E-3</v>
      </c>
      <c r="N1066" s="7">
        <v>-8.8000000000000005E-3</v>
      </c>
      <c r="O1066" s="26">
        <v>1.7098447549999997E-3</v>
      </c>
      <c r="P1066" s="12">
        <v>1.3970167000000001E-3</v>
      </c>
      <c r="Q1066" s="18">
        <v>-4.3181999999999998E-2</v>
      </c>
      <c r="R1066" s="18">
        <v>-4.5586000000000002E-2</v>
      </c>
      <c r="S1066" s="18">
        <f t="shared" si="26"/>
        <v>-4.6281999999999997E-2</v>
      </c>
      <c r="T1066" s="29">
        <f t="shared" si="24"/>
        <v>-1.517567684871052</v>
      </c>
      <c r="U1066" s="18">
        <f>AVERAGE(S$673:S1066)</f>
        <v>9.1958172588832467E-3</v>
      </c>
      <c r="V1066" s="18">
        <f t="shared" si="25"/>
        <v>-5.5618982188295162E-2</v>
      </c>
      <c r="W1066" s="18">
        <f>V1066^2</f>
        <v>3.0934711796618943E-3</v>
      </c>
      <c r="X1066" s="18">
        <f>INDEX(LINEST($S$674:S1066,T$673:$T1065),2)</f>
        <v>9.372222597860537E-2</v>
      </c>
      <c r="Y1066" s="18">
        <f>INDEX(LINEST($S$674:S1066,T$673:T1065),1)</f>
        <v>6.5432075175309995E-2</v>
      </c>
      <c r="Z1066" s="18">
        <f>X1065+Y1065*T1065</f>
        <v>-5.5943453449455727E-3</v>
      </c>
      <c r="AA1066" s="18">
        <f>S1066-Z1066</f>
        <v>-4.0687654655054424E-2</v>
      </c>
      <c r="AB1066" s="18">
        <f>AA1066^2</f>
        <v>1.6554852413289719E-3</v>
      </c>
    </row>
    <row r="1067" spans="1:28" x14ac:dyDescent="0.25">
      <c r="A1067" s="1">
        <v>195910</v>
      </c>
      <c r="B1067" s="20">
        <v>57.52</v>
      </c>
      <c r="C1067" s="2">
        <v>1.81667</v>
      </c>
      <c r="D1067" s="3">
        <v>3.4166699999999999</v>
      </c>
      <c r="E1067" s="12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4">
        <v>3.1020180544657373E-2</v>
      </c>
      <c r="K1067" s="18">
        <v>3.0000000000000001E-3</v>
      </c>
      <c r="L1067" s="16">
        <v>3.4129692832762792E-3</v>
      </c>
      <c r="M1067" s="7">
        <v>1.4999999999999999E-2</v>
      </c>
      <c r="N1067" s="7">
        <v>1.6500000000000001E-2</v>
      </c>
      <c r="O1067" s="26">
        <v>6.1818330999999997E-4</v>
      </c>
      <c r="P1067" s="12">
        <v>1.3316313999999999E-3</v>
      </c>
      <c r="Q1067" s="18">
        <v>1.2574E-2</v>
      </c>
      <c r="R1067" s="18">
        <v>1.1436E-2</v>
      </c>
      <c r="S1067" s="18">
        <f t="shared" si="26"/>
        <v>9.5739999999999992E-3</v>
      </c>
      <c r="T1067" s="29">
        <f t="shared" si="24"/>
        <v>-1.4956835432948519</v>
      </c>
      <c r="U1067" s="18">
        <f>AVERAGE(S$673:S1067)</f>
        <v>9.1967746835443023E-3</v>
      </c>
      <c r="V1067" s="18">
        <f t="shared" si="25"/>
        <v>3.7818274111675251E-4</v>
      </c>
      <c r="W1067" s="18">
        <f>V1067^2</f>
        <v>1.4302218567858065E-7</v>
      </c>
      <c r="X1067" s="18">
        <f>INDEX(LINEST($S$674:S1067,T$673:$T1066),2)</f>
        <v>9.2948375593181545E-2</v>
      </c>
      <c r="Y1067" s="18">
        <f>INDEX(LINEST($S$674:S1067,T$673:T1066),1)</f>
        <v>6.4803815271632287E-2</v>
      </c>
      <c r="Z1067" s="18">
        <f>X1066+Y1066*T1066</f>
        <v>-5.5753768614984489E-3</v>
      </c>
      <c r="AA1067" s="18">
        <f>S1067-Z1067</f>
        <v>1.5149376861498448E-2</v>
      </c>
      <c r="AB1067" s="18">
        <f>AA1067^2</f>
        <v>2.2950361929170458E-4</v>
      </c>
    </row>
    <row r="1068" spans="1:28" x14ac:dyDescent="0.25">
      <c r="A1068" s="1">
        <v>195911</v>
      </c>
      <c r="B1068" s="20">
        <v>58.28</v>
      </c>
      <c r="C1068" s="2">
        <v>1.8233299999999999</v>
      </c>
      <c r="D1068" s="3">
        <v>3.40333</v>
      </c>
      <c r="E1068" s="12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4">
        <v>2.972238038840528E-2</v>
      </c>
      <c r="K1068" s="18">
        <v>2.5999999999999999E-3</v>
      </c>
      <c r="L1068" s="16">
        <v>0</v>
      </c>
      <c r="M1068" s="7">
        <v>-1.1900000000000001E-2</v>
      </c>
      <c r="N1068" s="7">
        <v>1.35E-2</v>
      </c>
      <c r="O1068" s="26">
        <v>4.9969272599999996E-4</v>
      </c>
      <c r="P1068" s="12">
        <v>1.5158997E-3</v>
      </c>
      <c r="Q1068" s="18">
        <v>1.8485999999999999E-2</v>
      </c>
      <c r="R1068" s="18">
        <v>1.3114000000000001E-2</v>
      </c>
      <c r="S1068" s="18">
        <f t="shared" si="26"/>
        <v>1.5885999999999997E-2</v>
      </c>
      <c r="T1068" s="29">
        <f t="shared" si="24"/>
        <v>-1.4989535997187891</v>
      </c>
      <c r="U1068" s="18">
        <f>AVERAGE(S$673:S1068)</f>
        <v>9.2136666666666651E-3</v>
      </c>
      <c r="V1068" s="18">
        <f t="shared" si="25"/>
        <v>6.689225316455695E-3</v>
      </c>
      <c r="W1068" s="18">
        <f>V1068^2</f>
        <v>4.4745735334311792E-5</v>
      </c>
      <c r="X1068" s="18">
        <f>INDEX(LINEST($S$674:S1068,T$673:$T1067),2)</f>
        <v>9.2046610050309535E-2</v>
      </c>
      <c r="Y1068" s="18">
        <f>INDEX(LINEST($S$674:S1068,T$673:T1067),1)</f>
        <v>6.4067758316466744E-2</v>
      </c>
      <c r="Z1068" s="18">
        <f>X1067+Y1067*T1067</f>
        <v>-3.9776244513184678E-3</v>
      </c>
      <c r="AA1068" s="18">
        <f>S1068-Z1068</f>
        <v>1.9863624451318465E-2</v>
      </c>
      <c r="AB1068" s="18">
        <f>AA1068^2</f>
        <v>3.9456357634301678E-4</v>
      </c>
    </row>
    <row r="1069" spans="1:28" x14ac:dyDescent="0.25">
      <c r="A1069" s="1">
        <v>195912</v>
      </c>
      <c r="B1069" s="20">
        <v>59.89</v>
      </c>
      <c r="C1069" s="2">
        <v>1.83</v>
      </c>
      <c r="D1069" s="3">
        <v>3.39</v>
      </c>
      <c r="E1069" s="12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4">
        <v>2.2856304098949398E-2</v>
      </c>
      <c r="K1069" s="18">
        <v>3.4000000000000002E-3</v>
      </c>
      <c r="L1069" s="16">
        <v>0</v>
      </c>
      <c r="M1069" s="7">
        <v>-1.5900000000000001E-2</v>
      </c>
      <c r="N1069" s="7">
        <v>-9.5999999999999992E-3</v>
      </c>
      <c r="O1069" s="26">
        <v>3.0754351800000001E-4</v>
      </c>
      <c r="P1069" s="12">
        <v>9.753718E-4</v>
      </c>
      <c r="Q1069" s="18">
        <v>2.9627000000000001E-2</v>
      </c>
      <c r="R1069" s="18">
        <v>2.6911000000000001E-2</v>
      </c>
      <c r="S1069" s="18">
        <f t="shared" si="26"/>
        <v>2.6227E-2</v>
      </c>
      <c r="T1069" s="29">
        <f t="shared" si="24"/>
        <v>-1.5030684533675229</v>
      </c>
      <c r="U1069" s="18">
        <f>AVERAGE(S$673:S1069)</f>
        <v>9.2565214105793433E-3</v>
      </c>
      <c r="V1069" s="18">
        <f t="shared" si="25"/>
        <v>1.7013333333333335E-2</v>
      </c>
      <c r="W1069" s="18">
        <f>V1069^2</f>
        <v>2.8945351111111118E-4</v>
      </c>
      <c r="X1069" s="18">
        <f>INDEX(LINEST($S$674:S1069,T$673:$T1068),2)</f>
        <v>9.0665680112397493E-2</v>
      </c>
      <c r="Y1069" s="18">
        <f>INDEX(LINEST($S$674:S1069,T$673:T1068),1)</f>
        <v>6.2941587625611126E-2</v>
      </c>
      <c r="Z1069" s="18">
        <f>X1068+Y1068*T1068</f>
        <v>-3.9879869040716776E-3</v>
      </c>
      <c r="AA1069" s="18">
        <f>S1069-Z1069</f>
        <v>3.0214986904071678E-2</v>
      </c>
      <c r="AB1069" s="18">
        <f>AA1069^2</f>
        <v>9.1294543361322299E-4</v>
      </c>
    </row>
    <row r="1070" spans="1:28" x14ac:dyDescent="0.25">
      <c r="A1070" s="1">
        <v>196001</v>
      </c>
      <c r="B1070" s="20">
        <v>55.61</v>
      </c>
      <c r="C1070" s="2">
        <v>1.8666700000000001</v>
      </c>
      <c r="D1070" s="3">
        <v>3.39</v>
      </c>
      <c r="E1070" s="12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4">
        <v>2.2116167472267467E-2</v>
      </c>
      <c r="K1070" s="18">
        <v>3.3E-3</v>
      </c>
      <c r="L1070" s="16">
        <v>-3.4013605442175798E-3</v>
      </c>
      <c r="M1070" s="7">
        <v>1.12E-2</v>
      </c>
      <c r="N1070" s="7">
        <v>1.0699999999999999E-2</v>
      </c>
      <c r="O1070" s="26">
        <v>9.194175330000001E-4</v>
      </c>
      <c r="P1070" s="12">
        <v>8.8855224000000004E-4</v>
      </c>
      <c r="Q1070" s="18">
        <v>-6.9932999999999995E-2</v>
      </c>
      <c r="R1070" s="18">
        <v>-7.0834999999999995E-2</v>
      </c>
      <c r="S1070" s="18">
        <f t="shared" si="26"/>
        <v>-7.3232999999999993E-2</v>
      </c>
      <c r="T1070" s="29">
        <f t="shared" si="24"/>
        <v>-1.5062867652725027</v>
      </c>
      <c r="U1070" s="18">
        <f>AVERAGE(S$673:S1070)</f>
        <v>9.0492613065326615E-3</v>
      </c>
      <c r="V1070" s="18">
        <f t="shared" si="25"/>
        <v>-8.2489521410579331E-2</v>
      </c>
      <c r="W1070" s="18">
        <f>V1070^2</f>
        <v>6.8045211425464261E-3</v>
      </c>
      <c r="X1070" s="18">
        <f>INDEX(LINEST($S$674:S1070,T$673:$T1069),2)</f>
        <v>9.3866178456360971E-2</v>
      </c>
      <c r="Y1070" s="18">
        <f>INDEX(LINEST($S$674:S1070,T$673:T1069),1)</f>
        <v>6.5548810880465755E-2</v>
      </c>
      <c r="Z1070" s="18">
        <f>X1069+Y1069*T1069</f>
        <v>-3.9398346525262445E-3</v>
      </c>
      <c r="AA1070" s="18">
        <f>S1070-Z1070</f>
        <v>-6.9293165347473748E-2</v>
      </c>
      <c r="AB1070" s="18">
        <f>AA1070^2</f>
        <v>4.8015427638723367E-3</v>
      </c>
    </row>
    <row r="1071" spans="1:28" x14ac:dyDescent="0.25">
      <c r="A1071" s="1">
        <v>196002</v>
      </c>
      <c r="B1071" s="20">
        <v>56.12</v>
      </c>
      <c r="C1071" s="2">
        <v>1.90333</v>
      </c>
      <c r="D1071" s="3">
        <v>3.39</v>
      </c>
      <c r="E1071" s="12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4">
        <v>2.4037493976845861E-2</v>
      </c>
      <c r="K1071" s="18">
        <v>2.8999999999999998E-3</v>
      </c>
      <c r="L1071" s="16">
        <v>3.4129692832762792E-3</v>
      </c>
      <c r="M1071" s="7">
        <v>2.0400000000000001E-2</v>
      </c>
      <c r="N1071" s="7">
        <v>1.2800000000000001E-2</v>
      </c>
      <c r="O1071" s="26">
        <v>1.1502457680000002E-3</v>
      </c>
      <c r="P1071" s="12">
        <v>6.6084814999999996E-4</v>
      </c>
      <c r="Q1071" s="18">
        <v>1.3922E-2</v>
      </c>
      <c r="R1071" s="18">
        <v>9.129E-3</v>
      </c>
      <c r="S1071" s="18">
        <f t="shared" si="26"/>
        <v>1.1022000000000001E-2</v>
      </c>
      <c r="T1071" s="29">
        <f t="shared" si="24"/>
        <v>-1.4656388021371636</v>
      </c>
      <c r="U1071" s="18">
        <f>AVERAGE(S$673:S1071)</f>
        <v>9.0542055137844604E-3</v>
      </c>
      <c r="V1071" s="18">
        <f t="shared" si="25"/>
        <v>1.972738693467339E-3</v>
      </c>
      <c r="W1071" s="18">
        <f>V1071^2</f>
        <v>3.8916979527032234E-6</v>
      </c>
      <c r="X1071" s="18">
        <f>INDEX(LINEST($S$674:S1071,T$673:$T1070),2)</f>
        <v>9.3128090919788326E-2</v>
      </c>
      <c r="Y1071" s="18">
        <f>INDEX(LINEST($S$674:S1071,T$673:T1070),1)</f>
        <v>6.4948040199137622E-2</v>
      </c>
      <c r="Z1071" s="18">
        <f>X1070+Y1070*T1070</f>
        <v>-4.8691278522348252E-3</v>
      </c>
      <c r="AA1071" s="18">
        <f>S1071-Z1071</f>
        <v>1.5891127852234826E-2</v>
      </c>
      <c r="AB1071" s="18">
        <f>AA1071^2</f>
        <v>2.5252794441607345E-4</v>
      </c>
    </row>
    <row r="1072" spans="1:28" x14ac:dyDescent="0.25">
      <c r="A1072" s="1">
        <v>196003</v>
      </c>
      <c r="B1072" s="20">
        <v>55.34</v>
      </c>
      <c r="C1072" s="2">
        <v>1.94</v>
      </c>
      <c r="D1072" s="3">
        <v>3.39</v>
      </c>
      <c r="E1072" s="12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4">
        <v>2.5593410038608932E-2</v>
      </c>
      <c r="K1072" s="18">
        <v>3.4999999999999996E-3</v>
      </c>
      <c r="L1072" s="16">
        <v>0</v>
      </c>
      <c r="M1072" s="7">
        <v>2.8199999999999999E-2</v>
      </c>
      <c r="N1072" s="7">
        <v>1.9099999999999999E-2</v>
      </c>
      <c r="O1072" s="26">
        <v>9.6914646099999983E-4</v>
      </c>
      <c r="P1072" s="12">
        <v>3.6098225000000001E-4</v>
      </c>
      <c r="Q1072" s="18">
        <v>-1.2566000000000001E-2</v>
      </c>
      <c r="R1072" s="18">
        <v>-1.5238E-2</v>
      </c>
      <c r="S1072" s="18">
        <f t="shared" si="26"/>
        <v>-1.6066E-2</v>
      </c>
      <c r="T1072" s="29">
        <f t="shared" si="24"/>
        <v>-1.4613159324260963</v>
      </c>
      <c r="U1072" s="18">
        <f>AVERAGE(S$673:S1072)</f>
        <v>8.9914049999999992E-3</v>
      </c>
      <c r="V1072" s="18">
        <f t="shared" si="25"/>
        <v>-2.5120205513784459E-2</v>
      </c>
      <c r="W1072" s="18">
        <f>V1072^2</f>
        <v>6.3102472505476709E-4</v>
      </c>
      <c r="X1072" s="18">
        <f>INDEX(LINEST($S$674:S1072,T$673:$T1071),2)</f>
        <v>9.3642624930888055E-2</v>
      </c>
      <c r="Y1072" s="18">
        <f>INDEX(LINEST($S$674:S1072,T$673:T1071),1)</f>
        <v>6.5372316387989043E-2</v>
      </c>
      <c r="Z1072" s="18">
        <f>X1071+Y1071*T1071</f>
        <v>-2.0622769188320816E-3</v>
      </c>
      <c r="AA1072" s="18">
        <f>S1072-Z1072</f>
        <v>-1.4003723081167919E-2</v>
      </c>
      <c r="AB1072" s="18">
        <f>AA1072^2</f>
        <v>1.9610426013403511E-4</v>
      </c>
    </row>
    <row r="1073" spans="1:28" x14ac:dyDescent="0.25">
      <c r="A1073" s="1">
        <v>196004</v>
      </c>
      <c r="B1073" s="20">
        <v>54.37</v>
      </c>
      <c r="C1073" s="2">
        <v>1.94333</v>
      </c>
      <c r="D1073" s="3">
        <v>3.34667</v>
      </c>
      <c r="E1073" s="12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4">
        <v>2.5577133316052773E-2</v>
      </c>
      <c r="K1073" s="18">
        <v>1.9E-3</v>
      </c>
      <c r="L1073" s="16">
        <v>3.4013605442178019E-3</v>
      </c>
      <c r="M1073" s="7">
        <v>-1.7000000000000001E-2</v>
      </c>
      <c r="N1073" s="7">
        <v>-2.2000000000000001E-3</v>
      </c>
      <c r="O1073" s="26">
        <v>6.4516609900000022E-4</v>
      </c>
      <c r="P1073" s="12">
        <v>1.2148666E-4</v>
      </c>
      <c r="Q1073" s="18">
        <v>-1.6112999999999999E-2</v>
      </c>
      <c r="R1073" s="18">
        <v>-1.7097000000000001E-2</v>
      </c>
      <c r="S1073" s="18">
        <f t="shared" si="26"/>
        <v>-1.8012999999999998E-2</v>
      </c>
      <c r="T1073" s="29">
        <f t="shared" si="24"/>
        <v>-1.4544925996967211</v>
      </c>
      <c r="U1073" s="18">
        <f>AVERAGE(S$673:S1073)</f>
        <v>8.9240623441396508E-3</v>
      </c>
      <c r="V1073" s="18">
        <f t="shared" si="25"/>
        <v>-2.7004404999999995E-2</v>
      </c>
      <c r="W1073" s="18">
        <f>V1073^2</f>
        <v>7.292378894040247E-4</v>
      </c>
      <c r="X1073" s="18">
        <f>INDEX(LINEST($S$674:S1073,T$673:$T1072),2)</f>
        <v>9.4214824042002612E-2</v>
      </c>
      <c r="Y1073" s="18">
        <f>INDEX(LINEST($S$674:S1073,T$673:T1072),1)</f>
        <v>6.584498257271626E-2</v>
      </c>
      <c r="Z1073" s="18">
        <f>X1072+Y1072*T1072</f>
        <v>-1.8869825464799261E-3</v>
      </c>
      <c r="AA1073" s="18">
        <f>S1073-Z1073</f>
        <v>-1.6126017453520072E-2</v>
      </c>
      <c r="AB1073" s="18">
        <f>AA1073^2</f>
        <v>2.6004843891123399E-4</v>
      </c>
    </row>
    <row r="1074" spans="1:28" x14ac:dyDescent="0.25">
      <c r="A1074" s="1">
        <v>196005</v>
      </c>
      <c r="B1074" s="20">
        <v>55.83</v>
      </c>
      <c r="C1074" s="2">
        <v>1.9466699999999999</v>
      </c>
      <c r="D1074" s="3">
        <v>3.3033299999999999</v>
      </c>
      <c r="E1074" s="12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4">
        <v>2.4414375462769158E-2</v>
      </c>
      <c r="K1074" s="18">
        <v>2.7000000000000001E-3</v>
      </c>
      <c r="L1074" s="16">
        <v>0</v>
      </c>
      <c r="M1074" s="7">
        <v>1.52E-2</v>
      </c>
      <c r="N1074" s="7">
        <v>-2.0999999999999999E-3</v>
      </c>
      <c r="O1074" s="26">
        <v>4.2355850300000004E-4</v>
      </c>
      <c r="P1074" s="12">
        <v>-3.5758820000000002E-5</v>
      </c>
      <c r="Q1074" s="18">
        <v>3.3513000000000001E-2</v>
      </c>
      <c r="R1074" s="18">
        <v>2.8312E-2</v>
      </c>
      <c r="S1074" s="18">
        <f t="shared" si="26"/>
        <v>3.0813E-2</v>
      </c>
      <c r="T1074" s="29">
        <f t="shared" si="24"/>
        <v>-1.4460669969546758</v>
      </c>
      <c r="U1074" s="18">
        <f>AVERAGE(S$673:S1074)</f>
        <v>8.9785124378109447E-3</v>
      </c>
      <c r="V1074" s="18">
        <f t="shared" si="25"/>
        <v>2.1888937655860349E-2</v>
      </c>
      <c r="W1074" s="18">
        <f>V1074^2</f>
        <v>4.7912559170214117E-4</v>
      </c>
      <c r="X1074" s="18">
        <f>INDEX(LINEST($S$674:S1074,T$673:$T1073),2)</f>
        <v>9.3124559915146607E-2</v>
      </c>
      <c r="Y1074" s="18">
        <f>INDEX(LINEST($S$674:S1074,T$673:T1073),1)</f>
        <v>6.4941629925005379E-2</v>
      </c>
      <c r="Z1074" s="18">
        <f>X1073+Y1073*T1073</f>
        <v>-1.5562158371727475E-3</v>
      </c>
      <c r="AA1074" s="18">
        <f>S1074-Z1074</f>
        <v>3.2369215837172748E-2</v>
      </c>
      <c r="AB1074" s="18">
        <f>AA1074^2</f>
        <v>1.047766133913475E-3</v>
      </c>
    </row>
    <row r="1075" spans="1:28" x14ac:dyDescent="0.25">
      <c r="A1075" s="1">
        <v>196006</v>
      </c>
      <c r="B1075" s="20">
        <v>56.92</v>
      </c>
      <c r="C1075" s="2">
        <v>1.95</v>
      </c>
      <c r="D1075" s="3">
        <v>3.26</v>
      </c>
      <c r="E1075" s="12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4">
        <v>2.4269926304970404E-2</v>
      </c>
      <c r="K1075" s="18">
        <v>2.3999999999999998E-3</v>
      </c>
      <c r="L1075" s="16">
        <v>3.3898305084745228E-3</v>
      </c>
      <c r="M1075" s="7">
        <v>1.7299999999999999E-2</v>
      </c>
      <c r="N1075" s="7">
        <v>1.41E-2</v>
      </c>
      <c r="O1075" s="26">
        <v>4.9894788200000007E-4</v>
      </c>
      <c r="P1075" s="12">
        <v>-4.2243115000000002E-6</v>
      </c>
      <c r="Q1075" s="18">
        <v>2.1801999999999998E-2</v>
      </c>
      <c r="R1075" s="18">
        <v>1.9133000000000001E-2</v>
      </c>
      <c r="S1075" s="18">
        <f t="shared" si="26"/>
        <v>1.9401999999999999E-2</v>
      </c>
      <c r="T1075" s="29">
        <f t="shared" si="24"/>
        <v>-1.4568330164879113</v>
      </c>
      <c r="U1075" s="18">
        <f>AVERAGE(S$673:S1075)</f>
        <v>9.0043771712158809E-3</v>
      </c>
      <c r="V1075" s="18">
        <f t="shared" si="25"/>
        <v>1.0423487562189054E-2</v>
      </c>
      <c r="W1075" s="18">
        <f>V1075^2</f>
        <v>1.0864909295910992E-4</v>
      </c>
      <c r="X1075" s="18">
        <f>INDEX(LINEST($S$674:S1075,T$673:$T1074),2)</f>
        <v>9.2487603670874705E-2</v>
      </c>
      <c r="Y1075" s="18">
        <f>INDEX(LINEST($S$674:S1075,T$673:T1074),1)</f>
        <v>6.4411664533975052E-2</v>
      </c>
      <c r="Z1075" s="18">
        <f>X1074+Y1074*T1074</f>
        <v>-7.8538784784783211E-4</v>
      </c>
      <c r="AA1075" s="18">
        <f>S1075-Z1075</f>
        <v>2.0187387847847831E-2</v>
      </c>
      <c r="AB1075" s="18">
        <f>AA1075^2</f>
        <v>4.0753062811943431E-4</v>
      </c>
    </row>
    <row r="1076" spans="1:28" x14ac:dyDescent="0.25">
      <c r="A1076" s="1">
        <v>196007</v>
      </c>
      <c r="B1076" s="20">
        <v>55.51</v>
      </c>
      <c r="C1076" s="2">
        <v>1.95</v>
      </c>
      <c r="D1076" s="3">
        <v>3.2633299999999998</v>
      </c>
      <c r="E1076" s="12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4">
        <v>2.5778486814854926E-2</v>
      </c>
      <c r="K1076" s="18">
        <v>1.2999999999999999E-3</v>
      </c>
      <c r="L1076" s="16">
        <v>0</v>
      </c>
      <c r="M1076" s="7">
        <v>3.6799999999999999E-2</v>
      </c>
      <c r="N1076" s="7">
        <v>2.5700000000000001E-2</v>
      </c>
      <c r="O1076" s="26">
        <v>9.7781996200000006E-4</v>
      </c>
      <c r="P1076" s="12">
        <v>-4.4859757000000001E-4</v>
      </c>
      <c r="Q1076" s="18">
        <v>-2.2948E-2</v>
      </c>
      <c r="R1076" s="18">
        <v>-2.3813000000000001E-2</v>
      </c>
      <c r="S1076" s="18">
        <f t="shared" si="26"/>
        <v>-2.4247999999999999E-2</v>
      </c>
      <c r="T1076" s="29">
        <f t="shared" si="24"/>
        <v>-1.4652302800497288</v>
      </c>
      <c r="U1076" s="18">
        <f>AVERAGE(S$673:S1076)</f>
        <v>8.9220693069306922E-3</v>
      </c>
      <c r="V1076" s="18">
        <f t="shared" si="25"/>
        <v>-3.3252377171215881E-2</v>
      </c>
      <c r="W1076" s="18">
        <f>V1076^2</f>
        <v>1.1057205875367991E-3</v>
      </c>
      <c r="X1076" s="18">
        <f>INDEX(LINEST($S$674:S1076,T$673:$T1075),2)</f>
        <v>9.3260852465044189E-2</v>
      </c>
      <c r="Y1076" s="18">
        <f>INDEX(LINEST($S$674:S1076,T$673:T1075),1)</f>
        <v>6.5051638237210857E-2</v>
      </c>
      <c r="Z1076" s="18">
        <f>X1075+Y1075*T1075</f>
        <v>-1.3494358691635844E-3</v>
      </c>
      <c r="AA1076" s="18">
        <f>S1076-Z1076</f>
        <v>-2.2898564130836414E-2</v>
      </c>
      <c r="AB1076" s="18">
        <f>AA1076^2</f>
        <v>5.2434423925402799E-4</v>
      </c>
    </row>
    <row r="1077" spans="1:28" x14ac:dyDescent="0.25">
      <c r="A1077" s="1">
        <v>196008</v>
      </c>
      <c r="B1077" s="20">
        <v>56.96</v>
      </c>
      <c r="C1077" s="2">
        <v>1.95</v>
      </c>
      <c r="D1077" s="3">
        <v>3.26667</v>
      </c>
      <c r="E1077" s="12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4">
        <v>2.5195535096172984E-2</v>
      </c>
      <c r="K1077" s="18">
        <v>1.7000000000000001E-3</v>
      </c>
      <c r="L1077" s="16">
        <v>0</v>
      </c>
      <c r="M1077" s="7">
        <v>-6.7000000000000002E-3</v>
      </c>
      <c r="N1077" s="7">
        <v>1.17E-2</v>
      </c>
      <c r="O1077" s="26">
        <v>6.3696737300000014E-4</v>
      </c>
      <c r="P1077" s="12">
        <v>-7.7142973999999999E-4</v>
      </c>
      <c r="Q1077" s="18">
        <v>3.1467000000000002E-2</v>
      </c>
      <c r="R1077" s="18">
        <v>2.6197000000000002E-2</v>
      </c>
      <c r="S1077" s="18">
        <f t="shared" si="26"/>
        <v>2.9767000000000002E-2</v>
      </c>
      <c r="T1077" s="29">
        <f t="shared" si="24"/>
        <v>-1.4543366159693425</v>
      </c>
      <c r="U1077" s="18">
        <f>AVERAGE(S$673:S1077)</f>
        <v>8.9735382716049378E-3</v>
      </c>
      <c r="V1077" s="18">
        <f t="shared" si="25"/>
        <v>2.0844930693069308E-2</v>
      </c>
      <c r="W1077" s="18">
        <f>V1077^2</f>
        <v>4.3451113559886292E-4</v>
      </c>
      <c r="X1077" s="18">
        <f>INDEX(LINEST($S$674:S1077,T$673:$T1076),2)</f>
        <v>9.2134034170417434E-2</v>
      </c>
      <c r="Y1077" s="18">
        <f>INDEX(LINEST($S$674:S1077,T$673:T1076),1)</f>
        <v>6.4122444250113805E-2</v>
      </c>
      <c r="Z1077" s="18">
        <f>X1076+Y1076*T1076</f>
        <v>-2.0547776469579254E-3</v>
      </c>
      <c r="AA1077" s="18">
        <f>S1077-Z1077</f>
        <v>3.1821777646957927E-2</v>
      </c>
      <c r="AB1077" s="18">
        <f>AA1077^2</f>
        <v>1.0126255326124312E-3</v>
      </c>
    </row>
    <row r="1078" spans="1:28" x14ac:dyDescent="0.25">
      <c r="A1078" s="1">
        <v>196009</v>
      </c>
      <c r="B1078" s="20">
        <v>53.52</v>
      </c>
      <c r="C1078" s="2">
        <v>1.95</v>
      </c>
      <c r="D1078" s="3">
        <v>3.27</v>
      </c>
      <c r="E1078" s="12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4">
        <v>2.8312466953847915E-2</v>
      </c>
      <c r="K1078" s="18">
        <v>1.6000000000000001E-3</v>
      </c>
      <c r="L1078" s="16">
        <v>0</v>
      </c>
      <c r="M1078" s="7">
        <v>7.4999999999999997E-3</v>
      </c>
      <c r="N1078" s="7">
        <v>-6.3E-3</v>
      </c>
      <c r="O1078" s="26">
        <v>1.771622224E-3</v>
      </c>
      <c r="P1078" s="12">
        <v>-1.1943574E-3</v>
      </c>
      <c r="Q1078" s="18">
        <v>-5.8713000000000001E-2</v>
      </c>
      <c r="R1078" s="18">
        <v>-6.0920000000000002E-2</v>
      </c>
      <c r="S1078" s="18">
        <f t="shared" si="26"/>
        <v>-6.0312999999999999E-2</v>
      </c>
      <c r="T1078" s="29">
        <f t="shared" si="24"/>
        <v>-1.4655353692662818</v>
      </c>
      <c r="U1078" s="18">
        <f>AVERAGE(S$673:S1078)</f>
        <v>8.8028817733990152E-3</v>
      </c>
      <c r="V1078" s="18">
        <f t="shared" si="25"/>
        <v>-6.9286538271604942E-2</v>
      </c>
      <c r="W1078" s="18">
        <f>V1078^2</f>
        <v>4.8006243856625764E-3</v>
      </c>
      <c r="X1078" s="18">
        <f>INDEX(LINEST($S$674:S1078,T$673:$T1077),2)</f>
        <v>9.4071321980657943E-2</v>
      </c>
      <c r="Y1078" s="18">
        <f>INDEX(LINEST($S$674:S1078,T$673:T1077),1)</f>
        <v>6.5727757423552038E-2</v>
      </c>
      <c r="Z1078" s="18">
        <f>X1077+Y1077*T1077</f>
        <v>-1.121584407975898E-3</v>
      </c>
      <c r="AA1078" s="18">
        <f>S1078-Z1078</f>
        <v>-5.9191415592024101E-2</v>
      </c>
      <c r="AB1078" s="18">
        <f>AA1078^2</f>
        <v>3.5036236797877139E-3</v>
      </c>
    </row>
    <row r="1079" spans="1:28" x14ac:dyDescent="0.25">
      <c r="A1079" s="1">
        <v>196010</v>
      </c>
      <c r="B1079" s="20">
        <v>53.39</v>
      </c>
      <c r="C1079" s="2">
        <v>1.95</v>
      </c>
      <c r="D1079" s="3">
        <v>3.27</v>
      </c>
      <c r="E1079" s="12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4">
        <v>2.7823797811665645E-2</v>
      </c>
      <c r="K1079" s="18">
        <v>2.2000000000000001E-3</v>
      </c>
      <c r="L1079" s="16">
        <v>6.7567567567567988E-3</v>
      </c>
      <c r="M1079" s="7">
        <v>-2.8E-3</v>
      </c>
      <c r="N1079" s="7">
        <v>8.0000000000000004E-4</v>
      </c>
      <c r="O1079" s="26">
        <v>1.0487145690000002E-3</v>
      </c>
      <c r="P1079" s="12">
        <v>-8.9687939999999998E-4</v>
      </c>
      <c r="Q1079" s="18">
        <v>-1.0790000000000001E-3</v>
      </c>
      <c r="R1079" s="18">
        <v>-2.4069999999999999E-3</v>
      </c>
      <c r="S1079" s="18">
        <f t="shared" si="26"/>
        <v>-3.2790000000000002E-3</v>
      </c>
      <c r="T1079" s="29">
        <f t="shared" si="24"/>
        <v>-1.4384814933972487</v>
      </c>
      <c r="U1079" s="18">
        <f>AVERAGE(S$673:S1079)</f>
        <v>8.7731965601965597E-3</v>
      </c>
      <c r="V1079" s="18">
        <f t="shared" si="25"/>
        <v>-1.2081881773399016E-2</v>
      </c>
      <c r="W1079" s="18">
        <f>V1079^2</f>
        <v>1.4597186718639136E-4</v>
      </c>
      <c r="X1079" s="18">
        <f>INDEX(LINEST($S$674:S1079,T$673:$T1078),2)</f>
        <v>9.4107151706818146E-2</v>
      </c>
      <c r="Y1079" s="18">
        <f>INDEX(LINEST($S$674:S1079,T$673:T1078),1)</f>
        <v>6.5757298521442603E-2</v>
      </c>
      <c r="Z1079" s="18">
        <f>X1078+Y1078*T1078</f>
        <v>-2.2550312661119842E-3</v>
      </c>
      <c r="AA1079" s="18">
        <f>S1079-Z1079</f>
        <v>-1.023968733888016E-3</v>
      </c>
      <c r="AB1079" s="18">
        <f>AA1079^2</f>
        <v>1.0485119679802264E-6</v>
      </c>
    </row>
    <row r="1080" spans="1:28" x14ac:dyDescent="0.25">
      <c r="A1080" s="1">
        <v>196011</v>
      </c>
      <c r="B1080" s="20">
        <v>55.54</v>
      </c>
      <c r="C1080" s="2">
        <v>1.95</v>
      </c>
      <c r="D1080" s="3">
        <v>3.27</v>
      </c>
      <c r="E1080" s="12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4">
        <v>2.6034212963639398E-2</v>
      </c>
      <c r="K1080" s="18">
        <v>1.2999999999999999E-3</v>
      </c>
      <c r="L1080" s="16">
        <v>0</v>
      </c>
      <c r="M1080" s="7">
        <v>-6.6E-3</v>
      </c>
      <c r="N1080" s="7">
        <v>-7.0000000000000001E-3</v>
      </c>
      <c r="O1080" s="26">
        <v>6.6867403499999993E-4</v>
      </c>
      <c r="P1080" s="12">
        <v>-9.5527831000000001E-4</v>
      </c>
      <c r="Q1080" s="18">
        <v>4.6080999999999997E-2</v>
      </c>
      <c r="R1080" s="18">
        <v>3.9976999999999999E-2</v>
      </c>
      <c r="S1080" s="18">
        <f t="shared" si="26"/>
        <v>4.4780999999999994E-2</v>
      </c>
      <c r="T1080" s="29">
        <f t="shared" si="24"/>
        <v>-1.4374253094953908</v>
      </c>
      <c r="U1080" s="18">
        <f>AVERAGE(S$673:S1080)</f>
        <v>8.8614509803921562E-3</v>
      </c>
      <c r="V1080" s="18">
        <f t="shared" si="25"/>
        <v>3.6007803439803435E-2</v>
      </c>
      <c r="W1080" s="18">
        <f>V1080^2</f>
        <v>1.29656190855952E-3</v>
      </c>
      <c r="X1080" s="18">
        <f>INDEX(LINEST($S$674:S1080,T$673:$T1079),2)</f>
        <v>9.2805102654922617E-2</v>
      </c>
      <c r="Y1080" s="18">
        <f>INDEX(LINEST($S$674:S1080,T$673:T1079),1)</f>
        <v>6.4668998187847784E-2</v>
      </c>
      <c r="Z1080" s="18">
        <f>X1079+Y1079*T1079</f>
        <v>-4.8350527207530192E-4</v>
      </c>
      <c r="AA1080" s="18">
        <f>S1080-Z1080</f>
        <v>4.5264505272075296E-2</v>
      </c>
      <c r="AB1080" s="18">
        <f>AA1080^2</f>
        <v>2.0488754375257321E-3</v>
      </c>
    </row>
    <row r="1081" spans="1:28" x14ac:dyDescent="0.25">
      <c r="A1081" s="1">
        <v>196012</v>
      </c>
      <c r="B1081" s="20">
        <v>58.11</v>
      </c>
      <c r="C1081" s="2">
        <v>1.95</v>
      </c>
      <c r="D1081" s="3">
        <v>3.27</v>
      </c>
      <c r="E1081" s="12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4">
        <v>2.2761360789441059E-2</v>
      </c>
      <c r="K1081" s="18">
        <v>1.6000000000000001E-3</v>
      </c>
      <c r="L1081" s="16">
        <v>0</v>
      </c>
      <c r="M1081" s="7">
        <v>2.7900000000000001E-2</v>
      </c>
      <c r="N1081" s="7">
        <v>1.04E-2</v>
      </c>
      <c r="O1081" s="26">
        <v>4.5030553899999998E-4</v>
      </c>
      <c r="P1081" s="12">
        <v>-1.3625136000000001E-3</v>
      </c>
      <c r="Q1081" s="18">
        <v>4.8839E-2</v>
      </c>
      <c r="R1081" s="18">
        <v>4.6597E-2</v>
      </c>
      <c r="S1081" s="18">
        <f t="shared" si="26"/>
        <v>4.7239000000000003E-2</v>
      </c>
      <c r="T1081" s="29">
        <f t="shared" si="24"/>
        <v>-1.4545712640517208</v>
      </c>
      <c r="U1081" s="18">
        <f>AVERAGE(S$673:S1081)</f>
        <v>8.9552836185819058E-3</v>
      </c>
      <c r="V1081" s="18">
        <f t="shared" si="25"/>
        <v>3.8377549019607847E-2</v>
      </c>
      <c r="W1081" s="18">
        <f>V1081^2</f>
        <v>1.4728362687524033E-3</v>
      </c>
      <c r="X1081" s="18">
        <f>INDEX(LINEST($S$674:S1081,T$673:$T1080),2)</f>
        <v>9.1460819424755202E-2</v>
      </c>
      <c r="Y1081" s="18">
        <f>INDEX(LINEST($S$674:S1081,T$673:T1080),1)</f>
        <v>6.3544666356405613E-2</v>
      </c>
      <c r="Z1081" s="18">
        <f>X1080+Y1080*T1080</f>
        <v>-1.5175208000135776E-4</v>
      </c>
      <c r="AA1081" s="18">
        <f>S1081-Z1081</f>
        <v>4.7390752080001361E-2</v>
      </c>
      <c r="AB1081" s="18">
        <f>AA1081^2</f>
        <v>2.2458833827081535E-3</v>
      </c>
    </row>
    <row r="1082" spans="1:28" x14ac:dyDescent="0.25">
      <c r="A1082" s="1">
        <v>196101</v>
      </c>
      <c r="B1082" s="20">
        <v>61.78</v>
      </c>
      <c r="C1082" s="2">
        <v>1.9466699999999999</v>
      </c>
      <c r="D1082" s="3">
        <v>3.21</v>
      </c>
      <c r="E1082" s="12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4">
        <v>2.1815336084963794E-2</v>
      </c>
      <c r="K1082" s="18">
        <v>1.9E-3</v>
      </c>
      <c r="L1082" s="16">
        <v>0</v>
      </c>
      <c r="M1082" s="7">
        <v>-1.0699999999999999E-2</v>
      </c>
      <c r="N1082" s="7">
        <v>1.4800000000000001E-2</v>
      </c>
      <c r="O1082" s="26">
        <v>7.4112368400000008E-4</v>
      </c>
      <c r="P1082" s="12">
        <v>-1.3306272999999999E-3</v>
      </c>
      <c r="Q1082" s="18">
        <v>6.4320000000000002E-2</v>
      </c>
      <c r="R1082" s="18">
        <v>6.3181000000000001E-2</v>
      </c>
      <c r="S1082" s="18">
        <f t="shared" si="26"/>
        <v>6.2420000000000003E-2</v>
      </c>
      <c r="T1082" s="29">
        <f t="shared" si="24"/>
        <v>-1.4749585393917384</v>
      </c>
      <c r="U1082" s="18">
        <f>AVERAGE(S$673:S1082)</f>
        <v>9.0856853658536577E-3</v>
      </c>
      <c r="V1082" s="18">
        <f t="shared" si="25"/>
        <v>5.3464716381418101E-2</v>
      </c>
      <c r="W1082" s="18">
        <f>V1082^2</f>
        <v>2.858475897745477E-3</v>
      </c>
      <c r="X1082" s="18">
        <f>INDEX(LINEST($S$674:S1082,T$673:$T1081),2)</f>
        <v>8.9434239164091933E-2</v>
      </c>
      <c r="Y1082" s="18">
        <f>INDEX(LINEST($S$674:S1082,T$673:T1081),1)</f>
        <v>6.1865657666055521E-2</v>
      </c>
      <c r="Z1082" s="18">
        <f>X1081+Y1081*T1081</f>
        <v>-9.6942624102656916E-4</v>
      </c>
      <c r="AA1082" s="18">
        <f>S1082-Z1082</f>
        <v>6.3389426241026572E-2</v>
      </c>
      <c r="AB1082" s="18">
        <f>AA1082^2</f>
        <v>4.018219359166548E-3</v>
      </c>
    </row>
    <row r="1083" spans="1:28" x14ac:dyDescent="0.25">
      <c r="A1083" s="1">
        <v>196102</v>
      </c>
      <c r="B1083" s="20">
        <v>63.44</v>
      </c>
      <c r="C1083" s="2">
        <v>1.94333</v>
      </c>
      <c r="D1083" s="3">
        <v>3.15</v>
      </c>
      <c r="E1083" s="12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4">
        <v>1.9419904253929303E-2</v>
      </c>
      <c r="K1083" s="18">
        <v>1.4000000000000002E-3</v>
      </c>
      <c r="L1083" s="16">
        <v>0</v>
      </c>
      <c r="M1083" s="7">
        <v>0.02</v>
      </c>
      <c r="N1083" s="7">
        <v>2.1000000000000001E-2</v>
      </c>
      <c r="O1083" s="26">
        <v>5.4745936E-4</v>
      </c>
      <c r="P1083" s="12">
        <v>-1.2541776E-3</v>
      </c>
      <c r="Q1083" s="18">
        <v>3.2837999999999999E-2</v>
      </c>
      <c r="R1083" s="18">
        <v>2.8611999999999999E-2</v>
      </c>
      <c r="S1083" s="18">
        <f t="shared" si="26"/>
        <v>3.1438000000000001E-2</v>
      </c>
      <c r="T1083" s="29">
        <f t="shared" si="24"/>
        <v>-1.5023013488572199</v>
      </c>
      <c r="U1083" s="18">
        <f>AVERAGE(S$673:S1083)</f>
        <v>9.1400705596107051E-3</v>
      </c>
      <c r="V1083" s="18">
        <f t="shared" si="25"/>
        <v>2.2352314634146345E-2</v>
      </c>
      <c r="W1083" s="18">
        <f>V1083^2</f>
        <v>4.9962596950387287E-4</v>
      </c>
      <c r="X1083" s="18">
        <f>INDEX(LINEST($S$674:S1083,T$673:$T1082),2)</f>
        <v>8.8230129873267796E-2</v>
      </c>
      <c r="Y1083" s="18">
        <f>INDEX(LINEST($S$674:S1083,T$673:T1082),1)</f>
        <v>6.0876838592876466E-2</v>
      </c>
      <c r="Z1083" s="18">
        <f>X1082+Y1082*T1082</f>
        <v>-1.815040905542617E-3</v>
      </c>
      <c r="AA1083" s="18">
        <f>S1083-Z1083</f>
        <v>3.3253040905542618E-2</v>
      </c>
      <c r="AB1083" s="18">
        <f>AA1083^2</f>
        <v>1.1057647294656905E-3</v>
      </c>
    </row>
    <row r="1084" spans="1:28" x14ac:dyDescent="0.25">
      <c r="A1084" s="1">
        <v>196103</v>
      </c>
      <c r="B1084" s="20">
        <v>65.06</v>
      </c>
      <c r="C1084" s="2">
        <v>1.94</v>
      </c>
      <c r="D1084" s="3">
        <v>3.09</v>
      </c>
      <c r="E1084" s="12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4">
        <v>2.2737590536724583E-2</v>
      </c>
      <c r="K1084" s="18">
        <v>2E-3</v>
      </c>
      <c r="L1084" s="16">
        <v>0</v>
      </c>
      <c r="M1084" s="7">
        <v>-3.7000000000000002E-3</v>
      </c>
      <c r="N1084" s="7">
        <v>-2.8999999999999998E-3</v>
      </c>
      <c r="O1084" s="26">
        <v>4.1494116799999998E-4</v>
      </c>
      <c r="P1084" s="12">
        <v>-1.2149656999999999E-3</v>
      </c>
      <c r="Q1084" s="18">
        <v>2.9345E-2</v>
      </c>
      <c r="R1084" s="18">
        <v>2.7050999999999999E-2</v>
      </c>
      <c r="S1084" s="18">
        <f t="shared" si="26"/>
        <v>2.7345000000000001E-2</v>
      </c>
      <c r="T1084" s="29">
        <f t="shared" si="24"/>
        <v>-1.5145614443793214</v>
      </c>
      <c r="U1084" s="18">
        <f>AVERAGE(S$673:S1084)</f>
        <v>9.1842572815533981E-3</v>
      </c>
      <c r="V1084" s="18">
        <f t="shared" si="25"/>
        <v>1.8204929440389296E-2</v>
      </c>
      <c r="W1084" s="18">
        <f>V1084^2</f>
        <v>3.3141945592955291E-4</v>
      </c>
      <c r="X1084" s="18">
        <f>INDEX(LINEST($S$674:S1084,T$673:$T1083),2)</f>
        <v>8.6950811381315746E-2</v>
      </c>
      <c r="Y1084" s="18">
        <f>INDEX(LINEST($S$674:S1084,T$673:T1083),1)</f>
        <v>5.9835723757915467E-2</v>
      </c>
      <c r="Z1084" s="18">
        <f>X1083+Y1083*T1083</f>
        <v>-3.2252268589737787E-3</v>
      </c>
      <c r="AA1084" s="18">
        <f>S1084-Z1084</f>
        <v>3.057022685897378E-2</v>
      </c>
      <c r="AB1084" s="18">
        <f>AA1084^2</f>
        <v>9.3453877020912191E-4</v>
      </c>
    </row>
    <row r="1085" spans="1:28" x14ac:dyDescent="0.25">
      <c r="A1085" s="1">
        <v>196104</v>
      </c>
      <c r="B1085" s="20">
        <v>65.31</v>
      </c>
      <c r="C1085" s="2">
        <v>1.94</v>
      </c>
      <c r="D1085" s="3">
        <v>3.07</v>
      </c>
      <c r="E1085" s="12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4">
        <v>2.3259249957812013E-2</v>
      </c>
      <c r="K1085" s="18">
        <v>1.7000000000000001E-3</v>
      </c>
      <c r="L1085" s="16">
        <v>0</v>
      </c>
      <c r="M1085" s="7">
        <v>1.15E-2</v>
      </c>
      <c r="N1085" s="7">
        <v>-1.1599999999999999E-2</v>
      </c>
      <c r="O1085" s="26">
        <v>1.0092086259999998E-3</v>
      </c>
      <c r="P1085" s="12">
        <v>-1.5040744999999999E-3</v>
      </c>
      <c r="Q1085" s="18">
        <v>4.5370000000000002E-3</v>
      </c>
      <c r="R1085" s="18">
        <v>3.8430000000000001E-3</v>
      </c>
      <c r="S1085" s="18">
        <f t="shared" si="26"/>
        <v>2.8370000000000001E-3</v>
      </c>
      <c r="T1085" s="29">
        <f t="shared" si="24"/>
        <v>-1.5255123290156087</v>
      </c>
      <c r="U1085" s="18">
        <f>AVERAGE(S$673:S1085)</f>
        <v>9.1688886198547214E-3</v>
      </c>
      <c r="V1085" s="18">
        <f t="shared" si="25"/>
        <v>-6.347257281553398E-3</v>
      </c>
      <c r="W1085" s="18">
        <f>V1085^2</f>
        <v>4.0287674998232631E-5</v>
      </c>
      <c r="X1085" s="18">
        <f>INDEX(LINEST($S$674:S1085,T$673:$T1084),2)</f>
        <v>8.6663759759997475E-2</v>
      </c>
      <c r="Y1085" s="18">
        <f>INDEX(LINEST($S$674:S1085,T$673:T1084),1)</f>
        <v>5.9602894287122676E-2</v>
      </c>
      <c r="Z1085" s="18">
        <f>X1084+Y1084*T1084</f>
        <v>-3.6740688189547815E-3</v>
      </c>
      <c r="AA1085" s="18">
        <f>S1085-Z1085</f>
        <v>6.5110688189547817E-3</v>
      </c>
      <c r="AB1085" s="18">
        <f>AA1085^2</f>
        <v>4.2394017165165219E-5</v>
      </c>
    </row>
    <row r="1086" spans="1:28" x14ac:dyDescent="0.25">
      <c r="A1086" s="1">
        <v>196105</v>
      </c>
      <c r="B1086" s="20">
        <v>66.56</v>
      </c>
      <c r="C1086" s="2">
        <v>1.94</v>
      </c>
      <c r="D1086" s="3">
        <v>3.05</v>
      </c>
      <c r="E1086" s="12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4">
        <v>2.2465655357862314E-2</v>
      </c>
      <c r="K1086" s="18">
        <v>1.8E-3</v>
      </c>
      <c r="L1086" s="16">
        <v>0</v>
      </c>
      <c r="M1086" s="7">
        <v>-4.5999999999999999E-3</v>
      </c>
      <c r="N1086" s="7">
        <v>4.8999999999999998E-3</v>
      </c>
      <c r="O1086" s="26">
        <v>4.0434342199999998E-4</v>
      </c>
      <c r="P1086" s="12">
        <v>-1.4627354000000001E-3</v>
      </c>
      <c r="Q1086" s="18">
        <v>2.3553000000000001E-2</v>
      </c>
      <c r="R1086" s="18">
        <v>1.8924E-2</v>
      </c>
      <c r="S1086" s="18">
        <f t="shared" si="26"/>
        <v>2.1753000000000002E-2</v>
      </c>
      <c r="T1086" s="29">
        <f t="shared" si="24"/>
        <v>-1.5271779538305308</v>
      </c>
      <c r="U1086" s="18">
        <f>AVERAGE(S$673:S1086)</f>
        <v>9.1992850241545878E-3</v>
      </c>
      <c r="V1086" s="18">
        <f t="shared" si="25"/>
        <v>1.258411138014528E-2</v>
      </c>
      <c r="W1086" s="18">
        <f>V1086^2</f>
        <v>1.5835985922790194E-4</v>
      </c>
      <c r="X1086" s="18">
        <f>INDEX(LINEST($S$674:S1086,T$673:$T1085),2)</f>
        <v>8.5467908369945472E-2</v>
      </c>
      <c r="Y1086" s="18">
        <f>INDEX(LINEST($S$674:S1086,T$673:T1085),1)</f>
        <v>5.8635526269156815E-2</v>
      </c>
      <c r="Z1086" s="18">
        <f>X1085+Y1085*T1085</f>
        <v>-4.2611903200221596E-3</v>
      </c>
      <c r="AA1086" s="18">
        <f>S1086-Z1086</f>
        <v>2.6014190320022161E-2</v>
      </c>
      <c r="AB1086" s="18">
        <f>AA1086^2</f>
        <v>6.7673809800633468E-4</v>
      </c>
    </row>
    <row r="1087" spans="1:28" x14ac:dyDescent="0.25">
      <c r="A1087" s="1">
        <v>196106</v>
      </c>
      <c r="B1087" s="20">
        <v>64.64</v>
      </c>
      <c r="C1087" s="2">
        <v>1.94</v>
      </c>
      <c r="D1087" s="3">
        <v>3.03</v>
      </c>
      <c r="E1087" s="12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4">
        <v>2.2482125766926812E-2</v>
      </c>
      <c r="K1087" s="18">
        <v>2E-3</v>
      </c>
      <c r="L1087" s="16">
        <v>0</v>
      </c>
      <c r="M1087" s="7">
        <v>-7.4999999999999997E-3</v>
      </c>
      <c r="N1087" s="7">
        <v>-8.0000000000000002E-3</v>
      </c>
      <c r="O1087" s="26">
        <v>5.4890740400000007E-4</v>
      </c>
      <c r="P1087" s="12">
        <v>-1.1481273E-3</v>
      </c>
      <c r="Q1087" s="18">
        <v>-2.6672999999999999E-2</v>
      </c>
      <c r="R1087" s="18">
        <v>-2.8725000000000001E-2</v>
      </c>
      <c r="S1087" s="18">
        <f t="shared" si="26"/>
        <v>-2.8672999999999997E-2</v>
      </c>
      <c r="T1087" s="29">
        <f t="shared" si="24"/>
        <v>-1.5354115833524415</v>
      </c>
      <c r="U1087" s="18">
        <f>AVERAGE(S$673:S1087)</f>
        <v>9.1080265060240959E-3</v>
      </c>
      <c r="V1087" s="18">
        <f t="shared" si="25"/>
        <v>-3.7872285024154587E-2</v>
      </c>
      <c r="W1087" s="18">
        <f>V1087^2</f>
        <v>1.4343099729508038E-3</v>
      </c>
      <c r="X1087" s="18">
        <f>INDEX(LINEST($S$674:S1087,T$673:$T1086),2)</f>
        <v>8.6595050398443771E-2</v>
      </c>
      <c r="Y1087" s="18">
        <f>INDEX(LINEST($S$674:S1087,T$673:T1086),1)</f>
        <v>5.9546958754048265E-2</v>
      </c>
      <c r="Z1087" s="18">
        <f>X1086+Y1086*T1086</f>
        <v>-4.0789746595617654E-3</v>
      </c>
      <c r="AA1087" s="18">
        <f>S1087-Z1087</f>
        <v>-2.4594025340438232E-2</v>
      </c>
      <c r="AB1087" s="18">
        <f>AA1087^2</f>
        <v>6.0486608244611788E-4</v>
      </c>
    </row>
    <row r="1088" spans="1:28" x14ac:dyDescent="0.25">
      <c r="A1088" s="1">
        <v>196107</v>
      </c>
      <c r="B1088" s="20">
        <v>66.760000000000005</v>
      </c>
      <c r="C1088" s="2">
        <v>1.9466699999999999</v>
      </c>
      <c r="D1088" s="3">
        <v>3.03667</v>
      </c>
      <c r="E1088" s="12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4">
        <v>2.5179627648185678E-2</v>
      </c>
      <c r="K1088" s="18">
        <v>1.8E-3</v>
      </c>
      <c r="L1088" s="16">
        <v>6.7114093959730337E-3</v>
      </c>
      <c r="M1088" s="7">
        <v>3.5000000000000001E-3</v>
      </c>
      <c r="N1088" s="7">
        <v>4.0000000000000001E-3</v>
      </c>
      <c r="O1088" s="26">
        <v>6.2837373699999998E-4</v>
      </c>
      <c r="P1088" s="12">
        <v>-1.5422544E-3</v>
      </c>
      <c r="Q1088" s="18">
        <v>3.3794999999999999E-2</v>
      </c>
      <c r="R1088" s="18">
        <v>3.3119000000000003E-2</v>
      </c>
      <c r="S1088" s="18">
        <f t="shared" si="26"/>
        <v>3.1994999999999996E-2</v>
      </c>
      <c r="T1088" s="29">
        <f t="shared" si="24"/>
        <v>-1.5212090117194945</v>
      </c>
      <c r="U1088" s="18">
        <f>AVERAGE(S$673:S1088)</f>
        <v>9.1630432692307688E-3</v>
      </c>
      <c r="V1088" s="18">
        <f t="shared" si="25"/>
        <v>2.28869734939759E-2</v>
      </c>
      <c r="W1088" s="18">
        <f>V1088^2</f>
        <v>5.2381355571395536E-4</v>
      </c>
      <c r="X1088" s="18">
        <f>INDEX(LINEST($S$674:S1088,T$673:$T1087),2)</f>
        <v>8.4861987319246435E-2</v>
      </c>
      <c r="Y1088" s="18">
        <f>INDEX(LINEST($S$674:S1088,T$673:T1087),1)</f>
        <v>5.8148163755514203E-2</v>
      </c>
      <c r="Z1088" s="18">
        <f>X1087+Y1087*T1087</f>
        <v>-4.8340398259320017E-3</v>
      </c>
      <c r="AA1088" s="18">
        <f>S1088-Z1088</f>
        <v>3.6829039825931997E-2</v>
      </c>
      <c r="AB1088" s="18">
        <f>AA1088^2</f>
        <v>1.3563781745000853E-3</v>
      </c>
    </row>
    <row r="1089" spans="1:28" x14ac:dyDescent="0.25">
      <c r="A1089" s="1">
        <v>196108</v>
      </c>
      <c r="B1089" s="20">
        <v>68.069999999999993</v>
      </c>
      <c r="C1089" s="2">
        <v>1.95333</v>
      </c>
      <c r="D1089" s="3">
        <v>3.0433300000000001</v>
      </c>
      <c r="E1089" s="12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4">
        <v>2.5425910160150417E-2</v>
      </c>
      <c r="K1089" s="18">
        <v>1.4000000000000002E-3</v>
      </c>
      <c r="L1089" s="16">
        <v>-3.3333333333334103E-3</v>
      </c>
      <c r="M1089" s="7">
        <v>-3.8E-3</v>
      </c>
      <c r="N1089" s="7">
        <v>-1.8E-3</v>
      </c>
      <c r="O1089" s="26">
        <v>4.0621505100000004E-4</v>
      </c>
      <c r="P1089" s="12">
        <v>-1.9986083999999999E-3</v>
      </c>
      <c r="Q1089" s="18">
        <v>2.4729999999999999E-2</v>
      </c>
      <c r="R1089" s="18">
        <v>1.9511000000000001E-2</v>
      </c>
      <c r="S1089" s="18">
        <f t="shared" si="26"/>
        <v>2.3329999999999997E-2</v>
      </c>
      <c r="T1089" s="29">
        <f t="shared" si="24"/>
        <v>-1.5337407078262766</v>
      </c>
      <c r="U1089" s="18">
        <f>AVERAGE(S$673:S1089)</f>
        <v>9.1970167865707431E-3</v>
      </c>
      <c r="V1089" s="18">
        <f t="shared" si="25"/>
        <v>1.4166956730769228E-2</v>
      </c>
      <c r="W1089" s="18">
        <f>V1089^2</f>
        <v>2.0070266301148751E-4</v>
      </c>
      <c r="X1089" s="18">
        <f>INDEX(LINEST($S$674:S1089,T$673:$T1088),2)</f>
        <v>8.3688217119046684E-2</v>
      </c>
      <c r="Y1089" s="18">
        <f>INDEX(LINEST($S$674:S1089,T$673:T1088),1)</f>
        <v>5.7197627347439668E-2</v>
      </c>
      <c r="Z1089" s="18">
        <f>X1088+Y1088*T1088</f>
        <v>-3.5935234005826516E-3</v>
      </c>
      <c r="AA1089" s="18">
        <f>S1089-Z1089</f>
        <v>2.6923523400582648E-2</v>
      </c>
      <c r="AB1089" s="18">
        <f>AA1089^2</f>
        <v>7.2487611230172147E-4</v>
      </c>
    </row>
    <row r="1090" spans="1:28" x14ac:dyDescent="0.25">
      <c r="A1090" s="1">
        <v>196109</v>
      </c>
      <c r="B1090" s="20">
        <v>66.73</v>
      </c>
      <c r="C1090" s="2">
        <v>1.96</v>
      </c>
      <c r="D1090" s="3">
        <v>3.05</v>
      </c>
      <c r="E1090" s="12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4">
        <v>2.4963386856248895E-2</v>
      </c>
      <c r="K1090" s="18">
        <v>1.7000000000000001E-3</v>
      </c>
      <c r="L1090" s="16">
        <v>3.3444816053511683E-3</v>
      </c>
      <c r="M1090" s="7">
        <v>1.29E-2</v>
      </c>
      <c r="N1090" s="7">
        <v>1.44E-2</v>
      </c>
      <c r="O1090" s="26">
        <v>8.2249960599999994E-4</v>
      </c>
      <c r="P1090" s="12">
        <v>-2.2923683E-3</v>
      </c>
      <c r="Q1090" s="18">
        <v>-1.8674E-2</v>
      </c>
      <c r="R1090" s="18">
        <v>-1.9876999999999999E-2</v>
      </c>
      <c r="S1090" s="18">
        <f t="shared" si="26"/>
        <v>-2.0374E-2</v>
      </c>
      <c r="T1090" s="29">
        <f t="shared" si="24"/>
        <v>-1.5406996792481222</v>
      </c>
      <c r="U1090" s="18">
        <f>AVERAGE(S$673:S1090)</f>
        <v>9.1262727272727277E-3</v>
      </c>
      <c r="V1090" s="18">
        <f t="shared" si="25"/>
        <v>-2.9571016786570745E-2</v>
      </c>
      <c r="W1090" s="18">
        <f>V1090^2</f>
        <v>8.7444503379164879E-4</v>
      </c>
      <c r="X1090" s="18">
        <f>INDEX(LINEST($S$674:S1090,T$673:$T1089),2)</f>
        <v>8.4435314506498618E-2</v>
      </c>
      <c r="Y1090" s="18">
        <f>INDEX(LINEST($S$674:S1090,T$673:T1089),1)</f>
        <v>5.7800831940655065E-2</v>
      </c>
      <c r="Z1090" s="18">
        <f>X1089+Y1089*T1089</f>
        <v>-4.0381123347990322E-3</v>
      </c>
      <c r="AA1090" s="18">
        <f>S1090-Z1090</f>
        <v>-1.6335887665200968E-2</v>
      </c>
      <c r="AB1090" s="18">
        <f>AA1090^2</f>
        <v>2.6686122581006511E-4</v>
      </c>
    </row>
    <row r="1091" spans="1:28" x14ac:dyDescent="0.25">
      <c r="A1091" s="1">
        <v>196110</v>
      </c>
      <c r="B1091" s="20">
        <v>68.62</v>
      </c>
      <c r="C1091" s="2">
        <v>1.98</v>
      </c>
      <c r="D1091" s="3">
        <v>3.09667</v>
      </c>
      <c r="E1091" s="12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4">
        <v>2.5835908945154994E-2</v>
      </c>
      <c r="K1091" s="18">
        <v>1.9E-3</v>
      </c>
      <c r="L1091" s="16">
        <v>0</v>
      </c>
      <c r="M1091" s="7">
        <v>7.1000000000000004E-3</v>
      </c>
      <c r="N1091" s="7">
        <v>1.2699999999999999E-2</v>
      </c>
      <c r="O1091" s="26">
        <v>2.6750879100000005E-4</v>
      </c>
      <c r="P1091" s="12">
        <v>-2.0361303999999998E-3</v>
      </c>
      <c r="Q1091" s="18">
        <v>2.8174999999999999E-2</v>
      </c>
      <c r="R1091" s="18">
        <v>2.6790999999999999E-2</v>
      </c>
      <c r="S1091" s="18">
        <f t="shared" si="26"/>
        <v>2.6275E-2</v>
      </c>
      <c r="T1091" s="29">
        <f t="shared" si="24"/>
        <v>-1.5276559345892402</v>
      </c>
      <c r="U1091" s="18">
        <f>AVERAGE(S$673:S1091)</f>
        <v>9.16720047732697E-3</v>
      </c>
      <c r="V1091" s="18">
        <f t="shared" si="25"/>
        <v>1.7148727272727274E-2</v>
      </c>
      <c r="W1091" s="18">
        <f>V1091^2</f>
        <v>2.9407884707438023E-4</v>
      </c>
      <c r="X1091" s="18">
        <f>INDEX(LINEST($S$674:S1091,T$673:$T1090),2)</f>
        <v>8.2993972250658729E-2</v>
      </c>
      <c r="Y1091" s="18">
        <f>INDEX(LINEST($S$674:S1091,T$673:T1090),1)</f>
        <v>5.6638883191082581E-2</v>
      </c>
      <c r="Z1091" s="18">
        <f>X1090+Y1090*T1090</f>
        <v>-4.6184087247432559E-3</v>
      </c>
      <c r="AA1091" s="18">
        <f>S1091-Z1091</f>
        <v>3.0893408724743256E-2</v>
      </c>
      <c r="AB1091" s="18">
        <f>AA1091^2</f>
        <v>9.5440270263404267E-4</v>
      </c>
    </row>
    <row r="1092" spans="1:28" x14ac:dyDescent="0.25">
      <c r="A1092" s="1">
        <v>196111</v>
      </c>
      <c r="B1092" s="20">
        <v>71.319999999999993</v>
      </c>
      <c r="C1092" s="2">
        <v>2</v>
      </c>
      <c r="D1092" s="3">
        <v>3.1433300000000002</v>
      </c>
      <c r="E1092" s="12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4">
        <v>2.5570612919183385E-2</v>
      </c>
      <c r="K1092" s="18">
        <v>1.5E-3</v>
      </c>
      <c r="L1092" s="16">
        <v>0</v>
      </c>
      <c r="M1092" s="7">
        <v>-2E-3</v>
      </c>
      <c r="N1092" s="7">
        <v>2.8E-3</v>
      </c>
      <c r="O1092" s="26">
        <v>3.6039020500000009E-4</v>
      </c>
      <c r="P1092" s="12">
        <v>-2.0734465999999998E-3</v>
      </c>
      <c r="Q1092" s="18">
        <v>4.5226000000000002E-2</v>
      </c>
      <c r="R1092" s="18">
        <v>3.9323999999999998E-2</v>
      </c>
      <c r="S1092" s="18">
        <f t="shared" si="26"/>
        <v>4.3726000000000001E-2</v>
      </c>
      <c r="T1092" s="29">
        <f t="shared" ref="T1092:T1155" si="27">LOG(C1092)-LOG(B1091)</f>
        <v>-1.5354207180561734</v>
      </c>
      <c r="U1092" s="18">
        <f>AVERAGE(S$673:S1092)</f>
        <v>9.2494833333333342E-3</v>
      </c>
      <c r="V1092" s="18">
        <f t="shared" si="25"/>
        <v>3.4558799522673031E-2</v>
      </c>
      <c r="W1092" s="18">
        <f>V1092^2</f>
        <v>1.1943106244483056E-3</v>
      </c>
      <c r="X1092" s="18">
        <f>INDEX(LINEST($S$674:S1092,T$673:$T1091),2)</f>
        <v>8.0938206636889304E-2</v>
      </c>
      <c r="Y1092" s="18">
        <f>INDEX(LINEST($S$674:S1092,T$673:T1091),1)</f>
        <v>5.4976640235755991E-2</v>
      </c>
      <c r="Z1092" s="18">
        <f>X1091+Y1091*T1091</f>
        <v>-3.53075378470534E-3</v>
      </c>
      <c r="AA1092" s="18">
        <f>S1092-Z1092</f>
        <v>4.7256753784705341E-2</v>
      </c>
      <c r="AB1092" s="18">
        <f>AA1092^2</f>
        <v>2.2332007782682626E-3</v>
      </c>
    </row>
    <row r="1093" spans="1:28" x14ac:dyDescent="0.25">
      <c r="A1093" s="1">
        <v>196112</v>
      </c>
      <c r="B1093" s="20">
        <v>71.55</v>
      </c>
      <c r="C1093" s="2">
        <v>2.02</v>
      </c>
      <c r="D1093" s="3">
        <v>3.19</v>
      </c>
      <c r="E1093" s="12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4">
        <v>2.2324287879189435E-2</v>
      </c>
      <c r="K1093" s="18">
        <v>1.9E-3</v>
      </c>
      <c r="L1093" s="16">
        <v>0</v>
      </c>
      <c r="M1093" s="7">
        <v>-1.2500000000000001E-2</v>
      </c>
      <c r="N1093" s="7">
        <v>-2.5999999999999999E-3</v>
      </c>
      <c r="O1093" s="26">
        <v>3.36901535E-4</v>
      </c>
      <c r="P1093" s="12">
        <v>-2.2107435E-3</v>
      </c>
      <c r="Q1093" s="18">
        <v>4.6959999999999997E-3</v>
      </c>
      <c r="R1093" s="18">
        <v>3.4650000000000002E-3</v>
      </c>
      <c r="S1093" s="18">
        <f t="shared" si="26"/>
        <v>2.7959999999999999E-3</v>
      </c>
      <c r="T1093" s="29">
        <f t="shared" si="27"/>
        <v>-1.5478599650566931</v>
      </c>
      <c r="U1093" s="18">
        <f>AVERAGE(S$673:S1093)</f>
        <v>9.2341543942992873E-3</v>
      </c>
      <c r="V1093" s="18">
        <f t="shared" si="25"/>
        <v>-6.4534833333333343E-3</v>
      </c>
      <c r="W1093" s="18">
        <f>V1093^2</f>
        <v>4.1647447133611125E-5</v>
      </c>
      <c r="X1093" s="18">
        <f>INDEX(LINEST($S$674:S1093,T$673:$T1092),2)</f>
        <v>8.0658448466060365E-2</v>
      </c>
      <c r="Y1093" s="18">
        <f>INDEX(LINEST($S$674:S1093,T$673:T1092),1)</f>
        <v>5.4750851160176937E-2</v>
      </c>
      <c r="Z1093" s="18">
        <f>X1092+Y1092*T1092</f>
        <v>-3.4740657902110755E-3</v>
      </c>
      <c r="AA1093" s="18">
        <f>S1093-Z1093</f>
        <v>6.2700657902110754E-3</v>
      </c>
      <c r="AB1093" s="18">
        <f>AA1093^2</f>
        <v>3.9313725013575239E-5</v>
      </c>
    </row>
    <row r="1094" spans="1:28" x14ac:dyDescent="0.25">
      <c r="A1094" s="1">
        <v>196201</v>
      </c>
      <c r="B1094" s="20">
        <v>68.84</v>
      </c>
      <c r="C1094" s="2">
        <v>2.0266700000000002</v>
      </c>
      <c r="D1094" s="3">
        <v>3.25</v>
      </c>
      <c r="E1094" s="12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4">
        <v>2.4721355291770126E-2</v>
      </c>
      <c r="K1094" s="18">
        <v>2.3999999999999998E-3</v>
      </c>
      <c r="L1094" s="16">
        <v>0</v>
      </c>
      <c r="M1094" s="7">
        <v>-1.4E-3</v>
      </c>
      <c r="N1094" s="7">
        <v>8.0000000000000002E-3</v>
      </c>
      <c r="O1094" s="26">
        <v>8.1153065100000009E-4</v>
      </c>
      <c r="P1094" s="12">
        <v>-2.2987448E-3</v>
      </c>
      <c r="Q1094" s="18">
        <v>-3.7356E-2</v>
      </c>
      <c r="R1094" s="18">
        <v>-3.8691999999999997E-2</v>
      </c>
      <c r="S1094" s="18">
        <f t="shared" si="26"/>
        <v>-3.9756E-2</v>
      </c>
      <c r="T1094" s="29">
        <f t="shared" si="27"/>
        <v>-1.5478265992431752</v>
      </c>
      <c r="U1094" s="18">
        <f>AVERAGE(S$673:S1094)</f>
        <v>9.1180639810426543E-3</v>
      </c>
      <c r="V1094" s="18">
        <f t="shared" si="25"/>
        <v>-4.8990154394299289E-2</v>
      </c>
      <c r="W1094" s="18">
        <f>V1094^2</f>
        <v>2.4000352275772821E-3</v>
      </c>
      <c r="X1094" s="18">
        <f>INDEX(LINEST($S$674:S1094,T$673:$T1093),2)</f>
        <v>8.2321153500649544E-2</v>
      </c>
      <c r="Y1094" s="18">
        <f>INDEX(LINEST($S$674:S1094,T$673:T1093),1)</f>
        <v>5.6089138131784871E-2</v>
      </c>
      <c r="Z1094" s="18">
        <f>X1093+Y1093*T1093</f>
        <v>-4.0882020975553102E-3</v>
      </c>
      <c r="AA1094" s="18">
        <f>S1094-Z1094</f>
        <v>-3.566779790244469E-2</v>
      </c>
      <c r="AB1094" s="18">
        <f>AA1094^2</f>
        <v>1.2721918072096379E-3</v>
      </c>
    </row>
    <row r="1095" spans="1:28" x14ac:dyDescent="0.25">
      <c r="A1095" s="1">
        <v>196202</v>
      </c>
      <c r="B1095" s="20">
        <v>69.959999999999994</v>
      </c>
      <c r="C1095" s="2">
        <v>2.0333299999999999</v>
      </c>
      <c r="D1095" s="3">
        <v>3.31</v>
      </c>
      <c r="E1095" s="12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4">
        <v>2.8783380858435216E-2</v>
      </c>
      <c r="K1095" s="18">
        <v>2E-3</v>
      </c>
      <c r="L1095" s="16">
        <v>3.3333333333334103E-3</v>
      </c>
      <c r="M1095" s="7">
        <v>1.03E-2</v>
      </c>
      <c r="N1095" s="7">
        <v>5.1999999999999998E-3</v>
      </c>
      <c r="O1095" s="26">
        <v>2.6509674700000003E-4</v>
      </c>
      <c r="P1095" s="12">
        <v>-2.2097278000000001E-3</v>
      </c>
      <c r="Q1095" s="18">
        <v>2.0591999999999999E-2</v>
      </c>
      <c r="R1095" s="18">
        <v>1.6147000000000002E-2</v>
      </c>
      <c r="S1095" s="18">
        <f t="shared" si="26"/>
        <v>1.8591999999999997E-2</v>
      </c>
      <c r="T1095" s="29">
        <f t="shared" si="27"/>
        <v>-1.5296329933231687</v>
      </c>
      <c r="U1095" s="18">
        <f>AVERAGE(S$673:S1095)</f>
        <v>9.1404609929078007E-3</v>
      </c>
      <c r="V1095" s="18">
        <f t="shared" si="25"/>
        <v>9.4739360189573431E-3</v>
      </c>
      <c r="W1095" s="18">
        <f>V1095^2</f>
        <v>8.9755463691297311E-5</v>
      </c>
      <c r="X1095" s="18">
        <f>INDEX(LINEST($S$674:S1095,T$673:$T1094),2)</f>
        <v>8.1257261337301406E-2</v>
      </c>
      <c r="Y1095" s="18">
        <f>INDEX(LINEST($S$674:S1095,T$673:T1094),1)</f>
        <v>5.5232820871662695E-2</v>
      </c>
      <c r="Z1095" s="18">
        <f>X1094+Y1094*T1094</f>
        <v>-4.4951064283517417E-3</v>
      </c>
      <c r="AA1095" s="18">
        <f>S1095-Z1095</f>
        <v>2.3087106428351739E-2</v>
      </c>
      <c r="AB1095" s="18">
        <f>AA1095^2</f>
        <v>5.3301448323404019E-4</v>
      </c>
    </row>
    <row r="1096" spans="1:28" x14ac:dyDescent="0.25">
      <c r="A1096" s="1">
        <v>196203</v>
      </c>
      <c r="B1096" s="20">
        <v>69.55</v>
      </c>
      <c r="C1096" s="2">
        <v>2.04</v>
      </c>
      <c r="D1096" s="3">
        <v>3.37</v>
      </c>
      <c r="E1096" s="12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4">
        <v>2.4075304115908091E-2</v>
      </c>
      <c r="K1096" s="18">
        <v>2E-3</v>
      </c>
      <c r="L1096" s="16">
        <v>0</v>
      </c>
      <c r="M1096" s="7">
        <v>2.53E-2</v>
      </c>
      <c r="N1096" s="7">
        <v>1.5100000000000001E-2</v>
      </c>
      <c r="O1096" s="26">
        <v>2.7949214700000001E-4</v>
      </c>
      <c r="P1096" s="12">
        <v>-2.8841357000000001E-3</v>
      </c>
      <c r="Q1096" s="18">
        <v>-3.8419999999999999E-3</v>
      </c>
      <c r="R1096" s="18">
        <v>-5.1370000000000001E-3</v>
      </c>
      <c r="S1096" s="18">
        <f t="shared" si="26"/>
        <v>-5.842E-3</v>
      </c>
      <c r="T1096" s="29">
        <f t="shared" si="27"/>
        <v>-1.5352196333807402</v>
      </c>
      <c r="U1096" s="18">
        <f>AVERAGE(S$673:S1096)</f>
        <v>9.1051250000000004E-3</v>
      </c>
      <c r="V1096" s="18">
        <f t="shared" si="25"/>
        <v>-1.4982460992907801E-2</v>
      </c>
      <c r="W1096" s="18">
        <f>V1096^2</f>
        <v>2.2447413740400379E-4</v>
      </c>
      <c r="X1096" s="18">
        <f>INDEX(LINEST($S$674:S1096,T$673:$T1095),2)</f>
        <v>8.1367048587268676E-2</v>
      </c>
      <c r="Y1096" s="18">
        <f>INDEX(LINEST($S$674:S1096,T$673:T1095),1)</f>
        <v>5.5321559370635945E-2</v>
      </c>
      <c r="Z1096" s="18">
        <f>X1095+Y1095*T1095</f>
        <v>-3.2286837823023856E-3</v>
      </c>
      <c r="AA1096" s="18">
        <f>S1096-Z1096</f>
        <v>-2.6133162176976144E-3</v>
      </c>
      <c r="AB1096" s="18">
        <f>AA1096^2</f>
        <v>6.829421653681365E-6</v>
      </c>
    </row>
    <row r="1097" spans="1:28" x14ac:dyDescent="0.25">
      <c r="A1097" s="1">
        <v>196204</v>
      </c>
      <c r="B1097" s="20">
        <v>65.239999999999995</v>
      </c>
      <c r="C1097" s="2">
        <v>2.0466700000000002</v>
      </c>
      <c r="D1097" s="3">
        <v>3.40333</v>
      </c>
      <c r="E1097" s="12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4">
        <v>2.5152092394211456E-2</v>
      </c>
      <c r="K1097" s="18">
        <v>2.2000000000000001E-3</v>
      </c>
      <c r="L1097" s="16">
        <v>3.3222591362125353E-3</v>
      </c>
      <c r="M1097" s="7">
        <v>8.2000000000000007E-3</v>
      </c>
      <c r="N1097" s="7">
        <v>1.4200000000000001E-2</v>
      </c>
      <c r="O1097" s="26">
        <v>1.019690809E-3</v>
      </c>
      <c r="P1097" s="12">
        <v>-2.3948454999999998E-3</v>
      </c>
      <c r="Q1097" s="18">
        <v>-6.1742999999999999E-2</v>
      </c>
      <c r="R1097" s="18">
        <v>-6.2442999999999999E-2</v>
      </c>
      <c r="S1097" s="18">
        <f t="shared" si="26"/>
        <v>-6.3943E-2</v>
      </c>
      <c r="T1097" s="29">
        <f t="shared" si="27"/>
        <v>-1.5312493105871328</v>
      </c>
      <c r="U1097" s="18">
        <f>AVERAGE(S$673:S1097)</f>
        <v>8.9332470588235294E-3</v>
      </c>
      <c r="V1097" s="18">
        <f t="shared" si="25"/>
        <v>-7.3048125000000005E-2</v>
      </c>
      <c r="W1097" s="18">
        <f>V1097^2</f>
        <v>5.3360285660156255E-3</v>
      </c>
      <c r="X1097" s="18">
        <f>INDEX(LINEST($S$674:S1097,T$673:$T1096),2)</f>
        <v>8.3944223654720027E-2</v>
      </c>
      <c r="Y1097" s="18">
        <f>INDEX(LINEST($S$674:S1097,T$673:T1096),1)</f>
        <v>5.7401767192143301E-2</v>
      </c>
      <c r="Z1097" s="18">
        <f>X1096+Y1096*T1096</f>
        <v>-3.5636955077698873E-3</v>
      </c>
      <c r="AA1097" s="18">
        <f>S1097-Z1097</f>
        <v>-6.0379304492230113E-2</v>
      </c>
      <c r="AB1097" s="18">
        <f>AA1097^2</f>
        <v>3.6456604109654394E-3</v>
      </c>
    </row>
    <row r="1098" spans="1:28" x14ac:dyDescent="0.25">
      <c r="A1098" s="1">
        <v>196205</v>
      </c>
      <c r="B1098" s="20">
        <v>59.63</v>
      </c>
      <c r="C1098" s="2">
        <v>2.0533299999999999</v>
      </c>
      <c r="D1098" s="3">
        <v>3.4366699999999999</v>
      </c>
      <c r="E1098" s="12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4">
        <v>2.7722355150467965E-2</v>
      </c>
      <c r="K1098" s="18">
        <v>2.3999999999999998E-3</v>
      </c>
      <c r="L1098" s="16">
        <v>0</v>
      </c>
      <c r="M1098" s="7">
        <v>4.5999999999999999E-3</v>
      </c>
      <c r="N1098" s="7">
        <v>0</v>
      </c>
      <c r="O1098" s="26">
        <v>1.0914839126000001E-2</v>
      </c>
      <c r="P1098" s="12">
        <v>-2.9059113999999999E-3</v>
      </c>
      <c r="Q1098" s="18">
        <v>-7.9847000000000001E-2</v>
      </c>
      <c r="R1098" s="18">
        <v>-8.5499000000000006E-2</v>
      </c>
      <c r="S1098" s="18">
        <f t="shared" si="26"/>
        <v>-8.2247000000000001E-2</v>
      </c>
      <c r="T1098" s="29">
        <f t="shared" si="27"/>
        <v>-1.5020551999475569</v>
      </c>
      <c r="U1098" s="18">
        <f>AVERAGE(S$673:S1098)</f>
        <v>8.7192089201877931E-3</v>
      </c>
      <c r="V1098" s="18">
        <f t="shared" si="25"/>
        <v>-9.1180247058823535E-2</v>
      </c>
      <c r="W1098" s="18">
        <f>V1098^2</f>
        <v>8.3138374537080981E-3</v>
      </c>
      <c r="X1098" s="18">
        <f>INDEX(LINEST($S$674:S1098,T$673:$T1097),2)</f>
        <v>8.7192361491464143E-2</v>
      </c>
      <c r="Y1098" s="18">
        <f>INDEX(LINEST($S$674:S1098,T$673:T1097),1)</f>
        <v>6.0026124813542768E-2</v>
      </c>
      <c r="Z1098" s="18">
        <f>X1097+Y1097*T1097</f>
        <v>-3.9521927847324945E-3</v>
      </c>
      <c r="AA1098" s="18">
        <f>S1098-Z1098</f>
        <v>-7.8294807215267506E-2</v>
      </c>
      <c r="AB1098" s="18">
        <f>AA1098^2</f>
        <v>6.1300768368759044E-3</v>
      </c>
    </row>
    <row r="1099" spans="1:28" x14ac:dyDescent="0.25">
      <c r="A1099" s="1">
        <v>196206</v>
      </c>
      <c r="B1099" s="20">
        <v>54.75</v>
      </c>
      <c r="C1099" s="2">
        <v>2.06</v>
      </c>
      <c r="D1099" s="3">
        <v>3.47</v>
      </c>
      <c r="E1099" s="12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4">
        <v>2.6455441828352792E-2</v>
      </c>
      <c r="K1099" s="18">
        <v>2E-3</v>
      </c>
      <c r="L1099" s="16">
        <v>0</v>
      </c>
      <c r="M1099" s="7">
        <v>-7.6E-3</v>
      </c>
      <c r="N1099" s="7">
        <v>-2.5999999999999999E-3</v>
      </c>
      <c r="O1099" s="26">
        <v>6.1611301890000005E-3</v>
      </c>
      <c r="P1099" s="12">
        <v>-2.7952766E-3</v>
      </c>
      <c r="Q1099" s="18">
        <v>-8.0669000000000005E-2</v>
      </c>
      <c r="R1099" s="18">
        <v>-8.2222000000000003E-2</v>
      </c>
      <c r="S1099" s="18">
        <f t="shared" si="26"/>
        <v>-8.2669000000000006E-2</v>
      </c>
      <c r="T1099" s="29">
        <f t="shared" si="27"/>
        <v>-1.4615975889765858</v>
      </c>
      <c r="U1099" s="18">
        <f>AVERAGE(S$673:S1099)</f>
        <v>8.5051850117096005E-3</v>
      </c>
      <c r="V1099" s="18">
        <f t="shared" si="25"/>
        <v>-9.13882089201878E-2</v>
      </c>
      <c r="W1099" s="18">
        <f>V1099^2</f>
        <v>8.3518047296398928E-3</v>
      </c>
      <c r="X1099" s="18">
        <f>INDEX(LINEST($S$674:S1099,T$673:$T1098),2)</f>
        <v>9.0019436461883789E-2</v>
      </c>
      <c r="Y1099" s="18">
        <f>INDEX(LINEST($S$674:S1099,T$673:T1098),1)</f>
        <v>6.2329927308796072E-2</v>
      </c>
      <c r="Z1099" s="18">
        <f>X1098+Y1098*T1098</f>
        <v>-2.9701914174188465E-3</v>
      </c>
      <c r="AA1099" s="18">
        <f>S1099-Z1099</f>
        <v>-7.969880858258116E-2</v>
      </c>
      <c r="AB1099" s="18">
        <f>AA1099^2</f>
        <v>6.3519000894829121E-3</v>
      </c>
    </row>
    <row r="1100" spans="1:28" x14ac:dyDescent="0.25">
      <c r="A1100" s="1">
        <v>196207</v>
      </c>
      <c r="B1100" s="20">
        <v>58.23</v>
      </c>
      <c r="C1100" s="2">
        <v>2.0666699999999998</v>
      </c>
      <c r="D1100" s="3">
        <v>3.49</v>
      </c>
      <c r="E1100" s="12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4">
        <v>3.0485903945629871E-2</v>
      </c>
      <c r="K1100" s="18">
        <v>2.7000000000000001E-3</v>
      </c>
      <c r="L1100" s="16">
        <v>3.3112582781458233E-3</v>
      </c>
      <c r="M1100" s="7">
        <v>-1.09E-2</v>
      </c>
      <c r="N1100" s="7">
        <v>-1.5E-3</v>
      </c>
      <c r="O1100" s="26">
        <v>1.8434771641473386E-3</v>
      </c>
      <c r="P1100" s="12">
        <v>-2.5626272000000001E-3</v>
      </c>
      <c r="Q1100" s="18">
        <v>6.5202999999999997E-2</v>
      </c>
      <c r="R1100" s="18">
        <v>6.3968999999999998E-2</v>
      </c>
      <c r="S1100" s="18">
        <f t="shared" si="26"/>
        <v>6.2503000000000003E-2</v>
      </c>
      <c r="T1100" s="29">
        <f t="shared" si="27"/>
        <v>-1.4231129882591587</v>
      </c>
      <c r="U1100" s="18">
        <f>AVERAGE(S$673:S1100)</f>
        <v>8.6313481308411214E-3</v>
      </c>
      <c r="V1100" s="18">
        <f t="shared" si="25"/>
        <v>5.3997814988290399E-2</v>
      </c>
      <c r="W1100" s="18">
        <f>V1100^2</f>
        <v>2.9157640235096391E-3</v>
      </c>
      <c r="X1100" s="18">
        <f>INDEX(LINEST($S$674:S1100,T$673:$T1099),2)</f>
        <v>8.8276394248868378E-2</v>
      </c>
      <c r="Y1100" s="18">
        <f>INDEX(LINEST($S$674:S1100,T$673:T1099),1)</f>
        <v>6.0884254784321003E-2</v>
      </c>
      <c r="Z1100" s="18">
        <f>X1099+Y1099*T1099</f>
        <v>-1.0818350137384025E-3</v>
      </c>
      <c r="AA1100" s="18">
        <f>S1100-Z1100</f>
        <v>6.3584835013738406E-2</v>
      </c>
      <c r="AB1100" s="18">
        <f>AA1100^2</f>
        <v>4.0430312437243331E-3</v>
      </c>
    </row>
    <row r="1101" spans="1:28" x14ac:dyDescent="0.25">
      <c r="A1101" s="1">
        <v>196208</v>
      </c>
      <c r="B1101" s="20">
        <v>59.12</v>
      </c>
      <c r="C1101" s="2">
        <v>2.0733299999999999</v>
      </c>
      <c r="D1101" s="3">
        <v>3.51</v>
      </c>
      <c r="E1101" s="12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4">
        <v>2.9328751232339599E-2</v>
      </c>
      <c r="K1101" s="18">
        <v>2.3E-3</v>
      </c>
      <c r="L1101" s="16">
        <v>0</v>
      </c>
      <c r="M1101" s="7">
        <v>1.8700000000000001E-2</v>
      </c>
      <c r="N1101" s="7">
        <v>1.43E-2</v>
      </c>
      <c r="O1101" s="26">
        <v>8.0195193213799349E-4</v>
      </c>
      <c r="P1101" s="12">
        <v>-2.7495972E-3</v>
      </c>
      <c r="Q1101" s="18">
        <v>2.1669000000000001E-2</v>
      </c>
      <c r="R1101" s="18">
        <v>1.5803000000000001E-2</v>
      </c>
      <c r="S1101" s="18">
        <f t="shared" si="26"/>
        <v>1.9369000000000001E-2</v>
      </c>
      <c r="T1101" s="29">
        <f t="shared" si="27"/>
        <v>-1.4484783583600702</v>
      </c>
      <c r="U1101" s="18">
        <f>AVERAGE(S$673:S1101)</f>
        <v>8.6563776223776215E-3</v>
      </c>
      <c r="V1101" s="18">
        <f t="shared" si="25"/>
        <v>1.0737651869158879E-2</v>
      </c>
      <c r="W1101" s="18">
        <f>V1101^2</f>
        <v>1.1529716766325118E-4</v>
      </c>
      <c r="X1101" s="18">
        <f>INDEX(LINEST($S$674:S1101,T$673:$T1100),2)</f>
        <v>8.7924504883371515E-2</v>
      </c>
      <c r="Y1101" s="18">
        <f>INDEX(LINEST($S$674:S1101,T$673:T1100),1)</f>
        <v>6.0583764068835477E-2</v>
      </c>
      <c r="Z1101" s="18">
        <f>X1100+Y1100*T1100</f>
        <v>1.6312204848213385E-3</v>
      </c>
      <c r="AA1101" s="18">
        <f>S1101-Z1101</f>
        <v>1.7737779515178662E-2</v>
      </c>
      <c r="AB1101" s="18">
        <f>AA1101^2</f>
        <v>3.1462882212909176E-4</v>
      </c>
    </row>
    <row r="1102" spans="1:28" x14ac:dyDescent="0.25">
      <c r="A1102" s="1">
        <v>196209</v>
      </c>
      <c r="B1102" s="20">
        <v>56.27</v>
      </c>
      <c r="C1102" s="2">
        <v>2.08</v>
      </c>
      <c r="D1102" s="3">
        <v>3.53</v>
      </c>
      <c r="E1102" s="12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4">
        <v>3.0601614106398601E-2</v>
      </c>
      <c r="K1102" s="18">
        <v>2.0999999999999999E-3</v>
      </c>
      <c r="L1102" s="16">
        <v>3.3003300330032292E-3</v>
      </c>
      <c r="M1102" s="7">
        <v>6.1000000000000004E-3</v>
      </c>
      <c r="N1102" s="7">
        <v>8.8999999999999999E-3</v>
      </c>
      <c r="O1102" s="26">
        <v>1.1769980586619772E-3</v>
      </c>
      <c r="P1102" s="12">
        <v>-2.9218017000000002E-3</v>
      </c>
      <c r="Q1102" s="18">
        <v>-4.8815999999999998E-2</v>
      </c>
      <c r="R1102" s="18">
        <v>-5.0258999999999998E-2</v>
      </c>
      <c r="S1102" s="18">
        <f t="shared" si="26"/>
        <v>-5.0915999999999996E-2</v>
      </c>
      <c r="T1102" s="29">
        <f t="shared" si="27"/>
        <v>-1.4536710904240078</v>
      </c>
      <c r="U1102" s="18">
        <f>AVERAGE(S$673:S1102)</f>
        <v>8.5178372093023258E-3</v>
      </c>
      <c r="V1102" s="18">
        <f t="shared" si="25"/>
        <v>-5.9572377622377617E-2</v>
      </c>
      <c r="W1102" s="18">
        <f>V1102^2</f>
        <v>3.5488681755831575E-3</v>
      </c>
      <c r="X1102" s="18">
        <f>INDEX(LINEST($S$674:S1102,T$673:$T1101),2)</f>
        <v>8.9183136717395348E-2</v>
      </c>
      <c r="Y1102" s="18">
        <f>INDEX(LINEST($S$674:S1102,T$673:T1101),1)</f>
        <v>6.1636021736470474E-2</v>
      </c>
      <c r="Z1102" s="18">
        <f>X1101+Y1101*T1101</f>
        <v>1.7023376167089876E-4</v>
      </c>
      <c r="AA1102" s="18">
        <f>S1102-Z1102</f>
        <v>-5.1086233761670895E-2</v>
      </c>
      <c r="AB1102" s="18">
        <f>AA1102^2</f>
        <v>2.6098032799520832E-3</v>
      </c>
    </row>
    <row r="1103" spans="1:28" x14ac:dyDescent="0.25">
      <c r="A1103" s="1">
        <v>196210</v>
      </c>
      <c r="B1103" s="20">
        <v>56.52</v>
      </c>
      <c r="C1103" s="2">
        <v>2.09667</v>
      </c>
      <c r="D1103" s="3">
        <v>3.57667</v>
      </c>
      <c r="E1103" s="12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4">
        <v>2.8094503930836852E-2</v>
      </c>
      <c r="K1103" s="18">
        <v>2.5000000000000001E-3</v>
      </c>
      <c r="L1103" s="16">
        <v>0</v>
      </c>
      <c r="M1103" s="7">
        <v>8.3999999999999995E-3</v>
      </c>
      <c r="N1103" s="7">
        <v>6.7999999999999996E-3</v>
      </c>
      <c r="O1103" s="26">
        <v>3.4521081501904371E-3</v>
      </c>
      <c r="P1103" s="12">
        <v>-2.2837634E-3</v>
      </c>
      <c r="Q1103" s="18">
        <v>8.3129999999999992E-3</v>
      </c>
      <c r="R1103" s="18">
        <v>6.4050000000000001E-3</v>
      </c>
      <c r="S1103" s="18">
        <f t="shared" si="26"/>
        <v>5.8129999999999987E-3</v>
      </c>
      <c r="T1103" s="29">
        <f t="shared" si="27"/>
        <v>-1.4287468339766587</v>
      </c>
      <c r="U1103" s="18">
        <f>AVERAGE(S$673:S1103)</f>
        <v>8.5115614849187934E-3</v>
      </c>
      <c r="V1103" s="18">
        <f t="shared" si="25"/>
        <v>-2.7048372093023271E-3</v>
      </c>
      <c r="W1103" s="18">
        <f>V1103^2</f>
        <v>7.3161443288264009E-6</v>
      </c>
      <c r="X1103" s="18">
        <f>INDEX(LINEST($S$674:S1103,T$673:$T1102),2)</f>
        <v>8.9024279710948201E-2</v>
      </c>
      <c r="Y1103" s="18">
        <f>INDEX(LINEST($S$674:S1103,T$673:T1102),1)</f>
        <v>6.1503662446534421E-2</v>
      </c>
      <c r="Z1103" s="18">
        <f>X1102+Y1102*T1102</f>
        <v>-4.153662096575278E-4</v>
      </c>
      <c r="AA1103" s="18">
        <f>S1103-Z1103</f>
        <v>6.2283662096575265E-3</v>
      </c>
      <c r="AB1103" s="18">
        <f>AA1103^2</f>
        <v>3.8792545641603661E-5</v>
      </c>
    </row>
    <row r="1104" spans="1:28" x14ac:dyDescent="0.25">
      <c r="A1104" s="1">
        <v>196211</v>
      </c>
      <c r="B1104" s="20">
        <v>62.26</v>
      </c>
      <c r="C1104" s="2">
        <v>2.1133299999999999</v>
      </c>
      <c r="D1104" s="3">
        <v>3.6233300000000002</v>
      </c>
      <c r="E1104" s="12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4">
        <v>2.4810506865534907E-2</v>
      </c>
      <c r="K1104" s="18">
        <v>2E-3</v>
      </c>
      <c r="L1104" s="16">
        <v>0</v>
      </c>
      <c r="M1104" s="7">
        <v>2.0999999999999999E-3</v>
      </c>
      <c r="N1104" s="7">
        <v>6.1999999999999998E-3</v>
      </c>
      <c r="O1104" s="26">
        <v>1.2747828264660001E-3</v>
      </c>
      <c r="P1104" s="12">
        <v>-2.8195339999999998E-3</v>
      </c>
      <c r="Q1104" s="18">
        <v>0.108268</v>
      </c>
      <c r="R1104" s="18">
        <v>0.10052800000000001</v>
      </c>
      <c r="S1104" s="18">
        <f t="shared" si="26"/>
        <v>0.106268</v>
      </c>
      <c r="T1104" s="29">
        <f t="shared" si="27"/>
        <v>-1.4272348350220603</v>
      </c>
      <c r="U1104" s="18">
        <f>AVERAGE(S$673:S1104)</f>
        <v>8.737849537037037E-3</v>
      </c>
      <c r="V1104" s="18">
        <f t="shared" si="25"/>
        <v>9.7756438515081201E-2</v>
      </c>
      <c r="W1104" s="18">
        <f>V1104^2</f>
        <v>9.5563212711528515E-3</v>
      </c>
      <c r="X1104" s="18">
        <f>INDEX(LINEST($S$674:S1104,T$673:$T1103),2)</f>
        <v>8.6859013220731127E-2</v>
      </c>
      <c r="Y1104" s="18">
        <f>INDEX(LINEST($S$674:S1104,T$673:T1103),1)</f>
        <v>5.9664478475952527E-2</v>
      </c>
      <c r="Z1104" s="18">
        <f>X1103+Y1103*T1103</f>
        <v>1.1511167124930305E-3</v>
      </c>
      <c r="AA1104" s="18">
        <f>S1104-Z1104</f>
        <v>0.10511688328750697</v>
      </c>
      <c r="AB1104" s="18">
        <f>AA1104^2</f>
        <v>1.1049559152079362E-2</v>
      </c>
    </row>
    <row r="1105" spans="1:28" x14ac:dyDescent="0.25">
      <c r="A1105" s="1">
        <v>196212</v>
      </c>
      <c r="B1105" s="20">
        <v>63.1</v>
      </c>
      <c r="C1105" s="2">
        <v>2.13</v>
      </c>
      <c r="D1105" s="3">
        <v>3.67</v>
      </c>
      <c r="E1105" s="12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4">
        <v>1.9968070421955832E-2</v>
      </c>
      <c r="K1105" s="18">
        <v>2.3E-3</v>
      </c>
      <c r="L1105" s="16">
        <v>0</v>
      </c>
      <c r="M1105" s="7">
        <v>3.5000000000000001E-3</v>
      </c>
      <c r="N1105" s="7">
        <v>2.3E-3</v>
      </c>
      <c r="O1105" s="26">
        <v>5.4388226565595631E-4</v>
      </c>
      <c r="P1105" s="12">
        <v>-2.7965747999999999E-3</v>
      </c>
      <c r="Q1105" s="18">
        <v>1.5533999999999999E-2</v>
      </c>
      <c r="R1105" s="18">
        <v>1.404E-2</v>
      </c>
      <c r="S1105" s="18">
        <f t="shared" si="26"/>
        <v>1.3233999999999999E-2</v>
      </c>
      <c r="T1105" s="29">
        <f t="shared" si="27"/>
        <v>-1.4658295129077588</v>
      </c>
      <c r="U1105" s="18">
        <f>AVERAGE(S$673:S1105)</f>
        <v>8.7482332563510387E-3</v>
      </c>
      <c r="V1105" s="18">
        <f t="shared" si="25"/>
        <v>4.4961504629629622E-3</v>
      </c>
      <c r="W1105" s="18">
        <f>V1105^2</f>
        <v>2.0215368985602061E-5</v>
      </c>
      <c r="X1105" s="18">
        <f>INDEX(LINEST($S$674:S1105,T$673:$T1104),2)</f>
        <v>8.662588194659547E-2</v>
      </c>
      <c r="Y1105" s="18">
        <f>INDEX(LINEST($S$674:S1105,T$673:T1104),1)</f>
        <v>5.9466168204532523E-2</v>
      </c>
      <c r="Z1105" s="18">
        <f>X1104+Y1104*T1104</f>
        <v>1.7037911264277533E-3</v>
      </c>
      <c r="AA1105" s="18">
        <f>S1105-Z1105</f>
        <v>1.1530208873572246E-2</v>
      </c>
      <c r="AB1105" s="18">
        <f>AA1105^2</f>
        <v>1.3294571666820415E-4</v>
      </c>
    </row>
    <row r="1106" spans="1:28" x14ac:dyDescent="0.25">
      <c r="A1106" s="1">
        <v>196301</v>
      </c>
      <c r="B1106" s="20">
        <v>66.2</v>
      </c>
      <c r="C1106" s="2">
        <v>2.1366700000000001</v>
      </c>
      <c r="D1106" s="3">
        <v>3.6833300000000002</v>
      </c>
      <c r="E1106" s="12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4">
        <v>1.7136273519436432E-2</v>
      </c>
      <c r="K1106" s="18">
        <v>2.5000000000000001E-3</v>
      </c>
      <c r="L1106" s="16">
        <v>0</v>
      </c>
      <c r="M1106" s="7">
        <v>-1E-4</v>
      </c>
      <c r="N1106" s="7">
        <v>5.8999999999999999E-3</v>
      </c>
      <c r="O1106" s="26">
        <v>6.9976983786493936E-4</v>
      </c>
      <c r="P1106" s="12">
        <v>-3.0502696999999998E-3</v>
      </c>
      <c r="Q1106" s="18">
        <v>5.0367000000000002E-2</v>
      </c>
      <c r="R1106" s="18">
        <v>4.8957000000000001E-2</v>
      </c>
      <c r="S1106" s="18">
        <f t="shared" si="26"/>
        <v>4.7867E-2</v>
      </c>
      <c r="T1106" s="29">
        <f t="shared" si="27"/>
        <v>-1.470291906919015</v>
      </c>
      <c r="U1106" s="18">
        <f>AVERAGE(S$673:S1106)</f>
        <v>8.8383686635944703E-3</v>
      </c>
      <c r="V1106" s="18">
        <f t="shared" ref="V1106:V1169" si="28">S1106-U1105</f>
        <v>3.9118766743648961E-2</v>
      </c>
      <c r="W1106" s="18">
        <f>V1106^2</f>
        <v>1.5302779115440159E-3</v>
      </c>
      <c r="X1106" s="18">
        <f>INDEX(LINEST($S$674:S1106,T$673:$T1105),2)</f>
        <v>8.5295266555345348E-2</v>
      </c>
      <c r="Y1106" s="18">
        <f>INDEX(LINEST($S$674:S1106,T$673:T1105),1)</f>
        <v>5.8365540346656496E-2</v>
      </c>
      <c r="Z1106" s="18">
        <f>X1105+Y1105*T1105</f>
        <v>-5.413824271452844E-4</v>
      </c>
      <c r="AA1106" s="18">
        <f>S1106-Z1106</f>
        <v>4.8408382427145284E-2</v>
      </c>
      <c r="AB1106" s="18">
        <f>AA1106^2</f>
        <v>2.3433714892127483E-3</v>
      </c>
    </row>
    <row r="1107" spans="1:28" x14ac:dyDescent="0.25">
      <c r="A1107" s="1">
        <v>196302</v>
      </c>
      <c r="B1107" s="20">
        <v>64.290000000000006</v>
      </c>
      <c r="C1107" s="2">
        <v>2.1433300000000002</v>
      </c>
      <c r="D1107" s="3">
        <v>3.6966700000000001</v>
      </c>
      <c r="E1107" s="12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4">
        <v>1.3236789604667643E-2</v>
      </c>
      <c r="K1107" s="18">
        <v>2.3E-3</v>
      </c>
      <c r="L1107" s="16">
        <v>0</v>
      </c>
      <c r="M1107" s="7">
        <v>8.0000000000000004E-4</v>
      </c>
      <c r="N1107" s="7">
        <v>2.3E-3</v>
      </c>
      <c r="O1107" s="26">
        <v>3.921329400086703E-4</v>
      </c>
      <c r="P1107" s="12">
        <v>-3.0897221000000001E-3</v>
      </c>
      <c r="Q1107" s="18">
        <v>-2.4188999999999999E-2</v>
      </c>
      <c r="R1107" s="18">
        <v>-2.9163999999999999E-2</v>
      </c>
      <c r="S1107" s="18">
        <f t="shared" si="26"/>
        <v>-2.6488999999999999E-2</v>
      </c>
      <c r="T1107" s="29">
        <f t="shared" si="27"/>
        <v>-1.4897689466547663</v>
      </c>
      <c r="U1107" s="18">
        <f>AVERAGE(S$673:S1107)</f>
        <v>8.75715632183908E-3</v>
      </c>
      <c r="V1107" s="18">
        <f t="shared" si="28"/>
        <v>-3.5327368663594469E-2</v>
      </c>
      <c r="W1107" s="18">
        <f>V1107^2</f>
        <v>1.2480229766935165E-3</v>
      </c>
      <c r="X1107" s="18">
        <f>INDEX(LINEST($S$674:S1107,T$673:$T1106),2)</f>
        <v>8.6026920672959709E-2</v>
      </c>
      <c r="Y1107" s="18">
        <f>INDEX(LINEST($S$674:S1107,T$673:T1106),1)</f>
        <v>5.8969316188954797E-2</v>
      </c>
      <c r="Z1107" s="18">
        <f>X1106+Y1106*T1106</f>
        <v>-5.1911505929894131E-4</v>
      </c>
      <c r="AA1107" s="18">
        <f>S1107-Z1107</f>
        <v>-2.5969884940701057E-2</v>
      </c>
      <c r="AB1107" s="18">
        <f>AA1107^2</f>
        <v>6.7443492383325156E-4</v>
      </c>
    </row>
    <row r="1108" spans="1:28" x14ac:dyDescent="0.25">
      <c r="A1108" s="1">
        <v>196303</v>
      </c>
      <c r="B1108" s="20">
        <v>66.569999999999993</v>
      </c>
      <c r="C1108" s="2">
        <v>2.15</v>
      </c>
      <c r="D1108" s="3">
        <v>3.71</v>
      </c>
      <c r="E1108" s="12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4">
        <v>1.4380170987533612E-2</v>
      </c>
      <c r="K1108" s="18">
        <v>2.3E-3</v>
      </c>
      <c r="L1108" s="16">
        <v>3.2894736842106198E-3</v>
      </c>
      <c r="M1108" s="7">
        <v>8.9999999999999998E-4</v>
      </c>
      <c r="N1108" s="7">
        <v>2.5999999999999999E-3</v>
      </c>
      <c r="O1108" s="26">
        <v>3.599355103179676E-4</v>
      </c>
      <c r="P1108" s="12">
        <v>-2.9958801999999999E-3</v>
      </c>
      <c r="Q1108" s="18">
        <v>3.6581000000000002E-2</v>
      </c>
      <c r="R1108" s="18">
        <v>3.5156E-2</v>
      </c>
      <c r="S1108" s="18">
        <f t="shared" si="26"/>
        <v>3.4281000000000006E-2</v>
      </c>
      <c r="T1108" s="29">
        <f t="shared" si="27"/>
        <v>-1.4757049658458858</v>
      </c>
      <c r="U1108" s="18">
        <f>AVERAGE(S$673:S1108)</f>
        <v>8.8156972477064222E-3</v>
      </c>
      <c r="V1108" s="18">
        <f t="shared" si="28"/>
        <v>2.5523843678160928E-2</v>
      </c>
      <c r="W1108" s="18">
        <f>V1108^2</f>
        <v>6.5146659610719557E-4</v>
      </c>
      <c r="X1108" s="18">
        <f>INDEX(LINEST($S$674:S1108,T$673:$T1107),2)</f>
        <v>8.4883242577750553E-2</v>
      </c>
      <c r="Y1108" s="18">
        <f>INDEX(LINEST($S$674:S1108,T$673:T1107),1)</f>
        <v>5.8033860784434725E-2</v>
      </c>
      <c r="Z1108" s="18">
        <f>X1107+Y1107*T1107</f>
        <v>-1.8237353908113346E-3</v>
      </c>
      <c r="AA1108" s="18">
        <f>S1108-Z1108</f>
        <v>3.6104735390811341E-2</v>
      </c>
      <c r="AB1108" s="18">
        <f>AA1108^2</f>
        <v>1.3035519176405048E-3</v>
      </c>
    </row>
    <row r="1109" spans="1:28" x14ac:dyDescent="0.25">
      <c r="A1109" s="1">
        <v>196304</v>
      </c>
      <c r="B1109" s="20">
        <v>69.8</v>
      </c>
      <c r="C1109" s="2">
        <v>2.1666699999999999</v>
      </c>
      <c r="D1109" s="3">
        <v>3.7533300000000001</v>
      </c>
      <c r="E1109" s="12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4">
        <v>1.5199427376822054E-2</v>
      </c>
      <c r="K1109" s="18">
        <v>2.5000000000000001E-3</v>
      </c>
      <c r="L1109" s="16">
        <v>0</v>
      </c>
      <c r="M1109" s="7">
        <v>-1.1999999999999999E-3</v>
      </c>
      <c r="N1109" s="7">
        <v>-5.1000000000000004E-3</v>
      </c>
      <c r="O1109" s="26">
        <v>3.2216038806122231E-4</v>
      </c>
      <c r="P1109" s="12">
        <v>-2.6662205000000001E-3</v>
      </c>
      <c r="Q1109" s="18">
        <v>4.9070000000000003E-2</v>
      </c>
      <c r="R1109" s="18">
        <v>4.8176999999999998E-2</v>
      </c>
      <c r="S1109" s="18">
        <f t="shared" si="26"/>
        <v>4.657E-2</v>
      </c>
      <c r="T1109" s="29">
        <f t="shared" si="27"/>
        <v>-1.4874857868836349</v>
      </c>
      <c r="U1109" s="18">
        <f>AVERAGE(S$673:S1109)</f>
        <v>8.9020915331807782E-3</v>
      </c>
      <c r="V1109" s="18">
        <f t="shared" si="28"/>
        <v>3.7754302752293578E-2</v>
      </c>
      <c r="W1109" s="18">
        <f>V1109^2</f>
        <v>1.4253873763118425E-3</v>
      </c>
      <c r="X1109" s="18">
        <f>INDEX(LINEST($S$674:S1109,T$673:$T1108),2)</f>
        <v>8.3519273930560536E-2</v>
      </c>
      <c r="Y1109" s="18">
        <f>INDEX(LINEST($S$674:S1109,T$673:T1108),1)</f>
        <v>5.6911251790404342E-2</v>
      </c>
      <c r="Z1109" s="18">
        <f>X1108+Y1108*T1108</f>
        <v>-7.5761396904858169E-4</v>
      </c>
      <c r="AA1109" s="18">
        <f>S1109-Z1109</f>
        <v>4.7327613969048582E-2</v>
      </c>
      <c r="AB1109" s="18">
        <f>AA1109^2</f>
        <v>2.2399030440032825E-3</v>
      </c>
    </row>
    <row r="1110" spans="1:28" x14ac:dyDescent="0.25">
      <c r="A1110" s="1">
        <v>196305</v>
      </c>
      <c r="B1110" s="20">
        <v>70.8</v>
      </c>
      <c r="C1110" s="2">
        <v>2.1833300000000002</v>
      </c>
      <c r="D1110" s="3">
        <v>3.7966700000000002</v>
      </c>
      <c r="E1110" s="12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4">
        <v>1.4648533019556568E-2</v>
      </c>
      <c r="K1110" s="18">
        <v>2.3999999999999998E-3</v>
      </c>
      <c r="L1110" s="16">
        <v>0</v>
      </c>
      <c r="M1110" s="7">
        <v>2.3E-3</v>
      </c>
      <c r="N1110" s="7">
        <v>4.7999999999999996E-3</v>
      </c>
      <c r="O1110" s="26">
        <v>3.0365573267591907E-4</v>
      </c>
      <c r="P1110" s="12">
        <v>-2.7292358999999999E-3</v>
      </c>
      <c r="Q1110" s="18">
        <v>1.9674000000000001E-2</v>
      </c>
      <c r="R1110" s="18">
        <v>1.3844E-2</v>
      </c>
      <c r="S1110" s="18">
        <f t="shared" ref="S1110:S1173" si="29">Q1110-K1110</f>
        <v>1.7274000000000001E-2</v>
      </c>
      <c r="T1110" s="29">
        <f t="shared" si="27"/>
        <v>-1.5047360403965571</v>
      </c>
      <c r="U1110" s="18">
        <f>AVERAGE(S$673:S1110)</f>
        <v>8.9212054794520542E-3</v>
      </c>
      <c r="V1110" s="18">
        <f t="shared" si="28"/>
        <v>8.371908466819223E-3</v>
      </c>
      <c r="W1110" s="18">
        <f>V1110^2</f>
        <v>7.0088851376799393E-5</v>
      </c>
      <c r="X1110" s="18">
        <f>INDEX(LINEST($S$674:S1110,T$673:$T1109),2)</f>
        <v>8.2951418366360469E-2</v>
      </c>
      <c r="Y1110" s="18">
        <f>INDEX(LINEST($S$674:S1110,T$673:T1109),1)</f>
        <v>5.6446359935583827E-2</v>
      </c>
      <c r="Z1110" s="18">
        <f>X1109+Y1109*T1109</f>
        <v>-1.1354042214217347E-3</v>
      </c>
      <c r="AA1110" s="18">
        <f>S1110-Z1110</f>
        <v>1.8409404221421736E-2</v>
      </c>
      <c r="AB1110" s="18">
        <f>AA1110^2</f>
        <v>3.3890616378770045E-4</v>
      </c>
    </row>
    <row r="1111" spans="1:28" x14ac:dyDescent="0.25">
      <c r="A1111" s="1">
        <v>196306</v>
      </c>
      <c r="B1111" s="20">
        <v>69.37</v>
      </c>
      <c r="C1111" s="2">
        <v>2.2000000000000002</v>
      </c>
      <c r="D1111" s="3">
        <v>3.84</v>
      </c>
      <c r="E1111" s="12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4">
        <v>1.8263202919184415E-2</v>
      </c>
      <c r="K1111" s="18">
        <v>2.3E-3</v>
      </c>
      <c r="L1111" s="16">
        <v>3.2786885245901232E-3</v>
      </c>
      <c r="M1111" s="7">
        <v>1.9E-3</v>
      </c>
      <c r="N1111" s="7">
        <v>4.3E-3</v>
      </c>
      <c r="O1111" s="26">
        <v>2.6109835325532931E-4</v>
      </c>
      <c r="P1111" s="12">
        <v>-2.7715821999999999E-3</v>
      </c>
      <c r="Q1111" s="18">
        <v>-1.8605E-2</v>
      </c>
      <c r="R1111" s="18">
        <v>-1.9806000000000001E-2</v>
      </c>
      <c r="S1111" s="18">
        <f t="shared" si="29"/>
        <v>-2.0905E-2</v>
      </c>
      <c r="T1111" s="29">
        <f t="shared" si="27"/>
        <v>-1.5076105768675627</v>
      </c>
      <c r="U1111" s="18">
        <f>AVERAGE(S$673:S1111)</f>
        <v>8.8532642369020496E-3</v>
      </c>
      <c r="V1111" s="18">
        <f t="shared" si="28"/>
        <v>-2.9826205479452056E-2</v>
      </c>
      <c r="W1111" s="18">
        <f>V1111^2</f>
        <v>8.8960253330249589E-4</v>
      </c>
      <c r="X1111" s="18">
        <f>INDEX(LINEST($S$674:S1111,T$673:$T1110),2)</f>
        <v>8.3591779083662276E-2</v>
      </c>
      <c r="Y1111" s="18">
        <f>INDEX(LINEST($S$674:S1111,T$673:T1110),1)</f>
        <v>5.6967150653548092E-2</v>
      </c>
      <c r="Z1111" s="18">
        <f>X1110+Y1110*T1110</f>
        <v>-1.9854537779087911E-3</v>
      </c>
      <c r="AA1111" s="18">
        <f>S1111-Z1111</f>
        <v>-1.8919546222091209E-2</v>
      </c>
      <c r="AB1111" s="18">
        <f>AA1111^2</f>
        <v>3.5794922924984576E-4</v>
      </c>
    </row>
    <row r="1112" spans="1:28" x14ac:dyDescent="0.25">
      <c r="A1112" s="1">
        <v>196307</v>
      </c>
      <c r="B1112" s="20">
        <v>69.13</v>
      </c>
      <c r="C1112" s="2">
        <v>2.2033299999999998</v>
      </c>
      <c r="D1112" s="3">
        <v>3.88</v>
      </c>
      <c r="E1112" s="12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4">
        <v>9.318731998097048E-3</v>
      </c>
      <c r="K1112" s="18">
        <v>2.7000000000000001E-3</v>
      </c>
      <c r="L1112" s="16">
        <v>3.2679738562091387E-3</v>
      </c>
      <c r="M1112" s="7">
        <v>3.0999999999999999E-3</v>
      </c>
      <c r="N1112" s="7">
        <v>2.8E-3</v>
      </c>
      <c r="O1112" s="26">
        <v>5.2979708157722147E-4</v>
      </c>
      <c r="P1112" s="12">
        <v>-2.0389842999999999E-3</v>
      </c>
      <c r="Q1112" s="18">
        <v>-1.8209999999999999E-3</v>
      </c>
      <c r="R1112" s="18">
        <v>-3.1310000000000001E-3</v>
      </c>
      <c r="S1112" s="18">
        <f t="shared" si="29"/>
        <v>-4.5209999999999998E-3</v>
      </c>
      <c r="T1112" s="29">
        <f t="shared" si="27"/>
        <v>-1.4980921467604991</v>
      </c>
      <c r="U1112" s="18">
        <f>AVERAGE(S$673:S1112)</f>
        <v>8.8228681818181814E-3</v>
      </c>
      <c r="V1112" s="18">
        <f t="shared" si="28"/>
        <v>-1.337426423690205E-2</v>
      </c>
      <c r="W1112" s="18">
        <f>V1112^2</f>
        <v>1.788709438784772E-4</v>
      </c>
      <c r="X1112" s="18">
        <f>INDEX(LINEST($S$674:S1112,T$673:$T1111),2)</f>
        <v>8.3667822167184769E-2</v>
      </c>
      <c r="Y1112" s="18">
        <f>INDEX(LINEST($S$674:S1112,T$673:T1111),1)</f>
        <v>5.7028933342643806E-2</v>
      </c>
      <c r="Z1112" s="18">
        <f>X1111+Y1111*T1111</f>
        <v>-2.2924997756347126E-3</v>
      </c>
      <c r="AA1112" s="18">
        <f>S1112-Z1112</f>
        <v>-2.2285002243652872E-3</v>
      </c>
      <c r="AB1112" s="18">
        <f>AA1112^2</f>
        <v>4.9662132499961354E-6</v>
      </c>
    </row>
    <row r="1113" spans="1:28" x14ac:dyDescent="0.25">
      <c r="A1113" s="1">
        <v>196308</v>
      </c>
      <c r="B1113" s="20">
        <v>72.5</v>
      </c>
      <c r="C1113" s="2">
        <v>2.2066699999999999</v>
      </c>
      <c r="D1113" s="3">
        <v>3.92</v>
      </c>
      <c r="E1113" s="12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4">
        <v>9.5200761203365365E-3</v>
      </c>
      <c r="K1113" s="18">
        <v>2.5000000000000001E-3</v>
      </c>
      <c r="L1113" s="16">
        <v>0</v>
      </c>
      <c r="M1113" s="7">
        <v>2.0999999999999999E-3</v>
      </c>
      <c r="N1113" s="7">
        <v>3.5000000000000001E-3</v>
      </c>
      <c r="O1113" s="26">
        <v>3.2690862003066981E-4</v>
      </c>
      <c r="P1113" s="12">
        <v>-1.9554684999999999E-3</v>
      </c>
      <c r="Q1113" s="18">
        <v>5.3466E-2</v>
      </c>
      <c r="R1113" s="18">
        <v>4.8495999999999997E-2</v>
      </c>
      <c r="S1113" s="18">
        <f t="shared" si="29"/>
        <v>5.0965999999999997E-2</v>
      </c>
      <c r="T1113" s="29">
        <f t="shared" si="27"/>
        <v>-1.4959291661289307</v>
      </c>
      <c r="U1113" s="18">
        <f>AVERAGE(S$673:S1113)</f>
        <v>8.9184308390022667E-3</v>
      </c>
      <c r="V1113" s="18">
        <f t="shared" si="28"/>
        <v>4.2143131818181814E-2</v>
      </c>
      <c r="W1113" s="18">
        <f>V1113^2</f>
        <v>1.7760435594446485E-3</v>
      </c>
      <c r="X1113" s="18">
        <f>INDEX(LINEST($S$674:S1113,T$673:$T1112),2)</f>
        <v>8.197441942142171E-2</v>
      </c>
      <c r="Y1113" s="18">
        <f>INDEX(LINEST($S$674:S1113,T$673:T1112),1)</f>
        <v>5.5648356288379615E-2</v>
      </c>
      <c r="Z1113" s="18">
        <f>X1112+Y1112*T1112</f>
        <v>-1.7667750115578917E-3</v>
      </c>
      <c r="AA1113" s="18">
        <f>S1113-Z1113</f>
        <v>5.2732775011557889E-2</v>
      </c>
      <c r="AB1113" s="18">
        <f>AA1113^2</f>
        <v>2.7807455604195843E-3</v>
      </c>
    </row>
    <row r="1114" spans="1:28" x14ac:dyDescent="0.25">
      <c r="A1114" s="1">
        <v>196309</v>
      </c>
      <c r="B1114" s="20">
        <v>71.7</v>
      </c>
      <c r="C1114" s="2">
        <v>2.21</v>
      </c>
      <c r="D1114" s="3">
        <v>3.96</v>
      </c>
      <c r="E1114" s="12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4">
        <v>1.0313262047910655E-2</v>
      </c>
      <c r="K1114" s="18">
        <v>2.7000000000000001E-3</v>
      </c>
      <c r="L1114" s="16">
        <v>0</v>
      </c>
      <c r="M1114" s="7">
        <v>4.0000000000000002E-4</v>
      </c>
      <c r="N1114" s="7">
        <v>-2.3E-3</v>
      </c>
      <c r="O1114" s="26">
        <v>3.2991026701585099E-4</v>
      </c>
      <c r="P1114" s="12">
        <v>-1.5243919E-3</v>
      </c>
      <c r="Q1114" s="18">
        <v>-1.0402E-2</v>
      </c>
      <c r="R1114" s="18">
        <v>-1.1579000000000001E-2</v>
      </c>
      <c r="S1114" s="18">
        <f t="shared" si="29"/>
        <v>-1.3101999999999999E-2</v>
      </c>
      <c r="T1114" s="29">
        <f t="shared" si="27"/>
        <v>-1.515945732885883</v>
      </c>
      <c r="U1114" s="18">
        <f>AVERAGE(S$673:S1114)</f>
        <v>8.8686108597285061E-3</v>
      </c>
      <c r="V1114" s="18">
        <f t="shared" si="28"/>
        <v>-2.2020430839002264E-2</v>
      </c>
      <c r="W1114" s="18">
        <f>V1114^2</f>
        <v>4.8489937433528196E-4</v>
      </c>
      <c r="X1114" s="18">
        <f>INDEX(LINEST($S$674:S1114,T$673:$T1113),2)</f>
        <v>8.2346958415871821E-2</v>
      </c>
      <c r="Y1114" s="18">
        <f>INDEX(LINEST($S$674:S1114,T$673:T1113),1)</f>
        <v>5.5952330338084937E-2</v>
      </c>
      <c r="Z1114" s="18">
        <f>X1113+Y1113*T1113</f>
        <v>-1.2715797974996446E-3</v>
      </c>
      <c r="AA1114" s="18">
        <f>S1114-Z1114</f>
        <v>-1.1830420202500355E-2</v>
      </c>
      <c r="AB1114" s="18">
        <f>AA1114^2</f>
        <v>1.3995884216772852E-4</v>
      </c>
    </row>
    <row r="1115" spans="1:28" x14ac:dyDescent="0.25">
      <c r="A1115" s="1">
        <v>196310</v>
      </c>
      <c r="B1115" s="20">
        <v>74.010000000000005</v>
      </c>
      <c r="C1115" s="2">
        <v>2.23333</v>
      </c>
      <c r="D1115" s="3">
        <v>3.98</v>
      </c>
      <c r="E1115" s="12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4">
        <v>1.0279966125778554E-2</v>
      </c>
      <c r="K1115" s="18">
        <v>2.8999999999999998E-3</v>
      </c>
      <c r="L1115" s="16">
        <v>3.2573289902280145E-3</v>
      </c>
      <c r="M1115" s="7">
        <v>-2.5999999999999999E-3</v>
      </c>
      <c r="N1115" s="7">
        <v>4.8999999999999998E-3</v>
      </c>
      <c r="O1115" s="26">
        <v>5.0353190498554992E-4</v>
      </c>
      <c r="P1115" s="12">
        <v>-1.7563594E-3</v>
      </c>
      <c r="Q1115" s="18">
        <v>3.4825000000000002E-2</v>
      </c>
      <c r="R1115" s="18">
        <v>3.329E-2</v>
      </c>
      <c r="S1115" s="18">
        <f t="shared" si="29"/>
        <v>3.1925000000000002E-2</v>
      </c>
      <c r="T1115" s="29">
        <f t="shared" si="27"/>
        <v>-1.5065662558878392</v>
      </c>
      <c r="U1115" s="18">
        <f>AVERAGE(S$673:S1115)</f>
        <v>8.920656884875847E-3</v>
      </c>
      <c r="V1115" s="18">
        <f t="shared" si="28"/>
        <v>2.3056389140271496E-2</v>
      </c>
      <c r="W1115" s="18">
        <f>V1115^2</f>
        <v>5.315970801876294E-4</v>
      </c>
      <c r="X1115" s="18">
        <f>INDEX(LINEST($S$674:S1115,T$673:$T1114),2)</f>
        <v>8.1145761980597475E-2</v>
      </c>
      <c r="Y1115" s="18">
        <f>INDEX(LINEST($S$674:S1115,T$673:T1114),1)</f>
        <v>5.4979150994784176E-2</v>
      </c>
      <c r="Z1115" s="18">
        <f>X1114+Y1114*T1114</f>
        <v>-2.473738005169368E-3</v>
      </c>
      <c r="AA1115" s="18">
        <f>S1115-Z1115</f>
        <v>3.439873800516937E-2</v>
      </c>
      <c r="AB1115" s="18">
        <f>AA1115^2</f>
        <v>1.1832731763482835E-3</v>
      </c>
    </row>
    <row r="1116" spans="1:28" x14ac:dyDescent="0.25">
      <c r="A1116" s="1">
        <v>196311</v>
      </c>
      <c r="B1116" s="20">
        <v>73.23</v>
      </c>
      <c r="C1116" s="2">
        <v>2.2566700000000002</v>
      </c>
      <c r="D1116" s="3">
        <v>4</v>
      </c>
      <c r="E1116" s="12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4">
        <v>6.0125452417756743E-3</v>
      </c>
      <c r="K1116" s="18">
        <v>2.7000000000000001E-3</v>
      </c>
      <c r="L1116" s="16">
        <v>0</v>
      </c>
      <c r="M1116" s="7">
        <v>5.1000000000000004E-3</v>
      </c>
      <c r="N1116" s="7">
        <v>1.5E-3</v>
      </c>
      <c r="O1116" s="26">
        <v>3.1101656618420489E-3</v>
      </c>
      <c r="P1116" s="12">
        <v>-1.7575761000000001E-3</v>
      </c>
      <c r="Q1116" s="18">
        <v>-4.4869999999999997E-3</v>
      </c>
      <c r="R1116" s="18">
        <v>-1.1084999999999999E-2</v>
      </c>
      <c r="S1116" s="18">
        <f t="shared" si="29"/>
        <v>-7.1869999999999998E-3</v>
      </c>
      <c r="T1116" s="29">
        <f t="shared" si="27"/>
        <v>-1.5158223487458942</v>
      </c>
      <c r="U1116" s="18">
        <f>AVERAGE(S$673:S1116)</f>
        <v>8.884378378378379E-3</v>
      </c>
      <c r="V1116" s="18">
        <f t="shared" si="28"/>
        <v>-1.6107656884875848E-2</v>
      </c>
      <c r="W1116" s="18">
        <f>V1116^2</f>
        <v>2.5945661032088831E-4</v>
      </c>
      <c r="X1116" s="18">
        <f>INDEX(LINEST($S$674:S1116,T$673:$T1115),2)</f>
        <v>8.1327059694340398E-2</v>
      </c>
      <c r="Y1116" s="18">
        <f>INDEX(LINEST($S$674:S1116,T$673:T1115),1)</f>
        <v>5.512649952649161E-2</v>
      </c>
      <c r="Z1116" s="18">
        <f>X1115+Y1115*T1115</f>
        <v>-1.6839716855066855E-3</v>
      </c>
      <c r="AA1116" s="18">
        <f>S1116-Z1116</f>
        <v>-5.5030283144933143E-3</v>
      </c>
      <c r="AB1116" s="18">
        <f>AA1116^2</f>
        <v>3.0283320630115128E-5</v>
      </c>
    </row>
    <row r="1117" spans="1:28" x14ac:dyDescent="0.25">
      <c r="A1117" s="1">
        <v>196312</v>
      </c>
      <c r="B1117" s="20">
        <v>75.02</v>
      </c>
      <c r="C1117" s="2">
        <v>2.2799999999999998</v>
      </c>
      <c r="D1117" s="3">
        <v>4.0199999999999996</v>
      </c>
      <c r="E1117" s="12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4">
        <v>8.9547302613919542E-3</v>
      </c>
      <c r="K1117" s="18">
        <v>2.8999999999999998E-3</v>
      </c>
      <c r="L1117" s="16">
        <v>3.2467532467532756E-3</v>
      </c>
      <c r="M1117" s="7">
        <v>-5.9999999999999995E-4</v>
      </c>
      <c r="N1117" s="7">
        <v>-3.3999999999999998E-3</v>
      </c>
      <c r="O1117" s="26">
        <v>2.7356667626276583E-4</v>
      </c>
      <c r="P1117" s="12">
        <v>-1.4968685999999999E-3</v>
      </c>
      <c r="Q1117" s="18">
        <v>2.6065000000000001E-2</v>
      </c>
      <c r="R1117" s="18">
        <v>2.4650999999999999E-2</v>
      </c>
      <c r="S1117" s="18">
        <f t="shared" si="29"/>
        <v>2.3165000000000002E-2</v>
      </c>
      <c r="T1117" s="29">
        <f t="shared" si="27"/>
        <v>-1.5067541871363974</v>
      </c>
      <c r="U1117" s="18">
        <f>AVERAGE(S$673:S1117)</f>
        <v>8.9164696629213478E-3</v>
      </c>
      <c r="V1117" s="18">
        <f t="shared" si="28"/>
        <v>1.4280621621621623E-2</v>
      </c>
      <c r="W1117" s="18">
        <f>V1117^2</f>
        <v>2.0393615389992698E-4</v>
      </c>
      <c r="X1117" s="18">
        <f>INDEX(LINEST($S$674:S1117,T$673:$T1116),2)</f>
        <v>8.0454019609925903E-2</v>
      </c>
      <c r="Y1117" s="18">
        <f>INDEX(LINEST($S$674:S1117,T$673:T1116),1)</f>
        <v>5.4419172418488405E-2</v>
      </c>
      <c r="Z1117" s="18">
        <f>X1116+Y1116*T1116</f>
        <v>-2.2349202960455367E-3</v>
      </c>
      <c r="AA1117" s="18">
        <f>S1117-Z1117</f>
        <v>2.5399920296045538E-2</v>
      </c>
      <c r="AB1117" s="18">
        <f>AA1117^2</f>
        <v>6.4515595104546603E-4</v>
      </c>
    </row>
    <row r="1118" spans="1:28" x14ac:dyDescent="0.25">
      <c r="A1118" s="1">
        <v>196401</v>
      </c>
      <c r="B1118" s="20">
        <v>77.040000000000006</v>
      </c>
      <c r="C1118" s="2">
        <v>2.2966700000000002</v>
      </c>
      <c r="D1118" s="3">
        <v>4.0733300000000003</v>
      </c>
      <c r="E1118" s="12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4">
        <v>1.4293570495222549E-2</v>
      </c>
      <c r="K1118" s="18">
        <v>3.0000000000000001E-3</v>
      </c>
      <c r="L1118" s="16">
        <v>0</v>
      </c>
      <c r="M1118" s="7">
        <v>-1.4E-3</v>
      </c>
      <c r="N1118" s="7">
        <v>8.6999999999999994E-3</v>
      </c>
      <c r="O1118" s="26">
        <v>1.8334111050720509E-4</v>
      </c>
      <c r="P1118" s="12">
        <v>-1.7279613E-3</v>
      </c>
      <c r="Q1118" s="18">
        <v>2.7390999999999999E-2</v>
      </c>
      <c r="R1118" s="18">
        <v>2.6373000000000001E-2</v>
      </c>
      <c r="S1118" s="18">
        <f t="shared" si="29"/>
        <v>2.4390999999999999E-2</v>
      </c>
      <c r="T1118" s="29">
        <f t="shared" si="27"/>
        <v>-1.5140784623013896</v>
      </c>
      <c r="U1118" s="18">
        <f>AVERAGE(S$673:S1118)</f>
        <v>8.9511659192825117E-3</v>
      </c>
      <c r="V1118" s="18">
        <f t="shared" si="28"/>
        <v>1.5474530337078652E-2</v>
      </c>
      <c r="W1118" s="18">
        <f>V1118^2</f>
        <v>2.3946108915316752E-4</v>
      </c>
      <c r="X1118" s="18">
        <f>INDEX(LINEST($S$674:S1118,T$673:$T1117),2)</f>
        <v>7.9611755598641865E-2</v>
      </c>
      <c r="Y1118" s="18">
        <f>INDEX(LINEST($S$674:S1118,T$673:T1117),1)</f>
        <v>5.3734656823448038E-2</v>
      </c>
      <c r="Z1118" s="18">
        <f>X1117+Y1117*T1117</f>
        <v>-1.5422962921290556E-3</v>
      </c>
      <c r="AA1118" s="18">
        <f>S1118-Z1118</f>
        <v>2.5933296292129055E-2</v>
      </c>
      <c r="AB1118" s="18">
        <f>AA1118^2</f>
        <v>6.7253585657535463E-4</v>
      </c>
    </row>
    <row r="1119" spans="1:28" x14ac:dyDescent="0.25">
      <c r="A1119" s="1">
        <v>196402</v>
      </c>
      <c r="B1119" s="20">
        <v>77.8</v>
      </c>
      <c r="C1119" s="2">
        <v>2.3133300000000001</v>
      </c>
      <c r="D1119" s="3">
        <v>4.1266699999999998</v>
      </c>
      <c r="E1119" s="12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4">
        <v>1.7407918627132556E-2</v>
      </c>
      <c r="K1119" s="18">
        <v>2.5999999999999999E-3</v>
      </c>
      <c r="L1119" s="16">
        <v>0</v>
      </c>
      <c r="M1119" s="7">
        <v>-1.1000000000000001E-3</v>
      </c>
      <c r="N1119" s="7">
        <v>5.4000000000000003E-3</v>
      </c>
      <c r="O1119" s="26">
        <v>7.1699547467270376E-5</v>
      </c>
      <c r="P1119" s="12">
        <v>-1.4884159E-3</v>
      </c>
      <c r="Q1119" s="18">
        <v>1.7014999999999999E-2</v>
      </c>
      <c r="R1119" s="18">
        <v>1.2171E-2</v>
      </c>
      <c r="S1119" s="18">
        <f t="shared" si="29"/>
        <v>1.4414999999999999E-2</v>
      </c>
      <c r="T1119" s="29">
        <f t="shared" si="27"/>
        <v>-1.5224786841662927</v>
      </c>
      <c r="U1119" s="18">
        <f>AVERAGE(S$673:S1119)</f>
        <v>8.9633892617449664E-3</v>
      </c>
      <c r="V1119" s="18">
        <f t="shared" si="28"/>
        <v>5.4638340807174873E-3</v>
      </c>
      <c r="W1119" s="18">
        <f>V1119^2</f>
        <v>2.9853482861609909E-5</v>
      </c>
      <c r="X1119" s="18">
        <f>INDEX(LINEST($S$674:S1119,T$673:$T1118),2)</f>
        <v>7.9069519113415559E-2</v>
      </c>
      <c r="Y1119" s="18">
        <f>INDEX(LINEST($S$674:S1119,T$673:T1118),1)</f>
        <v>5.3295098575979756E-2</v>
      </c>
      <c r="Z1119" s="18">
        <f>X1118+Y1118*T1118</f>
        <v>-1.7467309768972178E-3</v>
      </c>
      <c r="AA1119" s="18">
        <f>S1119-Z1119</f>
        <v>1.6161730976897215E-2</v>
      </c>
      <c r="AB1119" s="18">
        <f>AA1119^2</f>
        <v>2.6120154816959904E-4</v>
      </c>
    </row>
    <row r="1120" spans="1:28" x14ac:dyDescent="0.25">
      <c r="A1120" s="1">
        <v>196403</v>
      </c>
      <c r="B1120" s="20">
        <v>78.98</v>
      </c>
      <c r="C1120" s="2">
        <v>2.33</v>
      </c>
      <c r="D1120" s="3">
        <v>4.18</v>
      </c>
      <c r="E1120" s="12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4">
        <v>1.7783239149849746E-2</v>
      </c>
      <c r="K1120" s="18">
        <v>3.0999999999999999E-3</v>
      </c>
      <c r="L1120" s="16">
        <v>0</v>
      </c>
      <c r="M1120" s="7">
        <v>3.7000000000000002E-3</v>
      </c>
      <c r="N1120" s="7">
        <v>-6.1999999999999998E-3</v>
      </c>
      <c r="O1120" s="26">
        <v>1.1471138055620209E-4</v>
      </c>
      <c r="P1120" s="12">
        <v>-1.8579461999999999E-3</v>
      </c>
      <c r="Q1120" s="18">
        <v>1.7232000000000001E-2</v>
      </c>
      <c r="R1120" s="18">
        <v>1.5814000000000002E-2</v>
      </c>
      <c r="S1120" s="18">
        <f t="shared" si="29"/>
        <v>1.4132E-2</v>
      </c>
      <c r="T1120" s="29">
        <f t="shared" si="27"/>
        <v>-1.5236236759636701</v>
      </c>
      <c r="U1120" s="18">
        <f>AVERAGE(S$673:S1120)</f>
        <v>8.9749263392857152E-3</v>
      </c>
      <c r="V1120" s="18">
        <f t="shared" si="28"/>
        <v>5.1686107382550341E-3</v>
      </c>
      <c r="W1120" s="18">
        <f>V1120^2</f>
        <v>2.6714536963605248E-5</v>
      </c>
      <c r="X1120" s="18">
        <f>INDEX(LINEST($S$674:S1120,T$673:$T1119),2)</f>
        <v>7.8505857191664974E-2</v>
      </c>
      <c r="Y1120" s="18">
        <f>INDEX(LINEST($S$674:S1120,T$673:T1119),1)</f>
        <v>5.2839411159563213E-2</v>
      </c>
      <c r="Z1120" s="18">
        <f>X1119+Y1119*T1119</f>
        <v>-2.0711324390549624E-3</v>
      </c>
      <c r="AA1120" s="18">
        <f>S1120-Z1120</f>
        <v>1.6203132439054961E-2</v>
      </c>
      <c r="AB1120" s="18">
        <f>AA1120^2</f>
        <v>2.6254150083755516E-4</v>
      </c>
    </row>
    <row r="1121" spans="1:28" x14ac:dyDescent="0.25">
      <c r="A1121" s="1">
        <v>196404</v>
      </c>
      <c r="B1121" s="20">
        <v>79.459999999999994</v>
      </c>
      <c r="C1121" s="2">
        <v>2.34667</v>
      </c>
      <c r="D1121" s="3">
        <v>4.2300000000000004</v>
      </c>
      <c r="E1121" s="12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4">
        <v>2.0768003420401564E-2</v>
      </c>
      <c r="K1121" s="18">
        <v>2.8999999999999998E-3</v>
      </c>
      <c r="L1121" s="16">
        <v>0</v>
      </c>
      <c r="M1121" s="7">
        <v>4.7000000000000002E-3</v>
      </c>
      <c r="N1121" s="7">
        <v>4.0000000000000001E-3</v>
      </c>
      <c r="O1121" s="26">
        <v>2.5475515225983306E-4</v>
      </c>
      <c r="P1121" s="12">
        <v>-1.9835029000000001E-3</v>
      </c>
      <c r="Q1121" s="18">
        <v>6.1919999999999996E-3</v>
      </c>
      <c r="R1121" s="18">
        <v>5.2969999999999996E-3</v>
      </c>
      <c r="S1121" s="18">
        <f t="shared" si="29"/>
        <v>3.2919999999999998E-3</v>
      </c>
      <c r="T1121" s="29">
        <f t="shared" si="27"/>
        <v>-1.5270651080829427</v>
      </c>
      <c r="U1121" s="18">
        <f>AVERAGE(S$673:S1121)</f>
        <v>8.9622694877505571E-3</v>
      </c>
      <c r="V1121" s="18">
        <f t="shared" si="28"/>
        <v>-5.6829263392857154E-3</v>
      </c>
      <c r="W1121" s="18">
        <f>V1121^2</f>
        <v>3.2295651777747342E-5</v>
      </c>
      <c r="X1121" s="18">
        <f>INDEX(LINEST($S$674:S1121,T$673:$T1120),2)</f>
        <v>7.8322108272530139E-2</v>
      </c>
      <c r="Y1121" s="18">
        <f>INDEX(LINEST($S$674:S1121,T$673:T1120),1)</f>
        <v>5.2690913787213779E-2</v>
      </c>
      <c r="Z1121" s="18">
        <f>X1120+Y1120*T1120</f>
        <v>-2.0015206750245013E-3</v>
      </c>
      <c r="AA1121" s="18">
        <f>S1121-Z1121</f>
        <v>5.293520675024501E-3</v>
      </c>
      <c r="AB1121" s="18">
        <f>AA1121^2</f>
        <v>2.802136113691185E-5</v>
      </c>
    </row>
    <row r="1122" spans="1:28" x14ac:dyDescent="0.25">
      <c r="A1122" s="1">
        <v>196405</v>
      </c>
      <c r="B1122" s="20">
        <v>80.37</v>
      </c>
      <c r="C1122" s="2">
        <v>2.3633299999999999</v>
      </c>
      <c r="D1122" s="3">
        <v>4.28</v>
      </c>
      <c r="E1122" s="12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4">
        <v>2.1179316276947458E-2</v>
      </c>
      <c r="K1122" s="18">
        <v>2.5999999999999999E-3</v>
      </c>
      <c r="L1122" s="16">
        <v>0</v>
      </c>
      <c r="M1122" s="7">
        <v>5.0000000000000001E-3</v>
      </c>
      <c r="N1122" s="7">
        <v>5.7000000000000002E-3</v>
      </c>
      <c r="O1122" s="26">
        <v>2.2577711719403738E-4</v>
      </c>
      <c r="P1122" s="12">
        <v>-1.9289225E-3</v>
      </c>
      <c r="Q1122" s="18">
        <v>1.6815E-2</v>
      </c>
      <c r="R1122" s="18">
        <v>1.146E-2</v>
      </c>
      <c r="S1122" s="18">
        <f t="shared" si="29"/>
        <v>1.4215E-2</v>
      </c>
      <c r="T1122" s="29">
        <f t="shared" si="27"/>
        <v>-1.5266241928014803</v>
      </c>
      <c r="U1122" s="18">
        <f>AVERAGE(S$673:S1122)</f>
        <v>8.9739422222222236E-3</v>
      </c>
      <c r="V1122" s="18">
        <f t="shared" si="28"/>
        <v>5.2527305122494431E-3</v>
      </c>
      <c r="W1122" s="18">
        <f>V1122^2</f>
        <v>2.7591177834316297E-5</v>
      </c>
      <c r="X1122" s="18">
        <f>INDEX(LINEST($S$674:S1122,T$673:$T1121),2)</f>
        <v>7.7749032088241035E-2</v>
      </c>
      <c r="Y1122" s="18">
        <f>INDEX(LINEST($S$674:S1122,T$673:T1121),1)</f>
        <v>5.2228267429969263E-2</v>
      </c>
      <c r="Z1122" s="18">
        <f>X1121+Y1121*T1121</f>
        <v>-2.1403476849304881E-3</v>
      </c>
      <c r="AA1122" s="18">
        <f>S1122-Z1122</f>
        <v>1.6355347684930487E-2</v>
      </c>
      <c r="AB1122" s="18">
        <f>AA1122^2</f>
        <v>2.6749739789496102E-4</v>
      </c>
    </row>
    <row r="1123" spans="1:28" x14ac:dyDescent="0.25">
      <c r="A1123" s="1">
        <v>196406</v>
      </c>
      <c r="B1123" s="20">
        <v>81.69</v>
      </c>
      <c r="C1123" s="2">
        <v>2.38</v>
      </c>
      <c r="D1123" s="3">
        <v>4.33</v>
      </c>
      <c r="E1123" s="12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4">
        <v>2.0502979903268756E-2</v>
      </c>
      <c r="K1123" s="18">
        <v>3.0000000000000001E-3</v>
      </c>
      <c r="L1123" s="16">
        <v>3.2362459546926292E-3</v>
      </c>
      <c r="M1123" s="7">
        <v>6.8999999999999999E-3</v>
      </c>
      <c r="N1123" s="7">
        <v>4.7999999999999996E-3</v>
      </c>
      <c r="O1123" s="26">
        <v>3.9785086856362987E-4</v>
      </c>
      <c r="P1123" s="12">
        <v>-1.9886295000000002E-3</v>
      </c>
      <c r="Q1123" s="18">
        <v>1.8083999999999999E-2</v>
      </c>
      <c r="R1123" s="18">
        <v>1.6778999999999999E-2</v>
      </c>
      <c r="S1123" s="18">
        <f t="shared" si="29"/>
        <v>1.5084E-2</v>
      </c>
      <c r="T1123" s="29">
        <f t="shared" si="27"/>
        <v>-1.5285170112713593</v>
      </c>
      <c r="U1123" s="18">
        <f>AVERAGE(S$673:S1123)</f>
        <v>8.98749002217295E-3</v>
      </c>
      <c r="V1123" s="18">
        <f t="shared" si="28"/>
        <v>6.1100577777777765E-3</v>
      </c>
      <c r="W1123" s="18">
        <f>V1123^2</f>
        <v>3.73328060477827E-5</v>
      </c>
      <c r="X1123" s="18">
        <f>INDEX(LINEST($S$674:S1123,T$673:$T1122),2)</f>
        <v>7.715713981013321E-2</v>
      </c>
      <c r="Y1123" s="18">
        <f>INDEX(LINEST($S$674:S1123,T$673:T1122),1)</f>
        <v>5.1750366753044237E-2</v>
      </c>
      <c r="Z1123" s="18">
        <f>X1122+Y1122*T1122</f>
        <v>-1.9839045184556342E-3</v>
      </c>
      <c r="AA1123" s="18">
        <f>S1123-Z1123</f>
        <v>1.7067904518455634E-2</v>
      </c>
      <c r="AB1123" s="18">
        <f>AA1123^2</f>
        <v>2.9131336465111824E-4</v>
      </c>
    </row>
    <row r="1124" spans="1:28" x14ac:dyDescent="0.25">
      <c r="A1124" s="1">
        <v>196407</v>
      </c>
      <c r="B1124" s="20">
        <v>83.18</v>
      </c>
      <c r="C1124" s="2">
        <v>2.4</v>
      </c>
      <c r="D1124" s="3">
        <v>4.3766699999999998</v>
      </c>
      <c r="E1124" s="12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4">
        <v>2.1312691433144165E-2</v>
      </c>
      <c r="K1124" s="18">
        <v>3.0000000000000001E-3</v>
      </c>
      <c r="L1124" s="16">
        <v>3.225806451612856E-3</v>
      </c>
      <c r="M1124" s="7">
        <v>8.0000000000000004E-4</v>
      </c>
      <c r="N1124" s="7">
        <v>5.1999999999999998E-3</v>
      </c>
      <c r="O1124" s="26">
        <v>1.989066578310932E-4</v>
      </c>
      <c r="P1124" s="12">
        <v>-2.2379108999999999E-3</v>
      </c>
      <c r="Q1124" s="18">
        <v>1.891E-2</v>
      </c>
      <c r="R1124" s="18">
        <v>1.7953E-2</v>
      </c>
      <c r="S1124" s="18">
        <f t="shared" si="29"/>
        <v>1.5910000000000001E-2</v>
      </c>
      <c r="T1124" s="29">
        <f t="shared" si="27"/>
        <v>-1.5319576543480209</v>
      </c>
      <c r="U1124" s="18">
        <f>AVERAGE(S$673:S1124)</f>
        <v>9.0028053097345132E-3</v>
      </c>
      <c r="V1124" s="18">
        <f t="shared" si="28"/>
        <v>6.9225099778270505E-3</v>
      </c>
      <c r="W1124" s="18">
        <f>V1124^2</f>
        <v>4.792114439311507E-5</v>
      </c>
      <c r="X1124" s="18">
        <f>INDEX(LINEST($S$674:S1124,T$673:$T1123),2)</f>
        <v>7.6537074216618567E-2</v>
      </c>
      <c r="Y1124" s="18">
        <f>INDEX(LINEST($S$674:S1124,T$673:T1123),1)</f>
        <v>5.1250006755669923E-2</v>
      </c>
      <c r="Z1124" s="18">
        <f>X1123+Y1123*T1123</f>
        <v>-1.9441761114266792E-3</v>
      </c>
      <c r="AA1124" s="18">
        <f>S1124-Z1124</f>
        <v>1.785417611142668E-2</v>
      </c>
      <c r="AB1124" s="18">
        <f>AA1124^2</f>
        <v>3.1877160461783911E-4</v>
      </c>
    </row>
    <row r="1125" spans="1:28" x14ac:dyDescent="0.25">
      <c r="A1125" s="1">
        <v>196408</v>
      </c>
      <c r="B1125" s="20">
        <v>81.83</v>
      </c>
      <c r="C1125" s="2">
        <v>2.42</v>
      </c>
      <c r="D1125" s="3">
        <v>4.42333</v>
      </c>
      <c r="E1125" s="12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4">
        <v>2.0696675098255478E-2</v>
      </c>
      <c r="K1125" s="18">
        <v>2.8000000000000004E-3</v>
      </c>
      <c r="L1125" s="16">
        <v>-3.2154340836013651E-3</v>
      </c>
      <c r="M1125" s="7">
        <v>2E-3</v>
      </c>
      <c r="N1125" s="7">
        <v>3.7000000000000002E-3</v>
      </c>
      <c r="O1125" s="26">
        <v>4.2592625682035353E-4</v>
      </c>
      <c r="P1125" s="12">
        <v>-1.8720556000000001E-3</v>
      </c>
      <c r="Q1125" s="18">
        <v>-1.1620999999999999E-2</v>
      </c>
      <c r="R1125" s="18">
        <v>-1.6285000000000001E-2</v>
      </c>
      <c r="S1125" s="18">
        <f t="shared" si="29"/>
        <v>-1.4421E-2</v>
      </c>
      <c r="T1125" s="29">
        <f t="shared" si="27"/>
        <v>-1.5362035500484836</v>
      </c>
      <c r="U1125" s="18">
        <f>AVERAGE(S$673:S1125)</f>
        <v>8.9510971302428268E-3</v>
      </c>
      <c r="V1125" s="18">
        <f t="shared" si="28"/>
        <v>-2.3423805309734515E-2</v>
      </c>
      <c r="W1125" s="18">
        <f>V1125^2</f>
        <v>5.486746551883468E-4</v>
      </c>
      <c r="X1125" s="18">
        <f>INDEX(LINEST($S$674:S1125,T$673:$T1124),2)</f>
        <v>7.697319767882152E-2</v>
      </c>
      <c r="Y1125" s="18">
        <f>INDEX(LINEST($S$674:S1125,T$673:T1124),1)</f>
        <v>5.1601573670208782E-2</v>
      </c>
      <c r="Z1125" s="18">
        <f>X1124+Y1124*T1124</f>
        <v>-1.9757659181177528E-3</v>
      </c>
      <c r="AA1125" s="18">
        <f>S1125-Z1125</f>
        <v>-1.2445234081882247E-2</v>
      </c>
      <c r="AB1125" s="18">
        <f>AA1125^2</f>
        <v>1.5488385135284345E-4</v>
      </c>
    </row>
    <row r="1126" spans="1:28" x14ac:dyDescent="0.25">
      <c r="A1126" s="1">
        <v>196409</v>
      </c>
      <c r="B1126" s="20">
        <v>84.18</v>
      </c>
      <c r="C1126" s="2">
        <v>2.44</v>
      </c>
      <c r="D1126" s="3">
        <v>4.47</v>
      </c>
      <c r="E1126" s="12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4">
        <v>2.0403145603255735E-2</v>
      </c>
      <c r="K1126" s="18">
        <v>2.8000000000000004E-3</v>
      </c>
      <c r="L1126" s="16">
        <v>3.225806451612856E-3</v>
      </c>
      <c r="M1126" s="7">
        <v>5.0000000000000001E-3</v>
      </c>
      <c r="N1126" s="7">
        <v>2.0999999999999999E-3</v>
      </c>
      <c r="O1126" s="26">
        <v>1.7049742327560072E-4</v>
      </c>
      <c r="P1126" s="12">
        <v>-1.9531682E-3</v>
      </c>
      <c r="Q1126" s="18">
        <v>3.0398999999999999E-2</v>
      </c>
      <c r="R1126" s="18">
        <v>2.9021999999999999E-2</v>
      </c>
      <c r="S1126" s="18">
        <f t="shared" si="29"/>
        <v>2.7598999999999999E-2</v>
      </c>
      <c r="T1126" s="29">
        <f t="shared" si="27"/>
        <v>-1.5255227248373675</v>
      </c>
      <c r="U1126" s="18">
        <f>AVERAGE(S$673:S1126)</f>
        <v>8.9921718061674021E-3</v>
      </c>
      <c r="V1126" s="18">
        <f t="shared" si="28"/>
        <v>1.864790286975717E-2</v>
      </c>
      <c r="W1126" s="18">
        <f>V1126^2</f>
        <v>3.4774428143989768E-4</v>
      </c>
      <c r="X1126" s="18">
        <f>INDEX(LINEST($S$674:S1126,T$673:$T1125),2)</f>
        <v>7.5912330483040094E-2</v>
      </c>
      <c r="Y1126" s="18">
        <f>INDEX(LINEST($S$674:S1126,T$673:T1125),1)</f>
        <v>5.0747442948817258E-2</v>
      </c>
      <c r="Z1126" s="18">
        <f>X1125+Y1125*T1125</f>
        <v>-2.2973229814415713E-3</v>
      </c>
      <c r="AA1126" s="18">
        <f>S1126-Z1126</f>
        <v>2.989632298144157E-2</v>
      </c>
      <c r="AB1126" s="18">
        <f>AA1126^2</f>
        <v>8.9379012781067133E-4</v>
      </c>
    </row>
    <row r="1127" spans="1:28" x14ac:dyDescent="0.25">
      <c r="A1127" s="1">
        <v>196410</v>
      </c>
      <c r="B1127" s="20">
        <v>84.86</v>
      </c>
      <c r="C1127" s="2">
        <v>2.46</v>
      </c>
      <c r="D1127" s="3">
        <v>4.4966699999999999</v>
      </c>
      <c r="E1127" s="12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4">
        <v>2.0115793200403902E-2</v>
      </c>
      <c r="K1127" s="18">
        <v>2.8999999999999998E-3</v>
      </c>
      <c r="L1127" s="16">
        <v>0</v>
      </c>
      <c r="M1127" s="7">
        <v>4.3E-3</v>
      </c>
      <c r="N1127" s="7">
        <v>5.0000000000000001E-3</v>
      </c>
      <c r="O1127" s="26">
        <v>1.8704386666130088E-4</v>
      </c>
      <c r="P1127" s="12">
        <v>-2.2257355000000001E-3</v>
      </c>
      <c r="Q1127" s="18">
        <v>8.7449999999999993E-3</v>
      </c>
      <c r="R1127" s="18">
        <v>7.5659999999999998E-3</v>
      </c>
      <c r="S1127" s="18">
        <f t="shared" si="29"/>
        <v>5.8449999999999995E-3</v>
      </c>
      <c r="T1127" s="29">
        <f t="shared" si="27"/>
        <v>-1.5342738143086245</v>
      </c>
      <c r="U1127" s="18">
        <f>AVERAGE(S$673:S1127)</f>
        <v>8.9852549450549473E-3</v>
      </c>
      <c r="V1127" s="18">
        <f t="shared" si="28"/>
        <v>-3.1471718061674026E-3</v>
      </c>
      <c r="W1127" s="18">
        <f>V1127^2</f>
        <v>9.9046903775349915E-6</v>
      </c>
      <c r="X1127" s="18">
        <f>INDEX(LINEST($S$674:S1127,T$673:$T1126),2)</f>
        <v>7.5667106315788296E-2</v>
      </c>
      <c r="Y1127" s="18">
        <f>INDEX(LINEST($S$674:S1127,T$673:T1126),1)</f>
        <v>5.054936860699271E-2</v>
      </c>
      <c r="Z1127" s="18">
        <f>X1126+Y1126*T1126</f>
        <v>-1.5040469627684572E-3</v>
      </c>
      <c r="AA1127" s="18">
        <f>S1127-Z1127</f>
        <v>7.3490469627684567E-3</v>
      </c>
      <c r="AB1127" s="18">
        <f>AA1127^2</f>
        <v>5.4008491260976277E-5</v>
      </c>
    </row>
    <row r="1128" spans="1:28" x14ac:dyDescent="0.25">
      <c r="A1128" s="1">
        <v>196411</v>
      </c>
      <c r="B1128" s="20">
        <v>84.42</v>
      </c>
      <c r="C1128" s="2">
        <v>2.48</v>
      </c>
      <c r="D1128" s="3">
        <v>4.5233299999999996</v>
      </c>
      <c r="E1128" s="12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4">
        <v>1.9167478443163972E-2</v>
      </c>
      <c r="K1128" s="18">
        <v>2.8999999999999998E-3</v>
      </c>
      <c r="L1128" s="16">
        <v>3.215434083601254E-3</v>
      </c>
      <c r="M1128" s="7">
        <v>1.6999999999999999E-3</v>
      </c>
      <c r="N1128" s="7">
        <v>-4.0000000000000002E-4</v>
      </c>
      <c r="O1128" s="26">
        <v>2.1286585460055077E-4</v>
      </c>
      <c r="P1128" s="12">
        <v>-2.4802459000000002E-3</v>
      </c>
      <c r="Q1128" s="18">
        <v>1.598E-3</v>
      </c>
      <c r="R1128" s="18">
        <v>-4.5880000000000001E-3</v>
      </c>
      <c r="S1128" s="18">
        <f t="shared" si="29"/>
        <v>-1.3019999999999998E-3</v>
      </c>
      <c r="T1128" s="29">
        <f t="shared" si="27"/>
        <v>-1.5342513466043806</v>
      </c>
      <c r="U1128" s="18">
        <f>AVERAGE(S$673:S1128)</f>
        <v>8.9626951754385991E-3</v>
      </c>
      <c r="V1128" s="18">
        <f t="shared" si="28"/>
        <v>-1.0287254945054947E-2</v>
      </c>
      <c r="W1128" s="18">
        <f>V1128^2</f>
        <v>1.0582761430455745E-4</v>
      </c>
      <c r="X1128" s="18">
        <f>INDEX(LINEST($S$674:S1128,T$673:$T1127),2)</f>
        <v>7.5646782163133891E-2</v>
      </c>
      <c r="Y1128" s="18">
        <f>INDEX(LINEST($S$674:S1128,T$673:T1127),1)</f>
        <v>5.053299631653578E-2</v>
      </c>
      <c r="Z1128" s="18">
        <f>X1127+Y1127*T1127</f>
        <v>-1.8894662677550467E-3</v>
      </c>
      <c r="AA1128" s="18">
        <f>S1128-Z1128</f>
        <v>5.874662677550469E-4</v>
      </c>
      <c r="AB1128" s="18">
        <f>AA1128^2</f>
        <v>3.4511661575004446E-7</v>
      </c>
    </row>
    <row r="1129" spans="1:28" x14ac:dyDescent="0.25">
      <c r="A1129" s="1">
        <v>196412</v>
      </c>
      <c r="B1129" s="20">
        <v>84.75</v>
      </c>
      <c r="C1129" s="2">
        <v>2.5</v>
      </c>
      <c r="D1129" s="3">
        <v>4.55</v>
      </c>
      <c r="E1129" s="12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4">
        <v>2.309536942769029E-2</v>
      </c>
      <c r="K1129" s="18">
        <v>3.0999999999999999E-3</v>
      </c>
      <c r="L1129" s="16">
        <v>0</v>
      </c>
      <c r="M1129" s="7">
        <v>3.0000000000000001E-3</v>
      </c>
      <c r="N1129" s="7">
        <v>8.8000000000000005E-3</v>
      </c>
      <c r="O1129" s="26">
        <v>3.5121328582127888E-4</v>
      </c>
      <c r="P1129" s="12">
        <v>-2.3805734000000001E-3</v>
      </c>
      <c r="Q1129" s="18">
        <v>5.228E-3</v>
      </c>
      <c r="R1129" s="18">
        <v>3.803E-3</v>
      </c>
      <c r="S1129" s="18">
        <f t="shared" si="29"/>
        <v>2.1280000000000001E-3</v>
      </c>
      <c r="T1129" s="29">
        <f t="shared" si="27"/>
        <v>-1.5285053391463519</v>
      </c>
      <c r="U1129" s="18">
        <f>AVERAGE(S$673:S1129)</f>
        <v>8.9477396061269157E-3</v>
      </c>
      <c r="V1129" s="18">
        <f t="shared" si="28"/>
        <v>-6.8346951754385994E-3</v>
      </c>
      <c r="W1129" s="18">
        <f>V1129^2</f>
        <v>4.6713058141163668E-5</v>
      </c>
      <c r="X1129" s="18">
        <f>INDEX(LINEST($S$674:S1129,T$673:$T1128),2)</f>
        <v>7.5509136828489823E-2</v>
      </c>
      <c r="Y1129" s="18">
        <f>INDEX(LINEST($S$674:S1129,T$673:T1128),1)</f>
        <v>5.0422114231229269E-2</v>
      </c>
      <c r="Z1129" s="18">
        <f>X1128+Y1128*T1128</f>
        <v>-1.883535483465329E-3</v>
      </c>
      <c r="AA1129" s="18">
        <f>S1129-Z1129</f>
        <v>4.0115354834653286E-3</v>
      </c>
      <c r="AB1129" s="18">
        <f>AA1129^2</f>
        <v>1.6092416935101408E-5</v>
      </c>
    </row>
    <row r="1130" spans="1:28" x14ac:dyDescent="0.25">
      <c r="A1130" s="1">
        <v>196501</v>
      </c>
      <c r="B1130" s="20">
        <v>87.56</v>
      </c>
      <c r="C1130" s="2">
        <v>2.51667</v>
      </c>
      <c r="D1130" s="3">
        <v>4.5933299999999999</v>
      </c>
      <c r="E1130" s="12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4">
        <v>1.7903800474860881E-2</v>
      </c>
      <c r="K1130" s="18">
        <v>2.8000000000000004E-3</v>
      </c>
      <c r="L1130" s="16">
        <v>0</v>
      </c>
      <c r="M1130" s="7">
        <v>4.0000000000000001E-3</v>
      </c>
      <c r="N1130" s="7">
        <v>8.0999999999999996E-3</v>
      </c>
      <c r="O1130" s="26">
        <v>1.6581280118521305E-4</v>
      </c>
      <c r="P1130" s="12">
        <v>-2.2007442000000002E-3</v>
      </c>
      <c r="Q1130" s="18">
        <v>3.4791000000000002E-2</v>
      </c>
      <c r="R1130" s="18">
        <v>3.3836999999999999E-2</v>
      </c>
      <c r="S1130" s="18">
        <f t="shared" si="29"/>
        <v>3.1991000000000006E-2</v>
      </c>
      <c r="T1130" s="29">
        <f t="shared" si="27"/>
        <v>-1.5273134347414956</v>
      </c>
      <c r="U1130" s="18">
        <f>AVERAGE(S$673:S1130)</f>
        <v>8.9980524017467256E-3</v>
      </c>
      <c r="V1130" s="18">
        <f t="shared" si="28"/>
        <v>2.304326039387309E-2</v>
      </c>
      <c r="W1130" s="18">
        <f>V1130^2</f>
        <v>5.3099184957984015E-4</v>
      </c>
      <c r="X1130" s="18">
        <f>INDEX(LINEST($S$674:S1130,T$673:$T1129),2)</f>
        <v>7.4399469489850906E-2</v>
      </c>
      <c r="Y1130" s="18">
        <f>INDEX(LINEST($S$674:S1130,T$673:T1129),1)</f>
        <v>4.9526623921642442E-2</v>
      </c>
      <c r="Z1130" s="18">
        <f>X1129+Y1129*T1129</f>
        <v>-1.5613339849913643E-3</v>
      </c>
      <c r="AA1130" s="18">
        <f>S1130-Z1130</f>
        <v>3.355233398499137E-2</v>
      </c>
      <c r="AB1130" s="18">
        <f>AA1130^2</f>
        <v>1.1257591158404068E-3</v>
      </c>
    </row>
    <row r="1131" spans="1:28" x14ac:dyDescent="0.25">
      <c r="A1131" s="1">
        <v>196502</v>
      </c>
      <c r="B1131" s="20">
        <v>87.43</v>
      </c>
      <c r="C1131" s="2">
        <v>2.5333299999999999</v>
      </c>
      <c r="D1131" s="3">
        <v>4.6366699999999996</v>
      </c>
      <c r="E1131" s="12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4">
        <v>1.4823267340740987E-2</v>
      </c>
      <c r="K1131" s="18">
        <v>3.0000000000000001E-3</v>
      </c>
      <c r="L1131" s="16">
        <v>0</v>
      </c>
      <c r="M1131" s="7">
        <v>1.4E-3</v>
      </c>
      <c r="N1131" s="7">
        <v>8.9999999999999998E-4</v>
      </c>
      <c r="O1131" s="26">
        <v>3.9319654763327939E-4</v>
      </c>
      <c r="P1131" s="12">
        <v>-2.2017760999999999E-3</v>
      </c>
      <c r="Q1131" s="18">
        <v>3.7460000000000002E-3</v>
      </c>
      <c r="R1131" s="18">
        <v>-8.5300000000000003E-4</v>
      </c>
      <c r="S1131" s="18">
        <f t="shared" si="29"/>
        <v>7.4600000000000014E-4</v>
      </c>
      <c r="T1131" s="29">
        <f t="shared" si="27"/>
        <v>-1.5386139867752489</v>
      </c>
      <c r="U1131" s="18">
        <f>AVERAGE(S$673:S1131)</f>
        <v>8.9800740740740761E-3</v>
      </c>
      <c r="V1131" s="18">
        <f t="shared" si="28"/>
        <v>-8.2520524017467255E-3</v>
      </c>
      <c r="W1131" s="18">
        <f>V1131^2</f>
        <v>6.8096368841173905E-5</v>
      </c>
      <c r="X1131" s="18">
        <f>INDEX(LINEST($S$674:S1131,T$673:$T1130),2)</f>
        <v>7.4334581086137122E-2</v>
      </c>
      <c r="Y1131" s="18">
        <f>INDEX(LINEST($S$674:S1131,T$673:T1130),1)</f>
        <v>4.947423959814666E-2</v>
      </c>
      <c r="Z1131" s="18">
        <f>X1130+Y1130*T1130</f>
        <v>-1.2432086030631367E-3</v>
      </c>
      <c r="AA1131" s="18">
        <f>S1131-Z1131</f>
        <v>1.9892086030631369E-3</v>
      </c>
      <c r="AB1131" s="18">
        <f>AA1131^2</f>
        <v>3.9569508665003964E-6</v>
      </c>
    </row>
    <row r="1132" spans="1:28" x14ac:dyDescent="0.25">
      <c r="A1132" s="1">
        <v>196503</v>
      </c>
      <c r="B1132" s="20">
        <v>86.16</v>
      </c>
      <c r="C1132" s="2">
        <v>2.5499999999999998</v>
      </c>
      <c r="D1132" s="3">
        <v>4.68</v>
      </c>
      <c r="E1132" s="12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4">
        <v>1.9134280875449588E-2</v>
      </c>
      <c r="K1132" s="18">
        <v>3.5999999999999999E-3</v>
      </c>
      <c r="L1132" s="16">
        <v>3.2051282051281937E-3</v>
      </c>
      <c r="M1132" s="7">
        <v>5.4000000000000003E-3</v>
      </c>
      <c r="N1132" s="7">
        <v>1.1999999999999999E-3</v>
      </c>
      <c r="O1132" s="26">
        <v>1.4462028189985647E-4</v>
      </c>
      <c r="P1132" s="12">
        <v>-2.1373681000000002E-3</v>
      </c>
      <c r="Q1132" s="18">
        <v>-1.2213E-2</v>
      </c>
      <c r="R1132" s="18">
        <v>-1.3684999999999999E-2</v>
      </c>
      <c r="S1132" s="18">
        <f t="shared" si="29"/>
        <v>-1.5813000000000001E-2</v>
      </c>
      <c r="T1132" s="29">
        <f t="shared" si="27"/>
        <v>-1.5351202979544372</v>
      </c>
      <c r="U1132" s="18">
        <f>AVERAGE(S$673:S1132)</f>
        <v>8.9261760869565245E-3</v>
      </c>
      <c r="V1132" s="18">
        <f t="shared" si="28"/>
        <v>-2.4793074074074078E-2</v>
      </c>
      <c r="W1132" s="18">
        <f>V1132^2</f>
        <v>6.146965220425242E-4</v>
      </c>
      <c r="X1132" s="18">
        <f>INDEX(LINEST($S$674:S1132,T$673:$T1131),2)</f>
        <v>7.4814978470815557E-2</v>
      </c>
      <c r="Y1132" s="18">
        <f>INDEX(LINEST($S$674:S1132,T$673:T1131),1)</f>
        <v>4.9860716666682667E-2</v>
      </c>
      <c r="Z1132" s="18">
        <f>X1131+Y1131*T1131</f>
        <v>-1.7871759446412006E-3</v>
      </c>
      <c r="AA1132" s="18">
        <f>S1132-Z1132</f>
        <v>-1.40258240553588E-2</v>
      </c>
      <c r="AB1132" s="18">
        <f>AA1132^2</f>
        <v>1.9672374043188157E-4</v>
      </c>
    </row>
    <row r="1133" spans="1:28" x14ac:dyDescent="0.25">
      <c r="A1133" s="1">
        <v>196504</v>
      </c>
      <c r="B1133" s="20">
        <v>89.11</v>
      </c>
      <c r="C1133" s="2">
        <v>2.57</v>
      </c>
      <c r="D1133" s="3">
        <v>4.7333299999999996</v>
      </c>
      <c r="E1133" s="12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4">
        <v>1.4722572331669861E-2</v>
      </c>
      <c r="K1133" s="18">
        <v>3.0999999999999999E-3</v>
      </c>
      <c r="L1133" s="16">
        <v>3.1948881789136685E-3</v>
      </c>
      <c r="M1133" s="7">
        <v>3.5999999999999999E-3</v>
      </c>
      <c r="N1133" s="7">
        <v>2.0999999999999999E-3</v>
      </c>
      <c r="O1133" s="26">
        <v>1.6275968488075286E-4</v>
      </c>
      <c r="P1133" s="12">
        <v>-2.1429735E-3</v>
      </c>
      <c r="Q1133" s="18">
        <v>3.5611999999999998E-2</v>
      </c>
      <c r="R1133" s="18">
        <v>3.4769000000000001E-2</v>
      </c>
      <c r="S1133" s="18">
        <f t="shared" si="29"/>
        <v>3.2511999999999999E-2</v>
      </c>
      <c r="T1133" s="29">
        <f t="shared" si="27"/>
        <v>-1.5253725669586307</v>
      </c>
      <c r="U1133" s="18">
        <f>AVERAGE(S$673:S1133)</f>
        <v>8.9773383947939281E-3</v>
      </c>
      <c r="V1133" s="18">
        <f t="shared" si="28"/>
        <v>2.3585823913043473E-2</v>
      </c>
      <c r="W1133" s="18">
        <f>V1133^2</f>
        <v>5.5629108965709337E-4</v>
      </c>
      <c r="X1133" s="18">
        <f>INDEX(LINEST($S$674:S1133,T$673:$T1132),2)</f>
        <v>7.3671474514370894E-2</v>
      </c>
      <c r="Y1133" s="18">
        <f>INDEX(LINEST($S$674:S1133,T$673:T1132),1)</f>
        <v>4.8939813354813622E-2</v>
      </c>
      <c r="Z1133" s="18">
        <f>X1132+Y1132*T1132</f>
        <v>-1.7272197547641144E-3</v>
      </c>
      <c r="AA1133" s="18">
        <f>S1133-Z1133</f>
        <v>3.4239219754764114E-2</v>
      </c>
      <c r="AB1133" s="18">
        <f>AA1133^2</f>
        <v>1.1723241694150291E-3</v>
      </c>
    </row>
    <row r="1134" spans="1:28" x14ac:dyDescent="0.25">
      <c r="A1134" s="1">
        <v>196505</v>
      </c>
      <c r="B1134" s="20">
        <v>88.42</v>
      </c>
      <c r="C1134" s="2">
        <v>2.59</v>
      </c>
      <c r="D1134" s="3">
        <v>4.78667</v>
      </c>
      <c r="E1134" s="12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4">
        <v>1.6245056568909486E-2</v>
      </c>
      <c r="K1134" s="18">
        <v>3.0999999999999999E-3</v>
      </c>
      <c r="L1134" s="16">
        <v>0</v>
      </c>
      <c r="M1134" s="7">
        <v>1.8E-3</v>
      </c>
      <c r="N1134" s="7">
        <v>-8.0000000000000004E-4</v>
      </c>
      <c r="O1134" s="26">
        <v>3.3376402913468236E-4</v>
      </c>
      <c r="P1134" s="12">
        <v>-2.5656152999999999E-3</v>
      </c>
      <c r="Q1134" s="18">
        <v>-3.1220000000000002E-3</v>
      </c>
      <c r="R1134" s="18">
        <v>-8.3540000000000003E-3</v>
      </c>
      <c r="S1134" s="18">
        <f t="shared" si="29"/>
        <v>-6.2220000000000001E-3</v>
      </c>
      <c r="T1134" s="29">
        <f t="shared" si="27"/>
        <v>-1.5366266795866603</v>
      </c>
      <c r="U1134" s="18">
        <f>AVERAGE(S$673:S1134)</f>
        <v>8.9444393939393952E-3</v>
      </c>
      <c r="V1134" s="18">
        <f t="shared" si="28"/>
        <v>-1.5199338394793928E-2</v>
      </c>
      <c r="W1134" s="18">
        <f>V1134^2</f>
        <v>2.3101988763945687E-4</v>
      </c>
      <c r="X1134" s="18">
        <f>INDEX(LINEST($S$674:S1134,T$673:$T1133),2)</f>
        <v>7.3836774729592866E-2</v>
      </c>
      <c r="Y1134" s="18">
        <f>INDEX(LINEST($S$674:S1134,T$673:T1133),1)</f>
        <v>4.9073353090215731E-2</v>
      </c>
      <c r="Z1134" s="18">
        <f>X1133+Y1133*T1133</f>
        <v>-9.7997420913743805E-4</v>
      </c>
      <c r="AA1134" s="18">
        <f>S1134-Z1134</f>
        <v>-5.2420257908625621E-3</v>
      </c>
      <c r="AB1134" s="18">
        <f>AA1134^2</f>
        <v>2.747883439206827E-5</v>
      </c>
    </row>
    <row r="1135" spans="1:28" x14ac:dyDescent="0.25">
      <c r="A1135" s="1">
        <v>196506</v>
      </c>
      <c r="B1135" s="20">
        <v>84.12</v>
      </c>
      <c r="C1135" s="2">
        <v>2.61</v>
      </c>
      <c r="D1135" s="3">
        <v>4.84</v>
      </c>
      <c r="E1135" s="12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4">
        <v>1.7551222576850389E-2</v>
      </c>
      <c r="K1135" s="18">
        <v>3.4999999999999996E-3</v>
      </c>
      <c r="L1135" s="16">
        <v>6.3694267515923553E-3</v>
      </c>
      <c r="M1135" s="7">
        <v>4.7000000000000002E-3</v>
      </c>
      <c r="N1135" s="7">
        <v>2.9999999999999997E-4</v>
      </c>
      <c r="O1135" s="26">
        <v>1.8293746304502963E-3</v>
      </c>
      <c r="P1135" s="12">
        <v>-2.3808197E-3</v>
      </c>
      <c r="Q1135" s="18">
        <v>-4.6879999999999998E-2</v>
      </c>
      <c r="R1135" s="18">
        <v>-4.8367E-2</v>
      </c>
      <c r="S1135" s="18">
        <f t="shared" si="29"/>
        <v>-5.0379999999999994E-2</v>
      </c>
      <c r="T1135" s="29">
        <f t="shared" si="27"/>
        <v>-1.5299100032315742</v>
      </c>
      <c r="U1135" s="18">
        <f>AVERAGE(S$673:S1135)</f>
        <v>8.816308855291579E-3</v>
      </c>
      <c r="V1135" s="18">
        <f t="shared" si="28"/>
        <v>-5.9324439393939388E-2</v>
      </c>
      <c r="W1135" s="18">
        <f>V1135^2</f>
        <v>3.5193891094051875E-3</v>
      </c>
      <c r="X1135" s="18">
        <f>INDEX(LINEST($S$674:S1135,T$673:$T1134),2)</f>
        <v>7.5454582334699954E-2</v>
      </c>
      <c r="Y1135" s="18">
        <f>INDEX(LINEST($S$674:S1135,T$673:T1134),1)</f>
        <v>5.0375599164407037E-2</v>
      </c>
      <c r="Z1135" s="18">
        <f>X1134+Y1134*T1134</f>
        <v>-1.5706488856091078E-3</v>
      </c>
      <c r="AA1135" s="18">
        <f>S1135-Z1135</f>
        <v>-4.8809351114390886E-2</v>
      </c>
      <c r="AB1135" s="18">
        <f>AA1135^2</f>
        <v>2.3823527562078909E-3</v>
      </c>
    </row>
    <row r="1136" spans="1:28" x14ac:dyDescent="0.25">
      <c r="A1136" s="1">
        <v>196507</v>
      </c>
      <c r="B1136" s="20">
        <v>85.25</v>
      </c>
      <c r="C1136" s="2">
        <v>2.6266699999999998</v>
      </c>
      <c r="D1136" s="3">
        <v>4.8866699999999996</v>
      </c>
      <c r="E1136" s="12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4">
        <v>1.5627493905202568E-2</v>
      </c>
      <c r="K1136" s="18">
        <v>3.0999999999999999E-3</v>
      </c>
      <c r="L1136" s="16">
        <v>0</v>
      </c>
      <c r="M1136" s="7">
        <v>2.2000000000000001E-3</v>
      </c>
      <c r="N1136" s="7">
        <v>1.9E-3</v>
      </c>
      <c r="O1136" s="26">
        <v>5.218655993088785E-4</v>
      </c>
      <c r="P1136" s="12">
        <v>-1.9181837E-3</v>
      </c>
      <c r="Q1136" s="18">
        <v>1.4486000000000001E-2</v>
      </c>
      <c r="R1136" s="18">
        <v>1.3677999999999999E-2</v>
      </c>
      <c r="S1136" s="18">
        <f t="shared" si="29"/>
        <v>1.1386E-2</v>
      </c>
      <c r="T1136" s="29">
        <f t="shared" si="27"/>
        <v>-1.5054937501096111</v>
      </c>
      <c r="U1136" s="18">
        <f>AVERAGE(S$673:S1136)</f>
        <v>8.8218469827586223E-3</v>
      </c>
      <c r="V1136" s="18">
        <f t="shared" si="28"/>
        <v>2.5696911447084213E-3</v>
      </c>
      <c r="W1136" s="18">
        <f>V1136^2</f>
        <v>6.6033125791928761E-6</v>
      </c>
      <c r="X1136" s="18">
        <f>INDEX(LINEST($S$674:S1136,T$673:$T1135),2)</f>
        <v>7.5041204757814103E-2</v>
      </c>
      <c r="Y1136" s="18">
        <f>INDEX(LINEST($S$674:S1136,T$673:T1135),1)</f>
        <v>5.0042144555897221E-2</v>
      </c>
      <c r="Z1136" s="18">
        <f>X1135+Y1135*T1135</f>
        <v>-1.6155507457105006E-3</v>
      </c>
      <c r="AA1136" s="18">
        <f>S1136-Z1136</f>
        <v>1.3001550745710501E-2</v>
      </c>
      <c r="AB1136" s="18">
        <f>AA1136^2</f>
        <v>1.6904032179328529E-4</v>
      </c>
    </row>
    <row r="1137" spans="1:28" x14ac:dyDescent="0.25">
      <c r="A1137" s="1">
        <v>196508</v>
      </c>
      <c r="B1137" s="20">
        <v>87.17</v>
      </c>
      <c r="C1137" s="2">
        <v>2.6433300000000002</v>
      </c>
      <c r="D1137" s="3">
        <v>4.9333299999999998</v>
      </c>
      <c r="E1137" s="12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4">
        <v>1.5601188262299318E-2</v>
      </c>
      <c r="K1137" s="18">
        <v>3.3E-3</v>
      </c>
      <c r="L1137" s="16">
        <v>0</v>
      </c>
      <c r="M1137" s="7">
        <v>-1.2999999999999999E-3</v>
      </c>
      <c r="N1137" s="7">
        <v>-5.9999999999999995E-4</v>
      </c>
      <c r="O1137" s="26">
        <v>1.0753436077897705E-4</v>
      </c>
      <c r="P1137" s="12">
        <v>-1.7357486000000001E-3</v>
      </c>
      <c r="Q1137" s="18">
        <v>2.7560000000000001E-2</v>
      </c>
      <c r="R1137" s="18">
        <v>2.2473E-2</v>
      </c>
      <c r="S1137" s="18">
        <f t="shared" si="29"/>
        <v>2.426E-2</v>
      </c>
      <c r="T1137" s="29">
        <f t="shared" si="27"/>
        <v>-1.5085430027270677</v>
      </c>
      <c r="U1137" s="18">
        <f>AVERAGE(S$673:S1137)</f>
        <v>8.8550473118279589E-3</v>
      </c>
      <c r="V1137" s="18">
        <f t="shared" si="28"/>
        <v>1.5438153017241378E-2</v>
      </c>
      <c r="W1137" s="18">
        <f>V1137^2</f>
        <v>2.3833656858375906E-4</v>
      </c>
      <c r="X1137" s="18">
        <f>INDEX(LINEST($S$674:S1137,T$673:$T1136),2)</f>
        <v>7.4363496613623639E-2</v>
      </c>
      <c r="Y1137" s="18">
        <f>INDEX(LINEST($S$674:S1137,T$673:T1136),1)</f>
        <v>4.9490426345602183E-2</v>
      </c>
      <c r="Z1137" s="18">
        <f>X1136+Y1136*T1136</f>
        <v>-2.9693111317086185E-4</v>
      </c>
      <c r="AA1137" s="18">
        <f>S1137-Z1137</f>
        <v>2.4556931113170862E-2</v>
      </c>
      <c r="AB1137" s="18">
        <f>AA1137^2</f>
        <v>6.0304286569701909E-4</v>
      </c>
    </row>
    <row r="1138" spans="1:28" x14ac:dyDescent="0.25">
      <c r="A1138" s="1">
        <v>196509</v>
      </c>
      <c r="B1138" s="20">
        <v>89.96</v>
      </c>
      <c r="C1138" s="2">
        <v>2.66</v>
      </c>
      <c r="D1138" s="3">
        <v>4.9800000000000004</v>
      </c>
      <c r="E1138" s="12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4">
        <v>1.6895389946368976E-2</v>
      </c>
      <c r="K1138" s="18">
        <v>3.0999999999999999E-3</v>
      </c>
      <c r="L1138" s="16">
        <v>0</v>
      </c>
      <c r="M1138" s="7">
        <v>-3.3999999999999998E-3</v>
      </c>
      <c r="N1138" s="7">
        <v>-1.5E-3</v>
      </c>
      <c r="O1138" s="26">
        <v>2.9910124224625633E-4</v>
      </c>
      <c r="P1138" s="12">
        <v>-1.3951451E-3</v>
      </c>
      <c r="Q1138" s="18">
        <v>3.3366E-2</v>
      </c>
      <c r="R1138" s="18">
        <v>3.2034E-2</v>
      </c>
      <c r="S1138" s="18">
        <f t="shared" si="29"/>
        <v>3.0266000000000001E-2</v>
      </c>
      <c r="T1138" s="29">
        <f t="shared" si="27"/>
        <v>-1.5154854093545982</v>
      </c>
      <c r="U1138" s="18">
        <f>AVERAGE(S$673:S1138)</f>
        <v>8.9009935622317623E-3</v>
      </c>
      <c r="V1138" s="18">
        <f t="shared" si="28"/>
        <v>2.1410952688172044E-2</v>
      </c>
      <c r="W1138" s="18">
        <f>V1138^2</f>
        <v>4.5842889501514168E-4</v>
      </c>
      <c r="X1138" s="18">
        <f>INDEX(LINEST($S$674:S1138,T$673:$T1137),2)</f>
        <v>7.3510223376092698E-2</v>
      </c>
      <c r="Y1138" s="18">
        <f>INDEX(LINEST($S$674:S1138,T$673:T1137),1)</f>
        <v>4.8796678196136006E-2</v>
      </c>
      <c r="Z1138" s="18">
        <f>X1137+Y1137*T1137</f>
        <v>-2.9493975201386191E-4</v>
      </c>
      <c r="AA1138" s="18">
        <f>S1138-Z1138</f>
        <v>3.0560939752013863E-2</v>
      </c>
      <c r="AB1138" s="18">
        <f>AA1138^2</f>
        <v>9.3397103852622119E-4</v>
      </c>
    </row>
    <row r="1139" spans="1:28" x14ac:dyDescent="0.25">
      <c r="A1139" s="1">
        <v>196510</v>
      </c>
      <c r="B1139" s="20">
        <v>92.42</v>
      </c>
      <c r="C1139" s="2">
        <v>2.68</v>
      </c>
      <c r="D1139" s="3">
        <v>5.05</v>
      </c>
      <c r="E1139" s="12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4">
        <v>1.746419296943057E-2</v>
      </c>
      <c r="K1139" s="18">
        <v>3.0999999999999999E-3</v>
      </c>
      <c r="L1139" s="16">
        <v>3.1645569620253333E-3</v>
      </c>
      <c r="M1139" s="7">
        <v>2.7000000000000001E-3</v>
      </c>
      <c r="N1139" s="7">
        <v>4.5999999999999999E-3</v>
      </c>
      <c r="O1139" s="26">
        <v>1.8837912036113934E-4</v>
      </c>
      <c r="P1139" s="12">
        <v>-9.9855406999999996E-4</v>
      </c>
      <c r="Q1139" s="18">
        <v>2.8812000000000001E-2</v>
      </c>
      <c r="R1139" s="18">
        <v>2.7737000000000001E-2</v>
      </c>
      <c r="S1139" s="18">
        <f t="shared" si="29"/>
        <v>2.5712000000000002E-2</v>
      </c>
      <c r="T1139" s="29">
        <f t="shared" si="27"/>
        <v>-1.5259146527348055</v>
      </c>
      <c r="U1139" s="18">
        <f>AVERAGE(S$673:S1139)</f>
        <v>8.9369914346895101E-3</v>
      </c>
      <c r="V1139" s="18">
        <f t="shared" si="28"/>
        <v>1.6811006437768242E-2</v>
      </c>
      <c r="W1139" s="18">
        <f>V1139^2</f>
        <v>2.8260993745068524E-4</v>
      </c>
      <c r="X1139" s="18">
        <f>INDEX(LINEST($S$674:S1139,T$673:$T1138),2)</f>
        <v>7.2755359084576893E-2</v>
      </c>
      <c r="Y1139" s="18">
        <f>INDEX(LINEST($S$674:S1139,T$673:T1138),1)</f>
        <v>4.8184655995621342E-2</v>
      </c>
      <c r="Z1139" s="18">
        <f>X1138+Y1138*T1138</f>
        <v>-4.4043045512306978E-4</v>
      </c>
      <c r="AA1139" s="18">
        <f>S1139-Z1139</f>
        <v>2.6152430455123072E-2</v>
      </c>
      <c r="AB1139" s="18">
        <f>AA1139^2</f>
        <v>6.8394961871004879E-4</v>
      </c>
    </row>
    <row r="1140" spans="1:28" x14ac:dyDescent="0.25">
      <c r="A1140" s="1">
        <v>196511</v>
      </c>
      <c r="B1140" s="20">
        <v>91.61</v>
      </c>
      <c r="C1140" s="2">
        <v>2.7</v>
      </c>
      <c r="D1140" s="3">
        <v>5.12</v>
      </c>
      <c r="E1140" s="12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4">
        <v>2.0762499843492727E-2</v>
      </c>
      <c r="K1140" s="18">
        <v>3.4999999999999996E-3</v>
      </c>
      <c r="L1140" s="16">
        <v>0</v>
      </c>
      <c r="M1140" s="7">
        <v>-6.1999999999999998E-3</v>
      </c>
      <c r="N1140" s="7">
        <v>-5.7000000000000002E-3</v>
      </c>
      <c r="O1140" s="26">
        <v>1.4141885326216663E-4</v>
      </c>
      <c r="P1140" s="12">
        <v>-1.0197298000000001E-3</v>
      </c>
      <c r="Q1140" s="18">
        <v>-3.8210000000000002E-3</v>
      </c>
      <c r="R1140" s="18">
        <v>-1.0305999999999999E-2</v>
      </c>
      <c r="S1140" s="18">
        <f t="shared" si="29"/>
        <v>-7.3209999999999994E-3</v>
      </c>
      <c r="T1140" s="29">
        <f t="shared" si="27"/>
        <v>-1.5344022000236988</v>
      </c>
      <c r="U1140" s="18">
        <f>AVERAGE(S$673:S1140)</f>
        <v>8.9022521367521402E-3</v>
      </c>
      <c r="V1140" s="18">
        <f t="shared" si="28"/>
        <v>-1.6257991434689509E-2</v>
      </c>
      <c r="W1140" s="18">
        <f>V1140^2</f>
        <v>2.6432228549043744E-4</v>
      </c>
      <c r="X1140" s="18">
        <f>INDEX(LINEST($S$674:S1140,T$673:$T1139),2)</f>
        <v>7.2954153427608082E-2</v>
      </c>
      <c r="Y1140" s="18">
        <f>INDEX(LINEST($S$674:S1140,T$673:T1139),1)</f>
        <v>4.8345212811881179E-2</v>
      </c>
      <c r="Z1140" s="18">
        <f>X1139+Y1139*T1139</f>
        <v>-7.7031353612770637E-4</v>
      </c>
      <c r="AA1140" s="18">
        <f>S1140-Z1140</f>
        <v>-6.550686463872293E-3</v>
      </c>
      <c r="AB1140" s="18">
        <f>AA1140^2</f>
        <v>4.2911493147959686E-5</v>
      </c>
    </row>
    <row r="1141" spans="1:28" x14ac:dyDescent="0.25">
      <c r="A1141" s="1">
        <v>196512</v>
      </c>
      <c r="B1141" s="20">
        <v>92.43</v>
      </c>
      <c r="C1141" s="2">
        <v>2.72</v>
      </c>
      <c r="D1141" s="3">
        <v>5.19</v>
      </c>
      <c r="E1141" s="12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4">
        <v>2.0837518729631407E-2</v>
      </c>
      <c r="K1141" s="18">
        <v>3.3E-3</v>
      </c>
      <c r="L1141" s="16">
        <v>3.154574132492094E-3</v>
      </c>
      <c r="M1141" s="7">
        <v>-7.7999999999999996E-3</v>
      </c>
      <c r="N1141" s="7">
        <v>-1.49E-2</v>
      </c>
      <c r="O1141" s="26">
        <v>3.0136552806465781E-4</v>
      </c>
      <c r="P1141" s="12">
        <v>-8.1288746999999995E-4</v>
      </c>
      <c r="Q1141" s="18">
        <v>1.0349000000000001E-2</v>
      </c>
      <c r="R1141" s="18">
        <v>9.0589999999999993E-3</v>
      </c>
      <c r="S1141" s="18">
        <f t="shared" si="29"/>
        <v>7.0490000000000006E-3</v>
      </c>
      <c r="T1141" s="29">
        <f t="shared" si="27"/>
        <v>-1.5273739791071885</v>
      </c>
      <c r="U1141" s="18">
        <f>AVERAGE(S$673:S1141)</f>
        <v>8.8983006396588515E-3</v>
      </c>
      <c r="V1141" s="18">
        <f t="shared" si="28"/>
        <v>-1.8532521367521397E-3</v>
      </c>
      <c r="W1141" s="18">
        <f>V1141^2</f>
        <v>3.4345434823763713E-6</v>
      </c>
      <c r="X1141" s="18">
        <f>INDEX(LINEST($S$674:S1141,T$673:$T1140),2)</f>
        <v>7.269356625606492E-2</v>
      </c>
      <c r="Y1141" s="18">
        <f>INDEX(LINEST($S$674:S1141,T$673:T1140),1)</f>
        <v>4.8135350547706131E-2</v>
      </c>
      <c r="Z1141" s="18">
        <f>X1140+Y1140*T1140</f>
        <v>-1.226847471556311E-3</v>
      </c>
      <c r="AA1141" s="18">
        <f>S1141-Z1141</f>
        <v>8.2758474715563107E-3</v>
      </c>
      <c r="AB1141" s="18">
        <f>AA1141^2</f>
        <v>6.8489651372464987E-5</v>
      </c>
    </row>
    <row r="1142" spans="1:28" x14ac:dyDescent="0.25">
      <c r="A1142" s="1">
        <v>196601</v>
      </c>
      <c r="B1142" s="20">
        <v>92.88</v>
      </c>
      <c r="C1142" s="2">
        <v>2.74</v>
      </c>
      <c r="D1142" s="3">
        <v>5.24</v>
      </c>
      <c r="E1142" s="12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4">
        <v>2.0278626913428969E-2</v>
      </c>
      <c r="K1142" s="18">
        <v>3.8E-3</v>
      </c>
      <c r="L1142" s="16">
        <v>0</v>
      </c>
      <c r="M1142" s="7">
        <v>-1.04E-2</v>
      </c>
      <c r="N1142" s="7">
        <v>2.2000000000000001E-3</v>
      </c>
      <c r="O1142" s="26">
        <v>1.5180444363155273E-4</v>
      </c>
      <c r="P1142" s="12">
        <v>-5.3976201000000001E-4</v>
      </c>
      <c r="Q1142" s="18">
        <v>5.705E-3</v>
      </c>
      <c r="R1142" s="18">
        <v>4.8739999999999999E-3</v>
      </c>
      <c r="S1142" s="18">
        <f t="shared" si="29"/>
        <v>1.905E-3</v>
      </c>
      <c r="T1142" s="29">
        <f t="shared" si="27"/>
        <v>-1.5280623902162151</v>
      </c>
      <c r="U1142" s="18">
        <f>AVERAGE(S$673:S1142)</f>
        <v>8.883421276595747E-3</v>
      </c>
      <c r="V1142" s="18">
        <f t="shared" si="28"/>
        <v>-6.9933006396588511E-3</v>
      </c>
      <c r="W1142" s="18">
        <f>V1142^2</f>
        <v>4.8906253836652898E-5</v>
      </c>
      <c r="X1142" s="18">
        <f>INDEX(LINEST($S$674:S1142,T$673:$T1141),2)</f>
        <v>7.2611218282089079E-2</v>
      </c>
      <c r="Y1142" s="18">
        <f>INDEX(LINEST($S$674:S1142,T$673:T1141),1)</f>
        <v>4.8068874700592797E-2</v>
      </c>
      <c r="Z1142" s="18">
        <f>X1141+Y1141*T1141</f>
        <v>-8.2711564570438212E-4</v>
      </c>
      <c r="AA1142" s="18">
        <f>S1142-Z1142</f>
        <v>2.7321156457043821E-3</v>
      </c>
      <c r="AB1142" s="18">
        <f>AA1142^2</f>
        <v>7.4644559015026728E-6</v>
      </c>
    </row>
    <row r="1143" spans="1:28" x14ac:dyDescent="0.25">
      <c r="A1143" s="1">
        <v>196602</v>
      </c>
      <c r="B1143" s="20">
        <v>91.22</v>
      </c>
      <c r="C1143" s="2">
        <v>2.76</v>
      </c>
      <c r="D1143" s="3">
        <v>5.29</v>
      </c>
      <c r="E1143" s="12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4">
        <v>2.0025974238215696E-2</v>
      </c>
      <c r="K1143" s="18">
        <v>3.4999999999999996E-3</v>
      </c>
      <c r="L1143" s="16">
        <v>6.2893081761006275E-3</v>
      </c>
      <c r="M1143" s="7">
        <v>-2.5000000000000001E-2</v>
      </c>
      <c r="N1143" s="7">
        <v>-1.1299999999999999E-2</v>
      </c>
      <c r="O1143" s="26">
        <v>3.3706547003400895E-4</v>
      </c>
      <c r="P1143" s="12">
        <v>-7.9369556999999997E-4</v>
      </c>
      <c r="Q1143" s="18">
        <v>-1.2749999999999999E-2</v>
      </c>
      <c r="R1143" s="18">
        <v>-1.7548000000000001E-2</v>
      </c>
      <c r="S1143" s="18">
        <f t="shared" si="29"/>
        <v>-1.6250000000000001E-2</v>
      </c>
      <c r="T1143" s="29">
        <f t="shared" si="27"/>
        <v>-1.5270131246652996</v>
      </c>
      <c r="U1143" s="18">
        <f>AVERAGE(S$673:S1143)</f>
        <v>8.8300594479830165E-3</v>
      </c>
      <c r="V1143" s="18">
        <f t="shared" si="28"/>
        <v>-2.5133421276595749E-2</v>
      </c>
      <c r="W1143" s="18">
        <f>V1143^2</f>
        <v>6.3168886506683591E-4</v>
      </c>
      <c r="X1143" s="18">
        <f>INDEX(LINEST($S$674:S1143,T$673:$T1142),2)</f>
        <v>7.3074093675217763E-2</v>
      </c>
      <c r="Y1143" s="18">
        <f>INDEX(LINEST($S$674:S1143,T$673:T1142),1)</f>
        <v>4.8442443152493173E-2</v>
      </c>
      <c r="Z1143" s="18">
        <f>X1142+Y1142*T1142</f>
        <v>-8.4102128790250474E-4</v>
      </c>
      <c r="AA1143" s="18">
        <f>S1143-Z1143</f>
        <v>-1.5408978712097496E-2</v>
      </c>
      <c r="AB1143" s="18">
        <f>AA1143^2</f>
        <v>2.374366249498738E-4</v>
      </c>
    </row>
    <row r="1144" spans="1:28" x14ac:dyDescent="0.25">
      <c r="A1144" s="1">
        <v>196603</v>
      </c>
      <c r="B1144" s="20">
        <v>89.23</v>
      </c>
      <c r="C1144" s="2">
        <v>2.78</v>
      </c>
      <c r="D1144" s="3">
        <v>5.34</v>
      </c>
      <c r="E1144" s="12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4">
        <v>1.6788179507743927E-2</v>
      </c>
      <c r="K1144" s="18">
        <v>3.8E-3</v>
      </c>
      <c r="L1144" s="16">
        <v>3.1250000000000444E-3</v>
      </c>
      <c r="M1144" s="7">
        <v>2.9600000000000001E-2</v>
      </c>
      <c r="N1144" s="7">
        <v>-5.8999999999999999E-3</v>
      </c>
      <c r="O1144" s="26">
        <v>9.3100789597414229E-4</v>
      </c>
      <c r="P1144" s="12">
        <v>-4.8887650000000002E-4</v>
      </c>
      <c r="Q1144" s="18">
        <v>-2.3040999999999999E-2</v>
      </c>
      <c r="R1144" s="18">
        <v>-2.4608000000000001E-2</v>
      </c>
      <c r="S1144" s="18">
        <f t="shared" si="29"/>
        <v>-2.6841E-2</v>
      </c>
      <c r="T1144" s="29">
        <f t="shared" si="27"/>
        <v>-1.5160452719868434</v>
      </c>
      <c r="U1144" s="18">
        <f>AVERAGE(S$673:S1144)</f>
        <v>8.7544851694915278E-3</v>
      </c>
      <c r="V1144" s="18">
        <f t="shared" si="28"/>
        <v>-3.5671059447983017E-2</v>
      </c>
      <c r="W1144" s="18">
        <f>V1144^2</f>
        <v>1.2724244821415384E-3</v>
      </c>
      <c r="X1144" s="18">
        <f>INDEX(LINEST($S$674:S1144,T$673:$T1143),2)</f>
        <v>7.3843695195456416E-2</v>
      </c>
      <c r="Y1144" s="18">
        <f>INDEX(LINEST($S$674:S1144,T$673:T1143),1)</f>
        <v>4.9063788821809125E-2</v>
      </c>
      <c r="Z1144" s="18">
        <f>X1143+Y1143*T1143</f>
        <v>-8.9815280949198661E-4</v>
      </c>
      <c r="AA1144" s="18">
        <f>S1144-Z1144</f>
        <v>-2.5942847190508014E-2</v>
      </c>
      <c r="AB1144" s="18">
        <f>AA1144^2</f>
        <v>6.7303132035004959E-4</v>
      </c>
    </row>
    <row r="1145" spans="1:28" x14ac:dyDescent="0.25">
      <c r="A1145" s="1">
        <v>196604</v>
      </c>
      <c r="B1145" s="20">
        <v>91.06</v>
      </c>
      <c r="C1145" s="2">
        <v>2.7966700000000002</v>
      </c>
      <c r="D1145" s="3">
        <v>5.38</v>
      </c>
      <c r="E1145" s="12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4">
        <v>1.5636251357783175E-2</v>
      </c>
      <c r="K1145" s="18">
        <v>3.4000000000000002E-3</v>
      </c>
      <c r="L1145" s="16">
        <v>6.230529595015355E-3</v>
      </c>
      <c r="M1145" s="7">
        <v>-6.3E-3</v>
      </c>
      <c r="N1145" s="7">
        <v>1.2999999999999999E-3</v>
      </c>
      <c r="O1145" s="26">
        <v>3.5126467384596763E-4</v>
      </c>
      <c r="P1145" s="12">
        <v>-7.7685741999999999E-4</v>
      </c>
      <c r="Q1145" s="18">
        <v>2.2158000000000001E-2</v>
      </c>
      <c r="R1145" s="18">
        <v>2.1250000000000002E-2</v>
      </c>
      <c r="S1145" s="18">
        <f t="shared" si="29"/>
        <v>1.8758E-2</v>
      </c>
      <c r="T1145" s="29">
        <f t="shared" si="27"/>
        <v>-1.5038696692437967</v>
      </c>
      <c r="U1145" s="18">
        <f>AVERAGE(S$673:S1145)</f>
        <v>8.77563424947146E-3</v>
      </c>
      <c r="V1145" s="18">
        <f t="shared" si="28"/>
        <v>1.0003514830508473E-2</v>
      </c>
      <c r="W1145" s="18">
        <f>V1145^2</f>
        <v>1.0007030896420296E-4</v>
      </c>
      <c r="X1145" s="18">
        <f>INDEX(LINEST($S$674:S1145,T$673:$T1144),2)</f>
        <v>7.3308342204142021E-2</v>
      </c>
      <c r="Y1145" s="18">
        <f>INDEX(LINEST($S$674:S1145,T$673:T1144),1)</f>
        <v>4.8629761499247047E-2</v>
      </c>
      <c r="Z1145" s="18">
        <f>X1144+Y1144*T1144</f>
        <v>-5.3922987360824348E-4</v>
      </c>
      <c r="AA1145" s="18">
        <f>S1145-Z1145</f>
        <v>1.9297229873608244E-2</v>
      </c>
      <c r="AB1145" s="18">
        <f>AA1145^2</f>
        <v>3.7238308079487844E-4</v>
      </c>
    </row>
    <row r="1146" spans="1:28" x14ac:dyDescent="0.25">
      <c r="A1146" s="1">
        <v>196605</v>
      </c>
      <c r="B1146" s="20">
        <v>86.13</v>
      </c>
      <c r="C1146" s="2">
        <v>2.8133300000000001</v>
      </c>
      <c r="D1146" s="3">
        <v>5.42</v>
      </c>
      <c r="E1146" s="12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4">
        <v>1.5945601026339906E-2</v>
      </c>
      <c r="K1146" s="18">
        <v>4.0999999999999995E-3</v>
      </c>
      <c r="L1146" s="16">
        <v>0</v>
      </c>
      <c r="M1146" s="7">
        <v>-5.8999999999999999E-3</v>
      </c>
      <c r="N1146" s="7">
        <v>-2.5999999999999999E-3</v>
      </c>
      <c r="O1146" s="26">
        <v>1.9354753996564922E-3</v>
      </c>
      <c r="P1146" s="12">
        <v>-4.2074560999999999E-4</v>
      </c>
      <c r="Q1146" s="18">
        <v>-4.9140000000000003E-2</v>
      </c>
      <c r="R1146" s="18">
        <v>-5.4644999999999999E-2</v>
      </c>
      <c r="S1146" s="18">
        <f t="shared" si="29"/>
        <v>-5.3240000000000003E-2</v>
      </c>
      <c r="T1146" s="29">
        <f t="shared" si="27"/>
        <v>-1.510106968633405</v>
      </c>
      <c r="U1146" s="18">
        <f>AVERAGE(S$673:S1146)</f>
        <v>8.6447995780590745E-3</v>
      </c>
      <c r="V1146" s="18">
        <f t="shared" si="28"/>
        <v>-6.2015634249471464E-2</v>
      </c>
      <c r="W1146" s="18">
        <f>V1146^2</f>
        <v>3.8459388913642182E-3</v>
      </c>
      <c r="X1146" s="18">
        <f>INDEX(LINEST($S$674:S1146,T$673:$T1145),2)</f>
        <v>7.4679149471245626E-2</v>
      </c>
      <c r="Y1146" s="18">
        <f>INDEX(LINEST($S$674:S1146,T$673:T1145),1)</f>
        <v>4.9747012851000423E-2</v>
      </c>
      <c r="Z1146" s="18">
        <f>X1145+Y1145*T1145</f>
        <v>1.7551886286464036E-4</v>
      </c>
      <c r="AA1146" s="18">
        <f>S1146-Z1146</f>
        <v>-5.3415518862864643E-2</v>
      </c>
      <c r="AB1146" s="18">
        <f>AA1146^2</f>
        <v>2.8532176553890485E-3</v>
      </c>
    </row>
    <row r="1147" spans="1:28" x14ac:dyDescent="0.25">
      <c r="A1147" s="1">
        <v>196606</v>
      </c>
      <c r="B1147" s="20">
        <v>84.74</v>
      </c>
      <c r="C1147" s="2">
        <v>2.83</v>
      </c>
      <c r="D1147" s="3">
        <v>5.46</v>
      </c>
      <c r="E1147" s="12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4">
        <v>1.7122955946237479E-2</v>
      </c>
      <c r="K1147" s="18">
        <v>3.8E-3</v>
      </c>
      <c r="L1147" s="16">
        <v>3.0959752321981782E-3</v>
      </c>
      <c r="M1147" s="7">
        <v>-1.6000000000000001E-3</v>
      </c>
      <c r="N1147" s="7">
        <v>3.0000000000000001E-3</v>
      </c>
      <c r="O1147" s="26">
        <v>5.012069312327924E-4</v>
      </c>
      <c r="P1147" s="12">
        <v>-6.6601647999999999E-4</v>
      </c>
      <c r="Q1147" s="18">
        <v>-1.438E-2</v>
      </c>
      <c r="R1147" s="18">
        <v>-1.5904000000000001E-2</v>
      </c>
      <c r="S1147" s="18">
        <f t="shared" si="29"/>
        <v>-1.8180000000000002E-2</v>
      </c>
      <c r="T1147" s="29">
        <f t="shared" si="27"/>
        <v>-1.4833680116918782</v>
      </c>
      <c r="U1147" s="18">
        <f>AVERAGE(S$673:S1147)</f>
        <v>8.5883263157894765E-3</v>
      </c>
      <c r="V1147" s="18">
        <f t="shared" si="28"/>
        <v>-2.6824799578059076E-2</v>
      </c>
      <c r="W1147" s="18">
        <f>V1147^2</f>
        <v>7.1956987240303835E-4</v>
      </c>
      <c r="X1147" s="18">
        <f>INDEX(LINEST($S$674:S1147,T$673:$T1146),2)</f>
        <v>7.514893459455009E-2</v>
      </c>
      <c r="Y1147" s="18">
        <f>INDEX(LINEST($S$674:S1147,T$673:T1146),1)</f>
        <v>5.0128825135919264E-2</v>
      </c>
      <c r="Z1147" s="18">
        <f>X1146+Y1146*T1146</f>
        <v>-4.4416130374566598E-4</v>
      </c>
      <c r="AA1147" s="18">
        <f>S1147-Z1147</f>
        <v>-1.7735838696254336E-2</v>
      </c>
      <c r="AB1147" s="18">
        <f>AA1147^2</f>
        <v>3.1455997425955271E-4</v>
      </c>
    </row>
    <row r="1148" spans="1:28" x14ac:dyDescent="0.25">
      <c r="A1148" s="1">
        <v>196607</v>
      </c>
      <c r="B1148" s="20">
        <v>83.6</v>
      </c>
      <c r="C1148" s="2">
        <v>2.85</v>
      </c>
      <c r="D1148" s="3">
        <v>5.4766700000000004</v>
      </c>
      <c r="E1148" s="12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4">
        <v>1.8641263639168074E-2</v>
      </c>
      <c r="K1148" s="18">
        <v>3.4999999999999996E-3</v>
      </c>
      <c r="L1148" s="16">
        <v>3.0864197530864335E-3</v>
      </c>
      <c r="M1148" s="7">
        <v>-3.7000000000000002E-3</v>
      </c>
      <c r="N1148" s="7">
        <v>-9.7999999999999997E-3</v>
      </c>
      <c r="O1148" s="26">
        <v>1.0137844542864489E-3</v>
      </c>
      <c r="P1148" s="12">
        <v>-1.0224730999999999E-3</v>
      </c>
      <c r="Q1148" s="18">
        <v>-1.2128999999999999E-2</v>
      </c>
      <c r="R1148" s="18">
        <v>-1.3039E-2</v>
      </c>
      <c r="S1148" s="18">
        <f t="shared" si="29"/>
        <v>-1.5628999999999997E-2</v>
      </c>
      <c r="T1148" s="29">
        <f t="shared" si="27"/>
        <v>-1.4732435996564606</v>
      </c>
      <c r="U1148" s="18">
        <f>AVERAGE(S$673:S1148)</f>
        <v>8.5374495798319367E-3</v>
      </c>
      <c r="V1148" s="18">
        <f t="shared" si="28"/>
        <v>-2.4217326315789475E-2</v>
      </c>
      <c r="W1148" s="18">
        <f>V1148^2</f>
        <v>5.8647889388542941E-4</v>
      </c>
      <c r="X1148" s="18">
        <f>INDEX(LINEST($S$674:S1148,T$673:$T1147),2)</f>
        <v>7.5512924984811269E-2</v>
      </c>
      <c r="Y1148" s="18">
        <f>INDEX(LINEST($S$674:S1148,T$673:T1147),1)</f>
        <v>5.0428776403029549E-2</v>
      </c>
      <c r="Z1148" s="18">
        <f>X1147+Y1147*T1147</f>
        <v>7.8943892423169459E-4</v>
      </c>
      <c r="AA1148" s="18">
        <f>S1148-Z1148</f>
        <v>-1.6418438924231692E-2</v>
      </c>
      <c r="AB1148" s="18">
        <f>AA1148^2</f>
        <v>2.695651367087263E-4</v>
      </c>
    </row>
    <row r="1149" spans="1:28" x14ac:dyDescent="0.25">
      <c r="A1149" s="1">
        <v>196608</v>
      </c>
      <c r="B1149" s="20">
        <v>77.099999999999994</v>
      </c>
      <c r="C1149" s="2">
        <v>2.87</v>
      </c>
      <c r="D1149" s="3">
        <v>5.4933300000000003</v>
      </c>
      <c r="E1149" s="12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4">
        <v>2.147027133695566E-2</v>
      </c>
      <c r="K1149" s="18">
        <v>4.0999999999999995E-3</v>
      </c>
      <c r="L1149" s="16">
        <v>6.1538461538461764E-3</v>
      </c>
      <c r="M1149" s="7">
        <v>-2.06E-2</v>
      </c>
      <c r="N1149" s="7">
        <v>-2.5899999999999999E-2</v>
      </c>
      <c r="O1149" s="26">
        <v>3.165234678005566E-3</v>
      </c>
      <c r="P1149" s="12">
        <v>-1.1670140000000001E-3</v>
      </c>
      <c r="Q1149" s="18">
        <v>-7.1650000000000005E-2</v>
      </c>
      <c r="R1149" s="18">
        <v>-7.7487E-2</v>
      </c>
      <c r="S1149" s="18">
        <f t="shared" si="29"/>
        <v>-7.5750000000000012E-2</v>
      </c>
      <c r="T1149" s="29">
        <f t="shared" si="27"/>
        <v>-1.4643243807050239</v>
      </c>
      <c r="U1149" s="18">
        <f>AVERAGE(S$673:S1149)</f>
        <v>8.3607463312368995E-3</v>
      </c>
      <c r="V1149" s="18">
        <f t="shared" si="28"/>
        <v>-8.4287449579831947E-2</v>
      </c>
      <c r="W1149" s="18">
        <f>V1149^2</f>
        <v>7.1043741566727122E-3</v>
      </c>
      <c r="X1149" s="18">
        <f>INDEX(LINEST($S$674:S1149,T$673:$T1148),2)</f>
        <v>7.7089757262656225E-2</v>
      </c>
      <c r="Y1149" s="18">
        <f>INDEX(LINEST($S$674:S1149,T$673:T1148),1)</f>
        <v>5.1736889612823661E-2</v>
      </c>
      <c r="Z1149" s="18">
        <f>X1148+Y1148*T1148</f>
        <v>1.2190529105412379E-3</v>
      </c>
      <c r="AA1149" s="18">
        <f>S1149-Z1149</f>
        <v>-7.696905291054125E-2</v>
      </c>
      <c r="AB1149" s="18">
        <f>AA1149^2</f>
        <v>5.9242351059456983E-3</v>
      </c>
    </row>
    <row r="1150" spans="1:28" x14ac:dyDescent="0.25">
      <c r="A1150" s="1">
        <v>196609</v>
      </c>
      <c r="B1150" s="20">
        <v>76.56</v>
      </c>
      <c r="C1150" s="2">
        <v>2.89</v>
      </c>
      <c r="D1150" s="3">
        <v>5.51</v>
      </c>
      <c r="E1150" s="12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4">
        <v>1.6984458547554662E-2</v>
      </c>
      <c r="K1150" s="18">
        <v>4.0000000000000001E-3</v>
      </c>
      <c r="L1150" s="16">
        <v>0</v>
      </c>
      <c r="M1150" s="7">
        <v>3.32E-2</v>
      </c>
      <c r="N1150" s="7">
        <v>7.7999999999999996E-3</v>
      </c>
      <c r="O1150" s="26">
        <v>1.6003107116250844E-3</v>
      </c>
      <c r="P1150" s="12">
        <v>-1.7065219E-3</v>
      </c>
      <c r="Q1150" s="18">
        <v>-6.2440000000000004E-3</v>
      </c>
      <c r="R1150" s="18">
        <v>-7.6920000000000001E-3</v>
      </c>
      <c r="S1150" s="18">
        <f t="shared" si="29"/>
        <v>-1.0244E-2</v>
      </c>
      <c r="T1150" s="29">
        <f t="shared" si="27"/>
        <v>-1.426156535294409</v>
      </c>
      <c r="U1150" s="18">
        <f>AVERAGE(S$673:S1150)</f>
        <v>8.3218242677824284E-3</v>
      </c>
      <c r="V1150" s="18">
        <f t="shared" si="28"/>
        <v>-1.8604746331236897E-2</v>
      </c>
      <c r="W1150" s="18">
        <f>V1150^2</f>
        <v>3.461365860496728E-4</v>
      </c>
      <c r="X1150" s="18">
        <f>INDEX(LINEST($S$674:S1150,T$673:$T1149),2)</f>
        <v>7.7309765915872797E-2</v>
      </c>
      <c r="Y1150" s="18">
        <f>INDEX(LINEST($S$674:S1150,T$673:T1149),1)</f>
        <v>5.1920647389032043E-2</v>
      </c>
      <c r="Z1150" s="18">
        <f>X1149+Y1149*T1149</f>
        <v>1.3301684207540354E-3</v>
      </c>
      <c r="AA1150" s="18">
        <f>S1150-Z1150</f>
        <v>-1.1574168420754035E-2</v>
      </c>
      <c r="AB1150" s="18">
        <f>AA1150^2</f>
        <v>1.3396137463197997E-4</v>
      </c>
    </row>
    <row r="1151" spans="1:28" x14ac:dyDescent="0.25">
      <c r="A1151" s="1">
        <v>196610</v>
      </c>
      <c r="B1151" s="20">
        <v>80.2</v>
      </c>
      <c r="C1151" s="2">
        <v>2.8833299999999999</v>
      </c>
      <c r="D1151" s="3">
        <v>5.5233299999999996</v>
      </c>
      <c r="E1151" s="12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4">
        <v>1.5184079732658656E-2</v>
      </c>
      <c r="K1151" s="18">
        <v>4.5000000000000005E-3</v>
      </c>
      <c r="L1151" s="16">
        <v>6.1162079510701517E-3</v>
      </c>
      <c r="M1151" s="7">
        <v>2.2800000000000001E-2</v>
      </c>
      <c r="N1151" s="7">
        <v>2.6100000000000002E-2</v>
      </c>
      <c r="O1151" s="26">
        <v>2.5467766407746111E-3</v>
      </c>
      <c r="P1151" s="12">
        <v>-1.3716259000000001E-3</v>
      </c>
      <c r="Q1151" s="18">
        <v>4.8333000000000001E-2</v>
      </c>
      <c r="R1151" s="18">
        <v>4.7244000000000001E-2</v>
      </c>
      <c r="S1151" s="18">
        <f t="shared" si="29"/>
        <v>4.3832999999999997E-2</v>
      </c>
      <c r="T1151" s="29">
        <f t="shared" si="27"/>
        <v>-1.4241075740984712</v>
      </c>
      <c r="U1151" s="18">
        <f>AVERAGE(S$673:S1151)</f>
        <v>8.3959603340292305E-3</v>
      </c>
      <c r="V1151" s="18">
        <f t="shared" si="28"/>
        <v>3.551117573221757E-2</v>
      </c>
      <c r="W1151" s="18">
        <f>V1151^2</f>
        <v>1.261043601884438E-3</v>
      </c>
      <c r="X1151" s="18">
        <f>INDEX(LINEST($S$674:S1151,T$673:$T1150),2)</f>
        <v>7.678234446951511E-2</v>
      </c>
      <c r="Y1151" s="18">
        <f>INDEX(LINEST($S$674:S1151,T$673:T1150),1)</f>
        <v>5.146010938699204E-2</v>
      </c>
      <c r="Z1151" s="18">
        <f>X1150+Y1150*T1150</f>
        <v>3.2627953252881564E-3</v>
      </c>
      <c r="AA1151" s="18">
        <f>S1151-Z1151</f>
        <v>4.0570204674711841E-2</v>
      </c>
      <c r="AB1151" s="18">
        <f>AA1151^2</f>
        <v>1.6459415073480105E-3</v>
      </c>
    </row>
    <row r="1152" spans="1:28" x14ac:dyDescent="0.25">
      <c r="A1152" s="1">
        <v>196611</v>
      </c>
      <c r="B1152" s="20">
        <v>80.45</v>
      </c>
      <c r="C1152" s="2">
        <v>2.8766699999999998</v>
      </c>
      <c r="D1152" s="3">
        <v>5.53667</v>
      </c>
      <c r="E1152" s="12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4">
        <v>1.7549637298349619E-2</v>
      </c>
      <c r="K1152" s="18">
        <v>4.0000000000000001E-3</v>
      </c>
      <c r="L1152" s="16">
        <v>0</v>
      </c>
      <c r="M1152" s="7">
        <v>-1.4800000000000001E-2</v>
      </c>
      <c r="N1152" s="7">
        <v>-2E-3</v>
      </c>
      <c r="O1152" s="26">
        <v>7.7441631490160782E-4</v>
      </c>
      <c r="P1152" s="12">
        <v>-1.1406594E-3</v>
      </c>
      <c r="Q1152" s="18">
        <v>1.1223E-2</v>
      </c>
      <c r="R1152" s="18">
        <v>3.741E-3</v>
      </c>
      <c r="S1152" s="18">
        <f t="shared" si="29"/>
        <v>7.2230000000000003E-3</v>
      </c>
      <c r="T1152" s="29">
        <f t="shared" si="27"/>
        <v>-1.445284324050806</v>
      </c>
      <c r="U1152" s="18">
        <f>AVERAGE(S$673:S1152)</f>
        <v>8.3935166666666682E-3</v>
      </c>
      <c r="V1152" s="18">
        <f t="shared" si="28"/>
        <v>-1.1729603340292303E-3</v>
      </c>
      <c r="W1152" s="18">
        <f>V1152^2</f>
        <v>1.3758359452059636E-6</v>
      </c>
      <c r="X1152" s="18">
        <f>INDEX(LINEST($S$674:S1152,T$673:$T1151),2)</f>
        <v>7.6735253800300135E-2</v>
      </c>
      <c r="Y1152" s="18">
        <f>INDEX(LINEST($S$674:S1152,T$673:T1151),1)</f>
        <v>5.141884654010527E-2</v>
      </c>
      <c r="Z1152" s="18">
        <f>X1151+Y1151*T1151</f>
        <v>3.4976129275639117E-3</v>
      </c>
      <c r="AA1152" s="18">
        <f>S1152-Z1152</f>
        <v>3.7253870724360885E-3</v>
      </c>
      <c r="AB1152" s="18">
        <f>AA1152^2</f>
        <v>1.387850883947393E-5</v>
      </c>
    </row>
    <row r="1153" spans="1:28" x14ac:dyDescent="0.25">
      <c r="A1153" s="1">
        <v>196612</v>
      </c>
      <c r="B1153" s="20">
        <v>80.33</v>
      </c>
      <c r="C1153" s="2">
        <v>2.87</v>
      </c>
      <c r="D1153" s="3">
        <v>5.55</v>
      </c>
      <c r="E1153" s="12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4">
        <v>1.7207629499393914E-2</v>
      </c>
      <c r="K1153" s="18">
        <v>4.0000000000000001E-3</v>
      </c>
      <c r="L1153" s="16">
        <v>0</v>
      </c>
      <c r="M1153" s="7">
        <v>4.1300000000000003E-2</v>
      </c>
      <c r="N1153" s="7">
        <v>2.01E-2</v>
      </c>
      <c r="O1153" s="26">
        <v>6.2694207009528235E-4</v>
      </c>
      <c r="P1153" s="12">
        <v>-4.9878854999999998E-5</v>
      </c>
      <c r="Q1153" s="18">
        <v>3.2600000000000001E-4</v>
      </c>
      <c r="R1153" s="18">
        <v>-1.0889999999999999E-3</v>
      </c>
      <c r="S1153" s="18">
        <f t="shared" si="29"/>
        <v>-3.6740000000000002E-3</v>
      </c>
      <c r="T1153" s="29">
        <f t="shared" si="27"/>
        <v>-1.4476441517010561</v>
      </c>
      <c r="U1153" s="18">
        <f>AVERAGE(S$673:S1153)</f>
        <v>8.3684282744282759E-3</v>
      </c>
      <c r="V1153" s="18">
        <f t="shared" si="28"/>
        <v>-1.2067516666666668E-2</v>
      </c>
      <c r="W1153" s="18">
        <f>V1153^2</f>
        <v>1.4562495850027783E-4</v>
      </c>
      <c r="X1153" s="18">
        <f>INDEX(LINEST($S$674:S1153,T$673:$T1152),2)</f>
        <v>7.6832074746103401E-2</v>
      </c>
      <c r="Y1153" s="18">
        <f>INDEX(LINEST($S$674:S1153,T$673:T1152),1)</f>
        <v>5.1501192947114076E-2</v>
      </c>
      <c r="Z1153" s="18">
        <f>X1152+Y1152*T1152</f>
        <v>2.4204009351119632E-3</v>
      </c>
      <c r="AA1153" s="18">
        <f>S1153-Z1153</f>
        <v>-6.0944009351119634E-3</v>
      </c>
      <c r="AB1153" s="18">
        <f>AA1153^2</f>
        <v>3.7141722757893576E-5</v>
      </c>
    </row>
    <row r="1154" spans="1:28" x14ac:dyDescent="0.25">
      <c r="A1154" s="1">
        <v>196701</v>
      </c>
      <c r="B1154" s="20">
        <v>86.61</v>
      </c>
      <c r="C1154" s="2">
        <v>2.88</v>
      </c>
      <c r="D1154" s="3">
        <v>5.5166700000000004</v>
      </c>
      <c r="E1154" s="12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4">
        <v>1.56975215190902E-2</v>
      </c>
      <c r="K1154" s="18">
        <v>4.3E-3</v>
      </c>
      <c r="L1154" s="16">
        <v>0</v>
      </c>
      <c r="M1154" s="7">
        <v>1.54E-2</v>
      </c>
      <c r="N1154" s="7">
        <v>4.4999999999999998E-2</v>
      </c>
      <c r="O1154" s="26">
        <v>7.3348784319938272E-4</v>
      </c>
      <c r="P1154" s="12">
        <v>2.4917822000000001E-4</v>
      </c>
      <c r="Q1154" s="18">
        <v>7.9214999999999994E-2</v>
      </c>
      <c r="R1154" s="18">
        <v>7.7723E-2</v>
      </c>
      <c r="S1154" s="18">
        <f t="shared" si="29"/>
        <v>7.4914999999999995E-2</v>
      </c>
      <c r="T1154" s="29">
        <f t="shared" si="27"/>
        <v>-1.4454852792041739</v>
      </c>
      <c r="U1154" s="18">
        <f>AVERAGE(S$673:S1154)</f>
        <v>8.5064917012448154E-3</v>
      </c>
      <c r="V1154" s="18">
        <f t="shared" si="28"/>
        <v>6.6546571725571713E-2</v>
      </c>
      <c r="W1154" s="18">
        <f>V1154^2</f>
        <v>4.4284462084266604E-3</v>
      </c>
      <c r="X1154" s="18">
        <f>INDEX(LINEST($S$674:S1154,T$673:$T1153),2)</f>
        <v>7.5655727932222569E-2</v>
      </c>
      <c r="Y1154" s="18">
        <f>INDEX(LINEST($S$674:S1154,T$673:T1153),1)</f>
        <v>5.0503331626756742E-2</v>
      </c>
      <c r="Z1154" s="18">
        <f>X1153+Y1153*T1153</f>
        <v>2.276673970586035E-3</v>
      </c>
      <c r="AA1154" s="18">
        <f>S1154-Z1154</f>
        <v>7.263832602941396E-2</v>
      </c>
      <c r="AB1154" s="18">
        <f>AA1154^2</f>
        <v>5.2763264083554376E-3</v>
      </c>
    </row>
    <row r="1155" spans="1:28" x14ac:dyDescent="0.25">
      <c r="A1155" s="1">
        <v>196702</v>
      </c>
      <c r="B1155" s="20">
        <v>86.78</v>
      </c>
      <c r="C1155" s="2">
        <v>2.89</v>
      </c>
      <c r="D1155" s="3">
        <v>5.4833299999999996</v>
      </c>
      <c r="E1155" s="12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4">
        <v>1.770093105536721E-2</v>
      </c>
      <c r="K1155" s="18">
        <v>3.5999999999999999E-3</v>
      </c>
      <c r="L1155" s="16">
        <v>0</v>
      </c>
      <c r="M1155" s="7">
        <v>-2.2100000000000002E-2</v>
      </c>
      <c r="N1155" s="7">
        <v>-2.01E-2</v>
      </c>
      <c r="O1155" s="26">
        <v>4.124037219870662E-4</v>
      </c>
      <c r="P1155" s="12">
        <v>5.5525637E-4</v>
      </c>
      <c r="Q1155" s="18">
        <v>7.5139999999999998E-3</v>
      </c>
      <c r="R1155" s="18">
        <v>2.4199999999999998E-3</v>
      </c>
      <c r="S1155" s="18">
        <f t="shared" si="29"/>
        <v>3.9139999999999999E-3</v>
      </c>
      <c r="T1155" s="29">
        <f t="shared" si="27"/>
        <v>-1.4766701958438349</v>
      </c>
      <c r="U1155" s="18">
        <f>AVERAGE(S$673:S1155)</f>
        <v>8.496983436853003E-3</v>
      </c>
      <c r="V1155" s="18">
        <f t="shared" si="28"/>
        <v>-4.5924917012448154E-3</v>
      </c>
      <c r="W1155" s="18">
        <f>V1155^2</f>
        <v>2.1090980026002499E-5</v>
      </c>
      <c r="X1155" s="18">
        <f>INDEX(LINEST($S$674:S1155,T$673:$T1154),2)</f>
        <v>7.5635816884384699E-2</v>
      </c>
      <c r="Y1155" s="18">
        <f>INDEX(LINEST($S$674:S1155,T$673:T1154),1)</f>
        <v>5.0486400950809487E-2</v>
      </c>
      <c r="Z1155" s="18">
        <f>X1154+Y1154*T1154</f>
        <v>2.653905514979113E-3</v>
      </c>
      <c r="AA1155" s="18">
        <f>S1155-Z1155</f>
        <v>1.260094485020887E-3</v>
      </c>
      <c r="AB1155" s="18">
        <f>AA1155^2</f>
        <v>1.5878381111800544E-6</v>
      </c>
    </row>
    <row r="1156" spans="1:28" x14ac:dyDescent="0.25">
      <c r="A1156" s="1">
        <v>196703</v>
      </c>
      <c r="B1156" s="20">
        <v>90.2</v>
      </c>
      <c r="C1156" s="2">
        <v>2.9</v>
      </c>
      <c r="D1156" s="3">
        <v>5.45</v>
      </c>
      <c r="E1156" s="12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4">
        <v>1.4921235146063794E-2</v>
      </c>
      <c r="K1156" s="18">
        <v>3.9000000000000003E-3</v>
      </c>
      <c r="L1156" s="16">
        <v>3.0395136778116338E-3</v>
      </c>
      <c r="M1156" s="7">
        <v>1.9800000000000002E-2</v>
      </c>
      <c r="N1156" s="7">
        <v>1.17E-2</v>
      </c>
      <c r="O1156" s="26">
        <v>5.0113620758507175E-4</v>
      </c>
      <c r="P1156" s="12">
        <v>7.1807065000000002E-4</v>
      </c>
      <c r="Q1156" s="18">
        <v>4.1137E-2</v>
      </c>
      <c r="R1156" s="18">
        <v>3.9544000000000003E-2</v>
      </c>
      <c r="S1156" s="18">
        <f t="shared" si="29"/>
        <v>3.7236999999999999E-2</v>
      </c>
      <c r="T1156" s="29">
        <f t="shared" ref="T1156:T1219" si="30">LOG(C1156)-LOG(B1155)</f>
        <v>-1.476021647894237</v>
      </c>
      <c r="U1156" s="18">
        <f>AVERAGE(S$673:S1156)</f>
        <v>8.556363636363638E-3</v>
      </c>
      <c r="V1156" s="18">
        <f t="shared" si="28"/>
        <v>2.8740016563146994E-2</v>
      </c>
      <c r="W1156" s="18">
        <f>V1156^2</f>
        <v>8.2598855204996362E-4</v>
      </c>
      <c r="X1156" s="18">
        <f>INDEX(LINEST($S$674:S1156,T$673:$T1155),2)</f>
        <v>7.4892762247904671E-2</v>
      </c>
      <c r="Y1156" s="18">
        <f>INDEX(LINEST($S$674:S1156,T$673:T1155),1)</f>
        <v>4.9871780495286511E-2</v>
      </c>
      <c r="Z1156" s="18">
        <f>X1155+Y1155*T1155</f>
        <v>1.0840533049024798E-3</v>
      </c>
      <c r="AA1156" s="18">
        <f>S1156-Z1156</f>
        <v>3.615294669509752E-2</v>
      </c>
      <c r="AB1156" s="18">
        <f>AA1156^2</f>
        <v>1.3070355547385626E-3</v>
      </c>
    </row>
    <row r="1157" spans="1:28" x14ac:dyDescent="0.25">
      <c r="A1157" s="1">
        <v>196704</v>
      </c>
      <c r="B1157" s="20">
        <v>94.01</v>
      </c>
      <c r="C1157" s="2">
        <v>2.9</v>
      </c>
      <c r="D1157" s="3">
        <v>5.41</v>
      </c>
      <c r="E1157" s="12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4">
        <v>1.5045876646046698E-2</v>
      </c>
      <c r="K1157" s="18">
        <v>3.2000000000000002E-3</v>
      </c>
      <c r="L1157" s="16">
        <v>3.0303030303031608E-3</v>
      </c>
      <c r="M1157" s="7">
        <v>-2.9100000000000001E-2</v>
      </c>
      <c r="N1157" s="7">
        <v>-7.1000000000000004E-3</v>
      </c>
      <c r="O1157" s="26">
        <v>8.3709690699252726E-4</v>
      </c>
      <c r="P1157" s="12">
        <v>5.8346768000000005E-4</v>
      </c>
      <c r="Q1157" s="18">
        <v>4.3371E-2</v>
      </c>
      <c r="R1157" s="18">
        <v>4.2543999999999998E-2</v>
      </c>
      <c r="S1157" s="18">
        <f t="shared" si="29"/>
        <v>4.0170999999999998E-2</v>
      </c>
      <c r="T1157" s="29">
        <f t="shared" si="30"/>
        <v>-1.4928085396429858</v>
      </c>
      <c r="U1157" s="18">
        <f>AVERAGE(S$673:S1157)</f>
        <v>8.6215484536082496E-3</v>
      </c>
      <c r="V1157" s="18">
        <f t="shared" si="28"/>
        <v>3.1614636363636359E-2</v>
      </c>
      <c r="W1157" s="18">
        <f>V1157^2</f>
        <v>9.9948523240495839E-4</v>
      </c>
      <c r="X1157" s="18">
        <f>INDEX(LINEST($S$674:S1157,T$673:$T1156),2)</f>
        <v>7.4100948010322285E-2</v>
      </c>
      <c r="Y1157" s="18">
        <f>INDEX(LINEST($S$674:S1157,T$673:T1156),1)</f>
        <v>4.9216533679376562E-2</v>
      </c>
      <c r="Z1157" s="18">
        <f>X1156+Y1156*T1156</f>
        <v>1.2809346178322134E-3</v>
      </c>
      <c r="AA1157" s="18">
        <f>S1157-Z1157</f>
        <v>3.8890065382167785E-2</v>
      </c>
      <c r="AB1157" s="18">
        <f>AA1157^2</f>
        <v>1.5124371854292851E-3</v>
      </c>
    </row>
    <row r="1158" spans="1:28" x14ac:dyDescent="0.25">
      <c r="A1158" s="1">
        <v>196705</v>
      </c>
      <c r="B1158" s="20">
        <v>89.08</v>
      </c>
      <c r="C1158" s="2">
        <v>2.9</v>
      </c>
      <c r="D1158" s="3">
        <v>5.37</v>
      </c>
      <c r="E1158" s="12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4">
        <v>1.1464093859269761E-2</v>
      </c>
      <c r="K1158" s="18">
        <v>3.3E-3</v>
      </c>
      <c r="L1158" s="16">
        <v>3.0211480362538623E-3</v>
      </c>
      <c r="M1158" s="7">
        <v>-3.8999999999999998E-3</v>
      </c>
      <c r="N1158" s="7">
        <v>-2.5399999999999999E-2</v>
      </c>
      <c r="O1158" s="26">
        <v>8.9033962315354415E-4</v>
      </c>
      <c r="P1158" s="12">
        <v>1.3629683000000001E-3</v>
      </c>
      <c r="Q1158" s="18">
        <v>-4.6809999999999997E-2</v>
      </c>
      <c r="R1158" s="18">
        <v>-5.2313999999999999E-2</v>
      </c>
      <c r="S1158" s="18">
        <f t="shared" si="29"/>
        <v>-5.0109999999999995E-2</v>
      </c>
      <c r="T1158" s="29">
        <f t="shared" si="30"/>
        <v>-1.5107760547840161</v>
      </c>
      <c r="U1158" s="18">
        <f>AVERAGE(S$673:S1158)</f>
        <v>8.5007016460905364E-3</v>
      </c>
      <c r="V1158" s="18">
        <f t="shared" si="28"/>
        <v>-5.8731548453608243E-2</v>
      </c>
      <c r="W1158" s="18">
        <f>V1158^2</f>
        <v>3.4493947837585326E-3</v>
      </c>
      <c r="X1158" s="18">
        <f>INDEX(LINEST($S$674:S1158,T$673:$T1157),2)</f>
        <v>7.525987733579427E-2</v>
      </c>
      <c r="Y1158" s="18">
        <f>INDEX(LINEST($S$674:S1158,T$673:T1157),1)</f>
        <v>5.0165583292212747E-2</v>
      </c>
      <c r="Z1158" s="18">
        <f>X1157+Y1157*T1157</f>
        <v>6.3008624212233799E-4</v>
      </c>
      <c r="AA1158" s="18">
        <f>S1158-Z1158</f>
        <v>-5.0740086242122333E-2</v>
      </c>
      <c r="AB1158" s="18">
        <f>AA1158^2</f>
        <v>2.5745563518580119E-3</v>
      </c>
    </row>
    <row r="1159" spans="1:28" x14ac:dyDescent="0.25">
      <c r="A1159" s="1">
        <v>196706</v>
      </c>
      <c r="B1159" s="20">
        <v>90.64</v>
      </c>
      <c r="C1159" s="2">
        <v>2.9</v>
      </c>
      <c r="D1159" s="3">
        <v>5.33</v>
      </c>
      <c r="E1159" s="12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4">
        <v>1.0152823510070848E-2</v>
      </c>
      <c r="K1159" s="18">
        <v>2.7000000000000001E-3</v>
      </c>
      <c r="L1159" s="16">
        <v>3.0120481927708997E-3</v>
      </c>
      <c r="M1159" s="7">
        <v>-3.1199999999999999E-2</v>
      </c>
      <c r="N1159" s="7">
        <v>-2.23E-2</v>
      </c>
      <c r="O1159" s="26">
        <v>1.0707327571480442E-3</v>
      </c>
      <c r="P1159" s="12">
        <v>1.7294553000000001E-3</v>
      </c>
      <c r="Q1159" s="18">
        <v>1.9318999999999999E-2</v>
      </c>
      <c r="R1159" s="18">
        <v>1.8015E-2</v>
      </c>
      <c r="S1159" s="18">
        <f t="shared" si="29"/>
        <v>1.6618999999999998E-2</v>
      </c>
      <c r="T1159" s="29">
        <f t="shared" si="30"/>
        <v>-1.4873822104630445</v>
      </c>
      <c r="U1159" s="18">
        <f>AVERAGE(S$673:S1159)</f>
        <v>8.5173716632443563E-3</v>
      </c>
      <c r="V1159" s="18">
        <f t="shared" si="28"/>
        <v>8.118298353909462E-3</v>
      </c>
      <c r="W1159" s="18">
        <f>V1159^2</f>
        <v>6.5906768163089075E-5</v>
      </c>
      <c r="X1159" s="18">
        <f>INDEX(LINEST($S$674:S1159,T$673:$T1158),2)</f>
        <v>7.4823204720313868E-2</v>
      </c>
      <c r="Y1159" s="18">
        <f>INDEX(LINEST($S$674:S1159,T$673:T1158),1)</f>
        <v>4.9811195336390474E-2</v>
      </c>
      <c r="Z1159" s="18">
        <f>X1158+Y1158*T1158</f>
        <v>-5.2908467635386092E-4</v>
      </c>
      <c r="AA1159" s="18">
        <f>S1159-Z1159</f>
        <v>1.7148084676353859E-2</v>
      </c>
      <c r="AB1159" s="18">
        <f>AA1159^2</f>
        <v>2.9405680806740206E-4</v>
      </c>
    </row>
    <row r="1160" spans="1:28" x14ac:dyDescent="0.25">
      <c r="A1160" s="1">
        <v>196707</v>
      </c>
      <c r="B1160" s="20">
        <v>94.75</v>
      </c>
      <c r="C1160" s="2">
        <v>2.9066700000000001</v>
      </c>
      <c r="D1160" s="3">
        <v>5.32</v>
      </c>
      <c r="E1160" s="12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4">
        <v>6.6870034980100485E-3</v>
      </c>
      <c r="K1160" s="18">
        <v>3.0999999999999999E-3</v>
      </c>
      <c r="L1160" s="16">
        <v>3.0030030030030463E-3</v>
      </c>
      <c r="M1160" s="7">
        <v>6.7999999999999996E-3</v>
      </c>
      <c r="N1160" s="7">
        <v>4.1000000000000003E-3</v>
      </c>
      <c r="O1160" s="26">
        <v>2.1844692810296147E-4</v>
      </c>
      <c r="P1160" s="12">
        <v>1.6540992999999999E-3</v>
      </c>
      <c r="Q1160" s="18">
        <v>4.6454000000000002E-2</v>
      </c>
      <c r="R1160" s="18">
        <v>4.5622999999999997E-2</v>
      </c>
      <c r="S1160" s="18">
        <f t="shared" si="29"/>
        <v>4.3354000000000004E-2</v>
      </c>
      <c r="T1160" s="29">
        <f t="shared" si="30"/>
        <v>-1.4939241685985911</v>
      </c>
      <c r="U1160" s="18">
        <f>AVERAGE(S$673:S1160)</f>
        <v>8.588758196721313E-3</v>
      </c>
      <c r="V1160" s="18">
        <f t="shared" si="28"/>
        <v>3.4836628336755646E-2</v>
      </c>
      <c r="W1160" s="18">
        <f>V1160^2</f>
        <v>1.2135906738732463E-3</v>
      </c>
      <c r="X1160" s="18">
        <f>INDEX(LINEST($S$674:S1160,T$673:$T1159),2)</f>
        <v>7.3895698008907065E-2</v>
      </c>
      <c r="Y1160" s="18">
        <f>INDEX(LINEST($S$674:S1160,T$673:T1159),1)</f>
        <v>4.9049208875307879E-2</v>
      </c>
      <c r="Z1160" s="18">
        <f>X1159+Y1159*T1159</f>
        <v>7.3491889506691055E-4</v>
      </c>
      <c r="AA1160" s="18">
        <f>S1160-Z1160</f>
        <v>4.2619081104933093E-2</v>
      </c>
      <c r="AB1160" s="18">
        <f>AA1160^2</f>
        <v>1.8163860742288649E-3</v>
      </c>
    </row>
    <row r="1161" spans="1:28" x14ac:dyDescent="0.25">
      <c r="A1161" s="1">
        <v>196708</v>
      </c>
      <c r="B1161" s="20">
        <v>93.64</v>
      </c>
      <c r="C1161" s="2">
        <v>2.9133300000000002</v>
      </c>
      <c r="D1161" s="3">
        <v>5.31</v>
      </c>
      <c r="E1161" s="12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4">
        <v>5.8413146997606273E-3</v>
      </c>
      <c r="K1161" s="18">
        <v>3.0999999999999999E-3</v>
      </c>
      <c r="L1161" s="16">
        <v>2.9940119760478723E-3</v>
      </c>
      <c r="M1161" s="7">
        <v>-8.3999999999999995E-3</v>
      </c>
      <c r="N1161" s="7">
        <v>-6.9999999999999999E-4</v>
      </c>
      <c r="O1161" s="26">
        <v>2.9661791501019733E-4</v>
      </c>
      <c r="P1161" s="12">
        <v>2.0824119E-3</v>
      </c>
      <c r="Q1161" s="18">
        <v>-6.8240000000000002E-3</v>
      </c>
      <c r="R1161" s="18">
        <v>-1.2197E-2</v>
      </c>
      <c r="S1161" s="18">
        <f t="shared" si="29"/>
        <v>-9.9240000000000005E-3</v>
      </c>
      <c r="T1161" s="29">
        <f t="shared" si="30"/>
        <v>-1.5121895376300951</v>
      </c>
      <c r="U1161" s="18">
        <f>AVERAGE(S$673:S1161)</f>
        <v>8.5508997955010251E-3</v>
      </c>
      <c r="V1161" s="18">
        <f t="shared" si="28"/>
        <v>-1.8512758196721314E-2</v>
      </c>
      <c r="W1161" s="18">
        <f>V1161^2</f>
        <v>3.4272221605027218E-4</v>
      </c>
      <c r="X1161" s="18">
        <f>INDEX(LINEST($S$674:S1161,T$673:$T1160),2)</f>
        <v>7.413452855598375E-2</v>
      </c>
      <c r="Y1161" s="18">
        <f>INDEX(LINEST($S$674:S1161,T$673:T1160),1)</f>
        <v>4.9244672952752165E-2</v>
      </c>
      <c r="Z1161" s="18">
        <f>X1160+Y1160*T1160</f>
        <v>6.1989941944411153E-4</v>
      </c>
      <c r="AA1161" s="18">
        <f>S1161-Z1161</f>
        <v>-1.0543899419444112E-2</v>
      </c>
      <c r="AB1161" s="18">
        <f>AA1161^2</f>
        <v>1.1117381496735388E-4</v>
      </c>
    </row>
    <row r="1162" spans="1:28" x14ac:dyDescent="0.25">
      <c r="A1162" s="1">
        <v>196709</v>
      </c>
      <c r="B1162" s="20">
        <v>96.71</v>
      </c>
      <c r="C1162" s="2">
        <v>2.92</v>
      </c>
      <c r="D1162" s="3">
        <v>5.3</v>
      </c>
      <c r="E1162" s="12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4">
        <v>5.599816278769475E-3</v>
      </c>
      <c r="K1162" s="18">
        <v>3.2000000000000002E-3</v>
      </c>
      <c r="L1162" s="16">
        <v>2.9850746268658135E-3</v>
      </c>
      <c r="M1162" s="7">
        <v>-4.0000000000000002E-4</v>
      </c>
      <c r="N1162" s="7">
        <v>9.4000000000000004E-3</v>
      </c>
      <c r="O1162" s="26">
        <v>3.585438170942761E-4</v>
      </c>
      <c r="P1162" s="12">
        <v>2.2640229E-3</v>
      </c>
      <c r="Q1162" s="18">
        <v>3.3814999999999998E-2</v>
      </c>
      <c r="R1162" s="18">
        <v>3.2597000000000001E-2</v>
      </c>
      <c r="S1162" s="18">
        <f t="shared" si="29"/>
        <v>3.0614999999999996E-2</v>
      </c>
      <c r="T1162" s="29">
        <f t="shared" si="30"/>
        <v>-1.5060785535761685</v>
      </c>
      <c r="U1162" s="18">
        <f>AVERAGE(S$673:S1162)</f>
        <v>8.5959285714285738E-3</v>
      </c>
      <c r="V1162" s="18">
        <f t="shared" si="28"/>
        <v>2.206410020449897E-2</v>
      </c>
      <c r="W1162" s="18">
        <f>V1162^2</f>
        <v>4.8682451783417144E-4</v>
      </c>
      <c r="X1162" s="18">
        <f>INDEX(LINEST($S$674:S1162,T$673:$T1161),2)</f>
        <v>7.335159511971967E-2</v>
      </c>
      <c r="Y1162" s="18">
        <f>INDEX(LINEST($S$674:S1162,T$673:T1161),1)</f>
        <v>4.8609738995394031E-2</v>
      </c>
      <c r="Z1162" s="18">
        <f>X1161+Y1161*T1161</f>
        <v>-3.3275066718380097E-4</v>
      </c>
      <c r="AA1162" s="18">
        <f>S1162-Z1162</f>
        <v>3.0947750667183797E-2</v>
      </c>
      <c r="AB1162" s="18">
        <f>AA1162^2</f>
        <v>9.5776327135817523E-4</v>
      </c>
    </row>
    <row r="1163" spans="1:28" x14ac:dyDescent="0.25">
      <c r="A1163" s="1">
        <v>196710</v>
      </c>
      <c r="B1163" s="20">
        <v>93.9</v>
      </c>
      <c r="C1163" s="2">
        <v>2.92</v>
      </c>
      <c r="D1163" s="3">
        <v>5.31</v>
      </c>
      <c r="E1163" s="12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4">
        <v>3.7152212921777016E-3</v>
      </c>
      <c r="K1163" s="18">
        <v>3.9000000000000003E-3</v>
      </c>
      <c r="L1163" s="16">
        <v>2.9761904761904656E-3</v>
      </c>
      <c r="M1163" s="7">
        <v>-0.04</v>
      </c>
      <c r="N1163" s="7">
        <v>-2.81E-2</v>
      </c>
      <c r="O1163" s="26">
        <v>4.4490249536978182E-4</v>
      </c>
      <c r="P1163" s="12">
        <v>2.2940724E-3</v>
      </c>
      <c r="Q1163" s="18">
        <v>-2.7448E-2</v>
      </c>
      <c r="R1163" s="18">
        <v>-2.8701000000000001E-2</v>
      </c>
      <c r="S1163" s="18">
        <f t="shared" si="29"/>
        <v>-3.1348000000000001E-2</v>
      </c>
      <c r="T1163" s="29">
        <f t="shared" si="30"/>
        <v>-1.5200885318411692</v>
      </c>
      <c r="U1163" s="18">
        <f>AVERAGE(S$673:S1163)</f>
        <v>8.5145763747454199E-3</v>
      </c>
      <c r="V1163" s="18">
        <f t="shared" si="28"/>
        <v>-3.9943928571428575E-2</v>
      </c>
      <c r="W1163" s="18">
        <f>V1163^2</f>
        <v>1.595517429719388E-3</v>
      </c>
      <c r="X1163" s="18">
        <f>INDEX(LINEST($S$674:S1163,T$673:$T1162),2)</f>
        <v>7.4114725963931566E-2</v>
      </c>
      <c r="Y1163" s="18">
        <f>INDEX(LINEST($S$674:S1163,T$673:T1162),1)</f>
        <v>4.9230382694198611E-2</v>
      </c>
      <c r="Z1163" s="18">
        <f>X1162+Y1162*T1162</f>
        <v>1.4150972382155624E-4</v>
      </c>
      <c r="AA1163" s="18">
        <f>S1163-Z1163</f>
        <v>-3.1489509723821557E-2</v>
      </c>
      <c r="AB1163" s="18">
        <f>AA1163^2</f>
        <v>9.9158922264665239E-4</v>
      </c>
    </row>
    <row r="1164" spans="1:28" x14ac:dyDescent="0.25">
      <c r="A1164" s="1">
        <v>196711</v>
      </c>
      <c r="B1164" s="20">
        <v>94</v>
      </c>
      <c r="C1164" s="2">
        <v>2.92</v>
      </c>
      <c r="D1164" s="3">
        <v>5.32</v>
      </c>
      <c r="E1164" s="12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4">
        <v>2.7729982107287869E-3</v>
      </c>
      <c r="K1164" s="18">
        <v>3.5999999999999999E-3</v>
      </c>
      <c r="L1164" s="16">
        <v>2.9673590504448732E-3</v>
      </c>
      <c r="M1164" s="7">
        <v>-1.9599999999999999E-2</v>
      </c>
      <c r="N1164" s="7">
        <v>-2.7199999999999998E-2</v>
      </c>
      <c r="O1164" s="26">
        <v>9.5478252475653797E-4</v>
      </c>
      <c r="P1164" s="12">
        <v>2.8493145000000001E-3</v>
      </c>
      <c r="Q1164" s="18">
        <v>6.4349999999999997E-3</v>
      </c>
      <c r="R1164" s="18">
        <v>5.3300000000000005E-4</v>
      </c>
      <c r="S1164" s="18">
        <f t="shared" si="29"/>
        <v>2.8349999999999998E-3</v>
      </c>
      <c r="T1164" s="29">
        <f t="shared" si="30"/>
        <v>-1.5072827408176925</v>
      </c>
      <c r="U1164" s="18">
        <f>AVERAGE(S$673:S1164)</f>
        <v>8.5030325203252054E-3</v>
      </c>
      <c r="V1164" s="18">
        <f t="shared" si="28"/>
        <v>-5.67957637474542E-3</v>
      </c>
      <c r="W1164" s="18">
        <f>V1164^2</f>
        <v>3.225758779656633E-5</v>
      </c>
      <c r="X1164" s="18">
        <f>INDEX(LINEST($S$674:S1164,T$673:$T1163),2)</f>
        <v>7.4021572131324875E-2</v>
      </c>
      <c r="Y1164" s="18">
        <f>INDEX(LINEST($S$674:S1164,T$673:T1163),1)</f>
        <v>4.9155097052614963E-2</v>
      </c>
      <c r="Z1164" s="18">
        <f>X1163+Y1163*T1163</f>
        <v>-7.1981418767171068E-4</v>
      </c>
      <c r="AA1164" s="18">
        <f>S1164-Z1164</f>
        <v>3.5548141876717105E-3</v>
      </c>
      <c r="AB1164" s="18">
        <f>AA1164^2</f>
        <v>1.2636703908872084E-5</v>
      </c>
    </row>
    <row r="1165" spans="1:28" x14ac:dyDescent="0.25">
      <c r="A1165" s="1">
        <v>196712</v>
      </c>
      <c r="B1165" s="20">
        <v>96.47</v>
      </c>
      <c r="C1165" s="2">
        <v>2.92</v>
      </c>
      <c r="D1165" s="3">
        <v>5.33</v>
      </c>
      <c r="E1165" s="12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4">
        <v>1.4361110027660029E-2</v>
      </c>
      <c r="K1165" s="18">
        <v>3.3E-3</v>
      </c>
      <c r="L1165" s="16">
        <v>2.9585798816569309E-3</v>
      </c>
      <c r="M1165" s="7">
        <v>1.9199999999999998E-2</v>
      </c>
      <c r="N1165" s="7">
        <v>1.2699999999999999E-2</v>
      </c>
      <c r="O1165" s="26">
        <v>2.7089916062937591E-4</v>
      </c>
      <c r="P1165" s="12">
        <v>2.9522247000000001E-3</v>
      </c>
      <c r="Q1165" s="18">
        <v>2.7078999999999999E-2</v>
      </c>
      <c r="R1165" s="18">
        <v>2.5857000000000002E-2</v>
      </c>
      <c r="S1165" s="18">
        <f t="shared" si="29"/>
        <v>2.3778999999999998E-2</v>
      </c>
      <c r="T1165" s="29">
        <f t="shared" si="30"/>
        <v>-1.5077450021512804</v>
      </c>
      <c r="U1165" s="18">
        <f>AVERAGE(S$673:S1165)</f>
        <v>8.534018255578096E-3</v>
      </c>
      <c r="V1165" s="18">
        <f t="shared" si="28"/>
        <v>1.5275967479674793E-2</v>
      </c>
      <c r="W1165" s="18">
        <f>V1165^2</f>
        <v>2.3335518244008185E-4</v>
      </c>
      <c r="X1165" s="18">
        <f>INDEX(LINEST($S$674:S1165,T$673:$T1164),2)</f>
        <v>7.3446004329390246E-2</v>
      </c>
      <c r="Y1165" s="18">
        <f>INDEX(LINEST($S$674:S1165,T$673:T1164),1)</f>
        <v>4.8687251627630483E-2</v>
      </c>
      <c r="Z1165" s="18">
        <f>X1164+Y1164*T1164</f>
        <v>-6.9057279300288599E-5</v>
      </c>
      <c r="AA1165" s="18">
        <f>S1165-Z1165</f>
        <v>2.3848057279300287E-2</v>
      </c>
      <c r="AB1165" s="18">
        <f>AA1165^2</f>
        <v>5.6872983599678744E-4</v>
      </c>
    </row>
    <row r="1166" spans="1:28" x14ac:dyDescent="0.25">
      <c r="A1166" s="1">
        <v>196801</v>
      </c>
      <c r="B1166" s="20">
        <v>92.24</v>
      </c>
      <c r="C1166" s="2">
        <v>2.93</v>
      </c>
      <c r="D1166" s="3">
        <v>5.3666700000000001</v>
      </c>
      <c r="E1166" s="12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4">
        <v>1.285423537356966E-2</v>
      </c>
      <c r="K1166" s="18">
        <v>4.0000000000000001E-3</v>
      </c>
      <c r="L1166" s="16">
        <v>5.8997050147493457E-3</v>
      </c>
      <c r="M1166" s="7">
        <v>3.2800000000000003E-2</v>
      </c>
      <c r="N1166" s="7">
        <v>3.61E-2</v>
      </c>
      <c r="O1166" s="26">
        <v>4.8331893504480428E-4</v>
      </c>
      <c r="P1166" s="12">
        <v>2.5043814000000001E-3</v>
      </c>
      <c r="Q1166" s="18">
        <v>-4.1875000000000002E-2</v>
      </c>
      <c r="R1166" s="18">
        <v>-4.3522999999999999E-2</v>
      </c>
      <c r="S1166" s="18">
        <f t="shared" si="29"/>
        <v>-4.5874999999999999E-2</v>
      </c>
      <c r="T1166" s="29">
        <f t="shared" si="30"/>
        <v>-1.517524658170156</v>
      </c>
      <c r="U1166" s="18">
        <f>AVERAGE(S$673:S1166)</f>
        <v>8.4238785425101246E-3</v>
      </c>
      <c r="V1166" s="18">
        <f t="shared" si="28"/>
        <v>-5.4409018255578097E-2</v>
      </c>
      <c r="W1166" s="18">
        <f>V1166^2</f>
        <v>2.9603412675358307E-3</v>
      </c>
      <c r="X1166" s="18">
        <f>INDEX(LINEST($S$674:S1166,T$673:$T1165),2)</f>
        <v>7.4551281334048175E-2</v>
      </c>
      <c r="Y1166" s="18">
        <f>INDEX(LINEST($S$674:S1166,T$673:T1165),1)</f>
        <v>4.9585465611875074E-2</v>
      </c>
      <c r="Z1166" s="18">
        <f>X1165+Y1165*T1165</f>
        <v>3.8044019348593139E-5</v>
      </c>
      <c r="AA1166" s="18">
        <f>S1166-Z1166</f>
        <v>-4.5913044019348592E-2</v>
      </c>
      <c r="AB1166" s="18">
        <f>AA1166^2</f>
        <v>2.1080076111226415E-3</v>
      </c>
    </row>
    <row r="1167" spans="1:28" x14ac:dyDescent="0.25">
      <c r="A1167" s="1">
        <v>196802</v>
      </c>
      <c r="B1167" s="20">
        <v>89.36</v>
      </c>
      <c r="C1167" s="2">
        <v>2.94</v>
      </c>
      <c r="D1167" s="3">
        <v>5.4033300000000004</v>
      </c>
      <c r="E1167" s="12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4">
        <v>1.0450810193127666E-2</v>
      </c>
      <c r="K1167" s="18">
        <v>3.9000000000000003E-3</v>
      </c>
      <c r="L1167" s="16">
        <v>2.9325513196480912E-3</v>
      </c>
      <c r="M1167" s="7">
        <v>-3.3E-3</v>
      </c>
      <c r="N1167" s="7">
        <v>3.7000000000000002E-3</v>
      </c>
      <c r="O1167" s="26">
        <v>8.2044530630182976E-4</v>
      </c>
      <c r="P1167" s="12">
        <v>2.5561893E-3</v>
      </c>
      <c r="Q1167" s="18">
        <v>-2.69E-2</v>
      </c>
      <c r="R1167" s="18">
        <v>-3.1973000000000001E-2</v>
      </c>
      <c r="S1167" s="18">
        <f t="shared" si="29"/>
        <v>-3.0800000000000001E-2</v>
      </c>
      <c r="T1167" s="29">
        <f t="shared" si="30"/>
        <v>-1.4965719638744854</v>
      </c>
      <c r="U1167" s="18">
        <f>AVERAGE(S$673:S1167)</f>
        <v>8.3446383838383861E-3</v>
      </c>
      <c r="V1167" s="18">
        <f t="shared" si="28"/>
        <v>-3.9223878542510124E-2</v>
      </c>
      <c r="W1167" s="18">
        <f>V1167^2</f>
        <v>1.538512647917586E-3</v>
      </c>
      <c r="X1167" s="18">
        <f>INDEX(LINEST($S$674:S1167,T$673:$T1166),2)</f>
        <v>7.5315821195795746E-2</v>
      </c>
      <c r="Y1167" s="18">
        <f>INDEX(LINEST($S$674:S1167,T$673:T1166),1)</f>
        <v>5.0203995879149747E-2</v>
      </c>
      <c r="Z1167" s="18">
        <f>X1166+Y1166*T1166</f>
        <v>-6.9588541882056876E-4</v>
      </c>
      <c r="AA1167" s="18">
        <f>S1167-Z1167</f>
        <v>-3.0104114581179432E-2</v>
      </c>
      <c r="AB1167" s="18">
        <f>AA1167^2</f>
        <v>9.0625771471678006E-4</v>
      </c>
    </row>
    <row r="1168" spans="1:28" x14ac:dyDescent="0.25">
      <c r="A1168" s="1">
        <v>196803</v>
      </c>
      <c r="B1168" s="20">
        <v>90.2</v>
      </c>
      <c r="C1168" s="2">
        <v>2.95</v>
      </c>
      <c r="D1168" s="3">
        <v>5.44</v>
      </c>
      <c r="E1168" s="12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4">
        <v>1.2677245923167827E-2</v>
      </c>
      <c r="K1168" s="18">
        <v>3.8E-3</v>
      </c>
      <c r="L1168" s="16">
        <v>2.9239766081869956E-3</v>
      </c>
      <c r="M1168" s="7">
        <v>-2.12E-2</v>
      </c>
      <c r="N1168" s="7">
        <v>-1.9699999999999999E-2</v>
      </c>
      <c r="O1168" s="26">
        <v>1.3954810358281918E-3</v>
      </c>
      <c r="P1168" s="12">
        <v>3.4032191999999999E-3</v>
      </c>
      <c r="Q1168" s="18">
        <v>9.6959999999999998E-3</v>
      </c>
      <c r="R1168" s="18">
        <v>8.5850000000000006E-3</v>
      </c>
      <c r="S1168" s="18">
        <f t="shared" si="29"/>
        <v>5.8960000000000002E-3</v>
      </c>
      <c r="T1168" s="29">
        <f t="shared" si="30"/>
        <v>-1.4813211441293896</v>
      </c>
      <c r="U1168" s="18">
        <f>AVERAGE(S$673:S1168)</f>
        <v>8.3397016129032279E-3</v>
      </c>
      <c r="V1168" s="18">
        <f t="shared" si="28"/>
        <v>-2.4486383838383859E-3</v>
      </c>
      <c r="W1168" s="18">
        <f>V1168^2</f>
        <v>5.9958299348066623E-6</v>
      </c>
      <c r="X1168" s="18">
        <f>INDEX(LINEST($S$674:S1168,T$673:$T1167),2)</f>
        <v>7.5189278048534064E-2</v>
      </c>
      <c r="Y1168" s="18">
        <f>INDEX(LINEST($S$674:S1168,T$673:T1167),1)</f>
        <v>5.0100553098161707E-2</v>
      </c>
      <c r="Z1168" s="18">
        <f>X1167+Y1167*T1167</f>
        <v>1.8192848859004129E-4</v>
      </c>
      <c r="AA1168" s="18">
        <f>S1168-Z1168</f>
        <v>5.7140715114099589E-3</v>
      </c>
      <c r="AB1168" s="18">
        <f>AA1168^2</f>
        <v>3.2650613237506891E-5</v>
      </c>
    </row>
    <row r="1169" spans="1:28" x14ac:dyDescent="0.25">
      <c r="A1169" s="1">
        <v>196804</v>
      </c>
      <c r="B1169" s="20">
        <v>97.59</v>
      </c>
      <c r="C1169" s="2">
        <v>2.96333</v>
      </c>
      <c r="D1169" s="3">
        <v>5.4833299999999996</v>
      </c>
      <c r="E1169" s="12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4">
        <v>8.1402393881260249E-3</v>
      </c>
      <c r="K1169" s="18">
        <v>4.3E-3</v>
      </c>
      <c r="L1169" s="16">
        <v>2.9154518950438302E-3</v>
      </c>
      <c r="M1169" s="7">
        <v>2.2700000000000001E-2</v>
      </c>
      <c r="N1169" s="7">
        <v>4.7999999999999996E-3</v>
      </c>
      <c r="O1169" s="26">
        <v>1.6075746379292835E-3</v>
      </c>
      <c r="P1169" s="12">
        <v>3.6993101E-3</v>
      </c>
      <c r="Q1169" s="18">
        <v>8.4092E-2</v>
      </c>
      <c r="R1169" s="18">
        <v>8.2641999999999993E-2</v>
      </c>
      <c r="S1169" s="18">
        <f t="shared" si="29"/>
        <v>7.9792000000000002E-2</v>
      </c>
      <c r="T1169" s="29">
        <f t="shared" si="30"/>
        <v>-1.4834265198118923</v>
      </c>
      <c r="U1169" s="18">
        <f>AVERAGE(S$673:S1169)</f>
        <v>8.4834688128772665E-3</v>
      </c>
      <c r="V1169" s="18">
        <f t="shared" si="28"/>
        <v>7.1452298387096769E-2</v>
      </c>
      <c r="W1169" s="18">
        <f>V1169^2</f>
        <v>5.1054309447987117E-3</v>
      </c>
      <c r="X1169" s="18">
        <f>INDEX(LINEST($S$674:S1169,T$673:$T1168),2)</f>
        <v>7.3630367122892962E-2</v>
      </c>
      <c r="Y1169" s="18">
        <f>INDEX(LINEST($S$674:S1169,T$673:T1168),1)</f>
        <v>4.8813995336546491E-2</v>
      </c>
      <c r="Z1169" s="18">
        <f>X1168+Y1168*T1168</f>
        <v>9.7426941164992231E-4</v>
      </c>
      <c r="AA1169" s="18">
        <f>S1169-Z1169</f>
        <v>7.881773058835008E-2</v>
      </c>
      <c r="AB1169" s="18">
        <f>AA1169^2</f>
        <v>6.2122346550977361E-3</v>
      </c>
    </row>
    <row r="1170" spans="1:28" x14ac:dyDescent="0.25">
      <c r="A1170" s="1">
        <v>196805</v>
      </c>
      <c r="B1170" s="20">
        <v>98.68</v>
      </c>
      <c r="C1170" s="2">
        <v>2.9766699999999999</v>
      </c>
      <c r="D1170" s="3">
        <v>5.5266700000000002</v>
      </c>
      <c r="E1170" s="12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4">
        <v>1.0646500945249594E-2</v>
      </c>
      <c r="K1170" s="18">
        <v>4.5000000000000005E-3</v>
      </c>
      <c r="L1170" s="16">
        <v>2.9069767441860517E-3</v>
      </c>
      <c r="M1170" s="7">
        <v>4.3E-3</v>
      </c>
      <c r="N1170" s="7">
        <v>3.2000000000000002E-3</v>
      </c>
      <c r="O1170" s="26">
        <v>3.8653102139201936E-4</v>
      </c>
      <c r="P1170" s="12">
        <v>2.9648971999999998E-3</v>
      </c>
      <c r="Q1170" s="18">
        <v>1.6374E-2</v>
      </c>
      <c r="R1170" s="18">
        <v>1.1103999999999999E-2</v>
      </c>
      <c r="S1170" s="18">
        <f t="shared" si="29"/>
        <v>1.1873999999999999E-2</v>
      </c>
      <c r="T1170" s="29">
        <f t="shared" si="30"/>
        <v>-1.5156746275008979</v>
      </c>
      <c r="U1170" s="18">
        <f>AVERAGE(S$673:S1170)</f>
        <v>8.4902771084337386E-3</v>
      </c>
      <c r="V1170" s="18">
        <f t="shared" ref="V1170:V1233" si="31">S1170-U1169</f>
        <v>3.3905311871227327E-3</v>
      </c>
      <c r="W1170" s="18">
        <f>V1170^2</f>
        <v>1.1495701730851887E-5</v>
      </c>
      <c r="X1170" s="18">
        <f>INDEX(LINEST($S$674:S1170,T$673:$T1169),2)</f>
        <v>7.3417219819012197E-2</v>
      </c>
      <c r="Y1170" s="18">
        <f>INDEX(LINEST($S$674:S1170,T$673:T1169),1)</f>
        <v>4.86383407585496E-2</v>
      </c>
      <c r="Z1170" s="18">
        <f>X1169+Y1169*T1169</f>
        <v>1.2183919026858558E-3</v>
      </c>
      <c r="AA1170" s="18">
        <f>S1170-Z1170</f>
        <v>1.0655608097314143E-2</v>
      </c>
      <c r="AB1170" s="18">
        <f>AA1170^2</f>
        <v>1.1354198392354674E-4</v>
      </c>
    </row>
    <row r="1171" spans="1:28" x14ac:dyDescent="0.25">
      <c r="A1171" s="1">
        <v>196806</v>
      </c>
      <c r="B1171" s="20">
        <v>99.58</v>
      </c>
      <c r="C1171" s="2">
        <v>2.99</v>
      </c>
      <c r="D1171" s="3">
        <v>5.57</v>
      </c>
      <c r="E1171" s="12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4">
        <v>1.2090181412477469E-2</v>
      </c>
      <c r="K1171" s="18">
        <v>4.3E-3</v>
      </c>
      <c r="L1171" s="16">
        <v>5.7971014492754769E-3</v>
      </c>
      <c r="M1171" s="7">
        <v>2.3E-2</v>
      </c>
      <c r="N1171" s="7">
        <v>1.2200000000000001E-2</v>
      </c>
      <c r="O1171" s="26">
        <v>4.9950470420052342E-4</v>
      </c>
      <c r="P1171" s="12">
        <v>2.6268741E-3</v>
      </c>
      <c r="Q1171" s="18">
        <v>9.9159999999999995E-3</v>
      </c>
      <c r="R1171" s="18">
        <v>8.6949999999999996E-3</v>
      </c>
      <c r="S1171" s="18">
        <f t="shared" si="29"/>
        <v>5.6159999999999995E-3</v>
      </c>
      <c r="T1171" s="29">
        <f t="shared" si="30"/>
        <v>-1.5185579524932686</v>
      </c>
      <c r="U1171" s="18">
        <f>AVERAGE(S$673:S1171)</f>
        <v>8.4845170340681394E-3</v>
      </c>
      <c r="V1171" s="18">
        <f t="shared" si="31"/>
        <v>-2.8742771084337392E-3</v>
      </c>
      <c r="W1171" s="18">
        <f>V1171^2</f>
        <v>8.2614688960662171E-6</v>
      </c>
      <c r="X1171" s="18">
        <f>INDEX(LINEST($S$674:S1171,T$673:$T1170),2)</f>
        <v>7.3271242075703624E-2</v>
      </c>
      <c r="Y1171" s="18">
        <f>INDEX(LINEST($S$674:S1171,T$673:T1170),1)</f>
        <v>4.8520168110788207E-2</v>
      </c>
      <c r="Z1171" s="18">
        <f>X1170+Y1170*T1170</f>
        <v>-3.0267919246421138E-4</v>
      </c>
      <c r="AA1171" s="18">
        <f>S1171-Z1171</f>
        <v>5.9186791924642108E-3</v>
      </c>
      <c r="AB1171" s="18">
        <f>AA1171^2</f>
        <v>3.5030763383308804E-5</v>
      </c>
    </row>
    <row r="1172" spans="1:28" x14ac:dyDescent="0.25">
      <c r="A1172" s="1">
        <v>196807</v>
      </c>
      <c r="B1172" s="20">
        <v>97.74</v>
      </c>
      <c r="C1172" s="2">
        <v>3.0033300000000001</v>
      </c>
      <c r="D1172" s="3">
        <v>5.6</v>
      </c>
      <c r="E1172" s="12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4">
        <v>1.3885527753634009E-2</v>
      </c>
      <c r="K1172" s="18">
        <v>4.7999999999999996E-3</v>
      </c>
      <c r="L1172" s="16">
        <v>5.7636887608067955E-3</v>
      </c>
      <c r="M1172" s="7">
        <v>2.8899999999999999E-2</v>
      </c>
      <c r="N1172" s="7">
        <v>3.4099999999999998E-2</v>
      </c>
      <c r="O1172" s="26">
        <v>7.5661929739297129E-4</v>
      </c>
      <c r="P1172" s="12">
        <v>2.6163852999999998E-3</v>
      </c>
      <c r="Q1172" s="18">
        <v>-1.7444000000000001E-2</v>
      </c>
      <c r="R1172" s="18">
        <v>-1.8664E-2</v>
      </c>
      <c r="S1172" s="18">
        <f t="shared" si="29"/>
        <v>-2.2244E-2</v>
      </c>
      <c r="T1172" s="29">
        <f t="shared" si="30"/>
        <v>-1.520569067694161</v>
      </c>
      <c r="U1172" s="18">
        <f>AVERAGE(S$673:S1172)</f>
        <v>8.423060000000003E-3</v>
      </c>
      <c r="V1172" s="18">
        <f t="shared" si="31"/>
        <v>-3.0728517034068141E-2</v>
      </c>
      <c r="W1172" s="18">
        <f>V1172^2</f>
        <v>9.442417591130159E-4</v>
      </c>
      <c r="X1172" s="18">
        <f>INDEX(LINEST($S$674:S1172,T$673:$T1171),2)</f>
        <v>7.381599318450055E-2</v>
      </c>
      <c r="Y1172" s="18">
        <f>INDEX(LINEST($S$674:S1172,T$673:T1171),1)</f>
        <v>4.8960591894942937E-2</v>
      </c>
      <c r="Z1172" s="18">
        <f>X1171+Y1171*T1171</f>
        <v>-4.0944506524409618E-4</v>
      </c>
      <c r="AA1172" s="18">
        <f>S1172-Z1172</f>
        <v>-2.1834554934755904E-2</v>
      </c>
      <c r="AB1172" s="18">
        <f>AA1172^2</f>
        <v>4.7674778919887337E-4</v>
      </c>
    </row>
    <row r="1173" spans="1:28" x14ac:dyDescent="0.25">
      <c r="A1173" s="1">
        <v>196808</v>
      </c>
      <c r="B1173" s="20">
        <v>98.86</v>
      </c>
      <c r="C1173" s="2">
        <v>3.01667</v>
      </c>
      <c r="D1173" s="3">
        <v>5.63</v>
      </c>
      <c r="E1173" s="12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4">
        <v>1.8035137689828683E-2</v>
      </c>
      <c r="K1173" s="18">
        <v>4.1999999999999997E-3</v>
      </c>
      <c r="L1173" s="16">
        <v>2.8653295128939771E-3</v>
      </c>
      <c r="M1173" s="7">
        <v>-2.9999999999999997E-4</v>
      </c>
      <c r="N1173" s="7">
        <v>2.06E-2</v>
      </c>
      <c r="O1173" s="26">
        <v>3.164033573881045E-4</v>
      </c>
      <c r="P1173" s="12">
        <v>2.8815825999999999E-3</v>
      </c>
      <c r="Q1173" s="18">
        <v>1.6414999999999999E-2</v>
      </c>
      <c r="R1173" s="18">
        <v>1.1259E-2</v>
      </c>
      <c r="S1173" s="18">
        <f t="shared" si="29"/>
        <v>1.2215E-2</v>
      </c>
      <c r="T1173" s="29">
        <f t="shared" si="30"/>
        <v>-1.5105445303234717</v>
      </c>
      <c r="U1173" s="18">
        <f>AVERAGE(S$673:S1173)</f>
        <v>8.4306287425149739E-3</v>
      </c>
      <c r="V1173" s="18">
        <f t="shared" si="31"/>
        <v>3.7919399999999971E-3</v>
      </c>
      <c r="W1173" s="18">
        <f>V1173^2</f>
        <v>1.4378808963599979E-5</v>
      </c>
      <c r="X1173" s="18">
        <f>INDEX(LINEST($S$674:S1173,T$673:$T1172),2)</f>
        <v>7.3493512866858721E-2</v>
      </c>
      <c r="Y1173" s="18">
        <f>INDEX(LINEST($S$674:S1173,T$673:T1172),1)</f>
        <v>4.8700099267394367E-2</v>
      </c>
      <c r="Z1173" s="18">
        <f>X1172+Y1172*T1172</f>
        <v>-6.3196838694712376E-4</v>
      </c>
      <c r="AA1173" s="18">
        <f>S1173-Z1173</f>
        <v>1.2846968386947124E-2</v>
      </c>
      <c r="AB1173" s="18">
        <f>AA1173^2</f>
        <v>1.6504459673521879E-4</v>
      </c>
    </row>
    <row r="1174" spans="1:28" x14ac:dyDescent="0.25">
      <c r="A1174" s="1">
        <v>196809</v>
      </c>
      <c r="B1174" s="20">
        <v>102.67</v>
      </c>
      <c r="C1174" s="2">
        <v>3.03</v>
      </c>
      <c r="D1174" s="3">
        <v>5.66</v>
      </c>
      <c r="E1174" s="12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4">
        <v>1.82871234462752E-2</v>
      </c>
      <c r="K1174" s="18">
        <v>4.3E-3</v>
      </c>
      <c r="L1174" s="16">
        <v>2.8571428571428914E-3</v>
      </c>
      <c r="M1174" s="7">
        <v>-1.0200000000000001E-2</v>
      </c>
      <c r="N1174" s="7">
        <v>-5.3E-3</v>
      </c>
      <c r="O1174" s="26">
        <v>2.6823165745784561E-4</v>
      </c>
      <c r="P1174" s="12">
        <v>2.4118185999999998E-3</v>
      </c>
      <c r="Q1174" s="18">
        <v>3.9350999999999997E-2</v>
      </c>
      <c r="R1174" s="18">
        <v>3.8210000000000001E-2</v>
      </c>
      <c r="S1174" s="18">
        <f t="shared" ref="S1174:S1237" si="32">Q1174-K1174</f>
        <v>3.5050999999999999E-2</v>
      </c>
      <c r="T1174" s="29">
        <f t="shared" si="30"/>
        <v>-1.5135779776224529</v>
      </c>
      <c r="U1174" s="18">
        <f>AVERAGE(S$673:S1174)</f>
        <v>8.4836573705179327E-3</v>
      </c>
      <c r="V1174" s="18">
        <f t="shared" si="31"/>
        <v>2.6620371257485023E-2</v>
      </c>
      <c r="W1174" s="18">
        <f>V1174^2</f>
        <v>7.0864416588633475E-4</v>
      </c>
      <c r="X1174" s="18">
        <f>INDEX(LINEST($S$674:S1174,T$673:$T1173),2)</f>
        <v>7.2668182301990764E-2</v>
      </c>
      <c r="Y1174" s="18">
        <f>INDEX(LINEST($S$674:S1174,T$673:T1173),1)</f>
        <v>4.803033970830748E-2</v>
      </c>
      <c r="Z1174" s="18">
        <f>X1173+Y1173*T1173</f>
        <v>-7.0155707713945303E-5</v>
      </c>
      <c r="AA1174" s="18">
        <f>S1174-Z1174</f>
        <v>3.5121155707713944E-2</v>
      </c>
      <c r="AB1174" s="18">
        <f>AA1174^2</f>
        <v>1.2334955782454878E-3</v>
      </c>
    </row>
    <row r="1175" spans="1:28" x14ac:dyDescent="0.25">
      <c r="A1175" s="1">
        <v>196810</v>
      </c>
      <c r="B1175" s="20">
        <v>103.41</v>
      </c>
      <c r="C1175" s="2">
        <v>3.0433300000000001</v>
      </c>
      <c r="D1175" s="3">
        <v>5.6933299999999996</v>
      </c>
      <c r="E1175" s="12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4">
        <v>1.9410181952969365E-2</v>
      </c>
      <c r="K1175" s="18">
        <v>4.4000000000000003E-3</v>
      </c>
      <c r="L1175" s="16">
        <v>5.6980056980056037E-3</v>
      </c>
      <c r="M1175" s="7">
        <v>-1.32E-2</v>
      </c>
      <c r="N1175" s="7">
        <v>-1.6E-2</v>
      </c>
      <c r="O1175" s="26">
        <v>2.6840302048788842E-4</v>
      </c>
      <c r="P1175" s="12">
        <v>2.547129E-3</v>
      </c>
      <c r="Q1175" s="18">
        <v>8.5869999999999991E-3</v>
      </c>
      <c r="R1175" s="18">
        <v>6.7510000000000001E-3</v>
      </c>
      <c r="S1175" s="18">
        <f t="shared" si="32"/>
        <v>4.1869999999999989E-3</v>
      </c>
      <c r="T1175" s="29">
        <f t="shared" si="30"/>
        <v>-1.5280945148862111</v>
      </c>
      <c r="U1175" s="18">
        <f>AVERAGE(S$673:S1175)</f>
        <v>8.4751153081510967E-3</v>
      </c>
      <c r="V1175" s="18">
        <f t="shared" si="31"/>
        <v>-4.2966573705179338E-3</v>
      </c>
      <c r="W1175" s="18">
        <f>V1175^2</f>
        <v>1.8461264559626083E-5</v>
      </c>
      <c r="X1175" s="18">
        <f>INDEX(LINEST($S$674:S1175,T$673:$T1174),2)</f>
        <v>7.2567763082648187E-2</v>
      </c>
      <c r="Y1175" s="18">
        <f>INDEX(LINEST($S$674:S1175,T$673:T1174),1)</f>
        <v>4.7948967747525696E-2</v>
      </c>
      <c r="Z1175" s="18">
        <f>X1174+Y1174*T1174</f>
        <v>-2.9482138228675847E-5</v>
      </c>
      <c r="AA1175" s="18">
        <f>S1175-Z1175</f>
        <v>4.2164821382286747E-3</v>
      </c>
      <c r="AB1175" s="18">
        <f>AA1175^2</f>
        <v>1.7778721622001457E-5</v>
      </c>
    </row>
    <row r="1176" spans="1:28" x14ac:dyDescent="0.25">
      <c r="A1176" s="1">
        <v>196811</v>
      </c>
      <c r="B1176" s="20">
        <v>108.37</v>
      </c>
      <c r="C1176" s="2">
        <v>3.05667</v>
      </c>
      <c r="D1176" s="3">
        <v>5.7266700000000004</v>
      </c>
      <c r="E1176" s="12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4">
        <v>2.118878551231064E-2</v>
      </c>
      <c r="K1176" s="18">
        <v>4.1999999999999997E-3</v>
      </c>
      <c r="L1176" s="16">
        <v>2.8328611898016387E-3</v>
      </c>
      <c r="M1176" s="7">
        <v>-2.69E-2</v>
      </c>
      <c r="N1176" s="7">
        <v>-2.2599999999999999E-2</v>
      </c>
      <c r="O1176" s="26">
        <v>2.629657863405989E-4</v>
      </c>
      <c r="P1176" s="12">
        <v>2.4623205999999998E-3</v>
      </c>
      <c r="Q1176" s="18">
        <v>5.3580000000000003E-2</v>
      </c>
      <c r="R1176" s="18">
        <v>4.8659000000000001E-2</v>
      </c>
      <c r="S1176" s="18">
        <f t="shared" si="32"/>
        <v>4.938E-2</v>
      </c>
      <c r="T1176" s="29">
        <f t="shared" si="30"/>
        <v>-1.5293139835739309</v>
      </c>
      <c r="U1176" s="18">
        <f>AVERAGE(S$673:S1176)</f>
        <v>8.5562757936507982E-3</v>
      </c>
      <c r="V1176" s="18">
        <f t="shared" si="31"/>
        <v>4.09048846918489E-2</v>
      </c>
      <c r="W1176" s="18">
        <f>V1176^2</f>
        <v>1.6732095916534545E-3</v>
      </c>
      <c r="X1176" s="18">
        <f>INDEX(LINEST($S$674:S1176,T$673:$T1175),2)</f>
        <v>7.1276277793429918E-2</v>
      </c>
      <c r="Y1176" s="18">
        <f>INDEX(LINEST($S$674:S1176,T$673:T1175),1)</f>
        <v>4.6909065883977905E-2</v>
      </c>
      <c r="Z1176" s="18">
        <f>X1175+Y1175*T1175</f>
        <v>-7.0279152680166601E-4</v>
      </c>
      <c r="AA1176" s="18">
        <f>S1176-Z1176</f>
        <v>5.0082791526801666E-2</v>
      </c>
      <c r="AB1176" s="18">
        <f>AA1176^2</f>
        <v>2.5082860071170767E-3</v>
      </c>
    </row>
    <row r="1177" spans="1:28" x14ac:dyDescent="0.25">
      <c r="A1177" s="1">
        <v>196812</v>
      </c>
      <c r="B1177" s="20">
        <v>103.86</v>
      </c>
      <c r="C1177" s="2">
        <v>3.07</v>
      </c>
      <c r="D1177" s="3">
        <v>5.76</v>
      </c>
      <c r="E1177" s="12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4">
        <v>3.1961446704213629E-2</v>
      </c>
      <c r="K1177" s="18">
        <v>4.3E-3</v>
      </c>
      <c r="L1177" s="16">
        <v>2.8248587570622874E-3</v>
      </c>
      <c r="M1177" s="7">
        <v>-3.6299999999999999E-2</v>
      </c>
      <c r="N1177" s="7">
        <v>-2.3300000000000001E-2</v>
      </c>
      <c r="O1177" s="26">
        <v>3.3397510071427305E-4</v>
      </c>
      <c r="P1177" s="12">
        <v>2.3475611000000002E-3</v>
      </c>
      <c r="Q1177" s="18">
        <v>-4.0826000000000001E-2</v>
      </c>
      <c r="R1177" s="18">
        <v>-4.2140999999999998E-2</v>
      </c>
      <c r="S1177" s="18">
        <f t="shared" si="32"/>
        <v>-4.5125999999999999E-2</v>
      </c>
      <c r="T1177" s="29">
        <f t="shared" si="30"/>
        <v>-1.5477706978905617</v>
      </c>
      <c r="U1177" s="18">
        <f>AVERAGE(S$673:S1177)</f>
        <v>8.4499742574257481E-3</v>
      </c>
      <c r="V1177" s="18">
        <f t="shared" si="31"/>
        <v>-5.3682275793650799E-2</v>
      </c>
      <c r="W1177" s="18">
        <f>V1177^2</f>
        <v>2.8817867343855865E-3</v>
      </c>
      <c r="X1177" s="18">
        <f>INDEX(LINEST($S$674:S1177,T$673:$T1176),2)</f>
        <v>7.2429054506562118E-2</v>
      </c>
      <c r="Y1177" s="18">
        <f>INDEX(LINEST($S$674:S1177,T$673:T1176),1)</f>
        <v>4.783682467209513E-2</v>
      </c>
      <c r="Z1177" s="18">
        <f>X1176+Y1176*T1176</f>
        <v>-4.6241261932830624E-4</v>
      </c>
      <c r="AA1177" s="18">
        <f>S1177-Z1177</f>
        <v>-4.4663587380671693E-2</v>
      </c>
      <c r="AB1177" s="18">
        <f>AA1177^2</f>
        <v>1.9948360377108959E-3</v>
      </c>
    </row>
    <row r="1178" spans="1:28" x14ac:dyDescent="0.25">
      <c r="A1178" s="1">
        <v>196901</v>
      </c>
      <c r="B1178" s="20">
        <v>103.01</v>
      </c>
      <c r="C1178" s="2">
        <v>3.08</v>
      </c>
      <c r="D1178" s="3">
        <v>5.78</v>
      </c>
      <c r="E1178" s="12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4">
        <v>3.6524492439943997E-2</v>
      </c>
      <c r="K1178" s="18">
        <v>5.3E-3</v>
      </c>
      <c r="L1178" s="16">
        <v>2.8169014084507005E-3</v>
      </c>
      <c r="M1178" s="7">
        <v>-2.06E-2</v>
      </c>
      <c r="N1178" s="7">
        <v>1.3899999999999999E-2</v>
      </c>
      <c r="O1178" s="26">
        <v>6.0677027723364725E-4</v>
      </c>
      <c r="P1178" s="12">
        <v>2.1968794999999998E-3</v>
      </c>
      <c r="Q1178" s="18">
        <v>-7.5469999999999999E-3</v>
      </c>
      <c r="R1178" s="18">
        <v>-8.6119999999999999E-3</v>
      </c>
      <c r="S1178" s="18">
        <f t="shared" si="32"/>
        <v>-1.2847000000000001E-2</v>
      </c>
      <c r="T1178" s="29">
        <f t="shared" si="30"/>
        <v>-1.527897601758593</v>
      </c>
      <c r="U1178" s="18">
        <f>AVERAGE(S$673:S1178)</f>
        <v>8.4078853754940754E-3</v>
      </c>
      <c r="V1178" s="18">
        <f t="shared" si="31"/>
        <v>-2.1296974257425751E-2</v>
      </c>
      <c r="W1178" s="18">
        <f>V1178^2</f>
        <v>4.535611125214551E-4</v>
      </c>
      <c r="X1178" s="18">
        <f>INDEX(LINEST($S$674:S1178,T$673:$T1177),2)</f>
        <v>7.2747034932061888E-2</v>
      </c>
      <c r="Y1178" s="18">
        <f>INDEX(LINEST($S$674:S1178,T$673:T1177),1)</f>
        <v>4.8091016681391423E-2</v>
      </c>
      <c r="Z1178" s="18">
        <f>X1177+Y1177*T1177</f>
        <v>-1.6113810010350005E-3</v>
      </c>
      <c r="AA1178" s="18">
        <f>S1178-Z1178</f>
        <v>-1.1235618998965E-2</v>
      </c>
      <c r="AB1178" s="18">
        <f>AA1178^2</f>
        <v>1.2623913428990328E-4</v>
      </c>
    </row>
    <row r="1179" spans="1:28" x14ac:dyDescent="0.25">
      <c r="A1179" s="1">
        <v>196902</v>
      </c>
      <c r="B1179" s="20">
        <v>98.13</v>
      </c>
      <c r="C1179" s="2">
        <v>3.09</v>
      </c>
      <c r="D1179" s="3">
        <v>5.8</v>
      </c>
      <c r="E1179" s="12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4">
        <v>4.1317328801282603E-2</v>
      </c>
      <c r="K1179" s="18">
        <v>4.5999999999999999E-3</v>
      </c>
      <c r="L1179" s="16">
        <v>5.6179775280897903E-3</v>
      </c>
      <c r="M1179" s="7">
        <v>4.1999999999999997E-3</v>
      </c>
      <c r="N1179" s="7">
        <v>-1.6E-2</v>
      </c>
      <c r="O1179" s="26">
        <v>5.9559625287502029E-4</v>
      </c>
      <c r="P1179" s="12">
        <v>2.3357286999999998E-3</v>
      </c>
      <c r="Q1179" s="18">
        <v>-4.2320999999999998E-2</v>
      </c>
      <c r="R1179" s="18">
        <v>-4.7384000000000003E-2</v>
      </c>
      <c r="S1179" s="18">
        <f t="shared" si="32"/>
        <v>-4.6920999999999997E-2</v>
      </c>
      <c r="T1179" s="29">
        <f t="shared" si="30"/>
        <v>-1.5229209077464554</v>
      </c>
      <c r="U1179" s="18">
        <f>AVERAGE(S$673:S1179)</f>
        <v>8.2987554240631211E-3</v>
      </c>
      <c r="V1179" s="18">
        <f t="shared" si="31"/>
        <v>-5.5328885375494075E-2</v>
      </c>
      <c r="W1179" s="18">
        <f>V1179^2</f>
        <v>3.0612855568945621E-3</v>
      </c>
      <c r="X1179" s="18">
        <f>INDEX(LINEST($S$674:S1179,T$673:$T1178),2)</f>
        <v>7.3914611575810391E-2</v>
      </c>
      <c r="Y1179" s="18">
        <f>INDEX(LINEST($S$674:S1179,T$673:T1178),1)</f>
        <v>4.9031273887306638E-2</v>
      </c>
      <c r="Z1179" s="18">
        <f>X1178+Y1178*T1178</f>
        <v>-7.3111412156855182E-4</v>
      </c>
      <c r="AA1179" s="18">
        <f>S1179-Z1179</f>
        <v>-4.6189885878431446E-2</v>
      </c>
      <c r="AB1179" s="18">
        <f>AA1179^2</f>
        <v>2.1335055574625205E-3</v>
      </c>
    </row>
    <row r="1180" spans="1:28" x14ac:dyDescent="0.25">
      <c r="A1180" s="1">
        <v>196903</v>
      </c>
      <c r="B1180" s="20">
        <v>101.51</v>
      </c>
      <c r="C1180" s="2">
        <v>3.1</v>
      </c>
      <c r="D1180" s="3">
        <v>5.82</v>
      </c>
      <c r="E1180" s="12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4">
        <v>3.9508003857092432E-2</v>
      </c>
      <c r="K1180" s="18">
        <v>4.5999999999999999E-3</v>
      </c>
      <c r="L1180" s="16">
        <v>8.379888268156499E-3</v>
      </c>
      <c r="M1180" s="7">
        <v>1E-3</v>
      </c>
      <c r="N1180" s="7">
        <v>-0.02</v>
      </c>
      <c r="O1180" s="26">
        <v>5.4163102578199133E-4</v>
      </c>
      <c r="P1180" s="12">
        <v>2.2973853E-3</v>
      </c>
      <c r="Q1180" s="18">
        <v>3.4847000000000003E-2</v>
      </c>
      <c r="R1180" s="18">
        <v>3.3598999999999997E-2</v>
      </c>
      <c r="S1180" s="18">
        <f t="shared" si="32"/>
        <v>3.0247000000000003E-2</v>
      </c>
      <c r="T1180" s="29">
        <f t="shared" si="30"/>
        <v>-1.5004401050103715</v>
      </c>
      <c r="U1180" s="18">
        <f>AVERAGE(S$673:S1180)</f>
        <v>8.3419606299212651E-3</v>
      </c>
      <c r="V1180" s="18">
        <f t="shared" si="31"/>
        <v>2.194824457593688E-2</v>
      </c>
      <c r="W1180" s="18">
        <f>V1180^2</f>
        <v>4.8172543996514267E-4</v>
      </c>
      <c r="X1180" s="18">
        <f>INDEX(LINEST($S$674:S1180,T$673:$T1179),2)</f>
        <v>7.3157424094732998E-2</v>
      </c>
      <c r="Y1180" s="18">
        <f>INDEX(LINEST($S$674:S1180,T$673:T1179),1)</f>
        <v>4.8420214143728046E-2</v>
      </c>
      <c r="Z1180" s="18">
        <f>X1179+Y1179*T1179</f>
        <v>-7.561405606117122E-4</v>
      </c>
      <c r="AA1180" s="18">
        <f>S1180-Z1180</f>
        <v>3.1003140560611715E-2</v>
      </c>
      <c r="AB1180" s="18">
        <f>AA1180^2</f>
        <v>9.6119472462104726E-4</v>
      </c>
    </row>
    <row r="1181" spans="1:28" x14ac:dyDescent="0.25">
      <c r="A1181" s="1">
        <v>196904</v>
      </c>
      <c r="B1181" s="20">
        <v>103.69</v>
      </c>
      <c r="C1181" s="2">
        <v>3.11</v>
      </c>
      <c r="D1181" s="3">
        <v>5.82667</v>
      </c>
      <c r="E1181" s="12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4">
        <v>4.4290951671213101E-2</v>
      </c>
      <c r="K1181" s="18">
        <v>5.3E-3</v>
      </c>
      <c r="L1181" s="16">
        <v>5.5401662049860967E-3</v>
      </c>
      <c r="M1181" s="7">
        <v>4.2700000000000002E-2</v>
      </c>
      <c r="N1181" s="7">
        <v>3.3500000000000002E-2</v>
      </c>
      <c r="O1181" s="26">
        <v>5.5041221587038994E-4</v>
      </c>
      <c r="P1181" s="12">
        <v>1.8842739E-3</v>
      </c>
      <c r="Q1181" s="18">
        <v>2.2771E-2</v>
      </c>
      <c r="R1181" s="18">
        <v>2.1448999999999999E-2</v>
      </c>
      <c r="S1181" s="18">
        <f t="shared" si="32"/>
        <v>1.7471E-2</v>
      </c>
      <c r="T1181" s="29">
        <f t="shared" si="30"/>
        <v>-1.5137484387484523</v>
      </c>
      <c r="U1181" s="18">
        <f>AVERAGE(S$673:S1181)</f>
        <v>8.3598958742632651E-3</v>
      </c>
      <c r="V1181" s="18">
        <f t="shared" si="31"/>
        <v>9.1290393700787353E-3</v>
      </c>
      <c r="W1181" s="18">
        <f>V1181^2</f>
        <v>8.3339359820447549E-5</v>
      </c>
      <c r="X1181" s="18">
        <f>INDEX(LINEST($S$674:S1181,T$673:$T1180),2)</f>
        <v>7.2799585765699087E-2</v>
      </c>
      <c r="Y1181" s="18">
        <f>INDEX(LINEST($S$674:S1181,T$673:T1180),1)</f>
        <v>4.8128145277647284E-2</v>
      </c>
      <c r="Z1181" s="18">
        <f>X1180+Y1180*T1180</f>
        <v>5.0579290029301172E-4</v>
      </c>
      <c r="AA1181" s="18">
        <f>S1181-Z1181</f>
        <v>1.6965207099706989E-2</v>
      </c>
      <c r="AB1181" s="18">
        <f>AA1181^2</f>
        <v>2.8781825193594841E-4</v>
      </c>
    </row>
    <row r="1182" spans="1:28" x14ac:dyDescent="0.25">
      <c r="A1182" s="1">
        <v>196905</v>
      </c>
      <c r="B1182" s="20">
        <v>103.46</v>
      </c>
      <c r="C1182" s="2">
        <v>3.12</v>
      </c>
      <c r="D1182" s="3">
        <v>5.8333300000000001</v>
      </c>
      <c r="E1182" s="12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4">
        <v>4.4005645842888789E-2</v>
      </c>
      <c r="K1182" s="18">
        <v>4.7999999999999996E-3</v>
      </c>
      <c r="L1182" s="16">
        <v>2.7548209366392573E-3</v>
      </c>
      <c r="M1182" s="7">
        <v>-4.9000000000000002E-2</v>
      </c>
      <c r="N1182" s="7">
        <v>-2.2700000000000001E-2</v>
      </c>
      <c r="O1182" s="26">
        <v>4.2689743733280905E-4</v>
      </c>
      <c r="P1182" s="12">
        <v>1.576849E-3</v>
      </c>
      <c r="Q1182" s="18">
        <v>3.8539999999999998E-3</v>
      </c>
      <c r="R1182" s="18">
        <v>-1.8619999999999999E-3</v>
      </c>
      <c r="S1182" s="18">
        <f t="shared" si="32"/>
        <v>-9.4599999999999979E-4</v>
      </c>
      <c r="T1182" s="29">
        <f t="shared" si="30"/>
        <v>-1.5215822804590076</v>
      </c>
      <c r="U1182" s="18">
        <f>AVERAGE(S$673:S1182)</f>
        <v>8.3416490196078479E-3</v>
      </c>
      <c r="V1182" s="18">
        <f t="shared" si="31"/>
        <v>-9.305895874263264E-3</v>
      </c>
      <c r="W1182" s="18">
        <f>V1182^2</f>
        <v>8.6599698022630042E-5</v>
      </c>
      <c r="X1182" s="18">
        <f>INDEX(LINEST($S$674:S1182,T$673:$T1181),2)</f>
        <v>7.2819987794501148E-2</v>
      </c>
      <c r="Y1182" s="18">
        <f>INDEX(LINEST($S$674:S1182,T$673:T1181),1)</f>
        <v>4.8144679608780112E-2</v>
      </c>
      <c r="Z1182" s="18">
        <f>X1181+Y1181*T1181</f>
        <v>-5.4319008198189245E-5</v>
      </c>
      <c r="AA1182" s="18">
        <f>S1182-Z1182</f>
        <v>-8.9168099180181055E-4</v>
      </c>
      <c r="AB1182" s="18">
        <f>AA1182^2</f>
        <v>7.9509499114066057E-7</v>
      </c>
    </row>
    <row r="1183" spans="1:28" x14ac:dyDescent="0.25">
      <c r="A1183" s="1">
        <v>196906</v>
      </c>
      <c r="B1183" s="20">
        <v>97.71</v>
      </c>
      <c r="C1183" s="2">
        <v>3.13</v>
      </c>
      <c r="D1183" s="3">
        <v>5.84</v>
      </c>
      <c r="E1183" s="12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4">
        <v>4.5152760348842649E-2</v>
      </c>
      <c r="K1183" s="18">
        <v>5.1000000000000004E-3</v>
      </c>
      <c r="L1183" s="16">
        <v>5.494505494505475E-3</v>
      </c>
      <c r="M1183" s="7">
        <v>2.1399999999999999E-2</v>
      </c>
      <c r="N1183" s="7">
        <v>3.5000000000000001E-3</v>
      </c>
      <c r="O1183" s="26">
        <v>7.5223691423207664E-4</v>
      </c>
      <c r="P1183" s="12">
        <v>1.1927635000000001E-3</v>
      </c>
      <c r="Q1183" s="18">
        <v>-5.4357000000000003E-2</v>
      </c>
      <c r="R1183" s="18">
        <v>-5.5685999999999999E-2</v>
      </c>
      <c r="S1183" s="18">
        <f t="shared" si="32"/>
        <v>-5.9457000000000003E-2</v>
      </c>
      <c r="T1183" s="29">
        <f t="shared" si="30"/>
        <v>-1.5192281365266154</v>
      </c>
      <c r="U1183" s="18">
        <f>AVERAGE(S$673:S1183)</f>
        <v>8.2089706457925682E-3</v>
      </c>
      <c r="V1183" s="18">
        <f t="shared" si="31"/>
        <v>-6.7798649019607846E-2</v>
      </c>
      <c r="W1183" s="18">
        <f>V1183^2</f>
        <v>4.5966568088839721E-3</v>
      </c>
      <c r="X1183" s="18">
        <f>INDEX(LINEST($S$674:S1183,T$673:$T1182),2)</f>
        <v>7.4228747499209061E-2</v>
      </c>
      <c r="Y1183" s="18">
        <f>INDEX(LINEST($S$674:S1183,T$673:T1182),1)</f>
        <v>4.9282164156323638E-2</v>
      </c>
      <c r="Z1183" s="18">
        <f>X1182+Y1182*T1182</f>
        <v>-4.3610359659478071E-4</v>
      </c>
      <c r="AA1183" s="18">
        <f>S1183-Z1183</f>
        <v>-5.9020896403405222E-2</v>
      </c>
      <c r="AB1183" s="18">
        <f>AA1183^2</f>
        <v>3.4834662122614915E-3</v>
      </c>
    </row>
    <row r="1184" spans="1:28" x14ac:dyDescent="0.25">
      <c r="A1184" s="1">
        <v>196907</v>
      </c>
      <c r="B1184" s="20">
        <v>91.83</v>
      </c>
      <c r="C1184" s="2">
        <v>3.1366700000000001</v>
      </c>
      <c r="D1184" s="3">
        <v>5.8566700000000003</v>
      </c>
      <c r="E1184" s="12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4">
        <v>5.116088621738784E-2</v>
      </c>
      <c r="K1184" s="18">
        <v>5.3E-3</v>
      </c>
      <c r="L1184" s="16">
        <v>5.4644808743167239E-3</v>
      </c>
      <c r="M1184" s="7">
        <v>7.9000000000000008E-3</v>
      </c>
      <c r="N1184" s="7">
        <v>5.0000000000000001E-4</v>
      </c>
      <c r="O1184" s="26">
        <v>2.3056499844712293E-3</v>
      </c>
      <c r="P1184" s="12">
        <v>1.5607611E-3</v>
      </c>
      <c r="Q1184" s="18">
        <v>-5.8631999999999997E-2</v>
      </c>
      <c r="R1184" s="18">
        <v>-5.9919E-2</v>
      </c>
      <c r="S1184" s="18">
        <f t="shared" si="32"/>
        <v>-6.3932000000000003E-2</v>
      </c>
      <c r="T1184" s="29">
        <f t="shared" si="30"/>
        <v>-1.4934701830527635</v>
      </c>
      <c r="U1184" s="18">
        <f>AVERAGE(S$673:S1184)</f>
        <v>8.0680703125000034E-3</v>
      </c>
      <c r="V1184" s="18">
        <f t="shared" si="31"/>
        <v>-7.2140970645792571E-2</v>
      </c>
      <c r="W1184" s="18">
        <f>V1184^2</f>
        <v>5.2043196457171054E-3</v>
      </c>
      <c r="X1184" s="18">
        <f>INDEX(LINEST($S$674:S1184,T$673:$T1183),2)</f>
        <v>7.5710233440167043E-2</v>
      </c>
      <c r="Y1184" s="18">
        <f>INDEX(LINEST($S$674:S1184,T$673:T1183),1)</f>
        <v>5.0479664299413279E-2</v>
      </c>
      <c r="Z1184" s="18">
        <f>X1183+Y1183*T1183</f>
        <v>-6.4210291600125258E-4</v>
      </c>
      <c r="AA1184" s="18">
        <f>S1184-Z1184</f>
        <v>-6.328989708399875E-2</v>
      </c>
      <c r="AB1184" s="18">
        <f>AA1184^2</f>
        <v>4.0056110729031532E-3</v>
      </c>
    </row>
    <row r="1185" spans="1:28" x14ac:dyDescent="0.25">
      <c r="A1185" s="1">
        <v>196908</v>
      </c>
      <c r="B1185" s="20">
        <v>95.51</v>
      </c>
      <c r="C1185" s="2">
        <v>3.1433300000000002</v>
      </c>
      <c r="D1185" s="3">
        <v>5.8733300000000002</v>
      </c>
      <c r="E1185" s="12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4">
        <v>4.6914752662855878E-2</v>
      </c>
      <c r="K1185" s="18">
        <v>5.0000000000000001E-3</v>
      </c>
      <c r="L1185" s="16">
        <v>5.4347826086957873E-3</v>
      </c>
      <c r="M1185" s="7">
        <v>-6.8999999999999999E-3</v>
      </c>
      <c r="N1185" s="7">
        <v>-2E-3</v>
      </c>
      <c r="O1185" s="26">
        <v>9.1823381332640141E-4</v>
      </c>
      <c r="P1185" s="12">
        <v>1.4767373E-3</v>
      </c>
      <c r="Q1185" s="18">
        <v>4.5727999999999998E-2</v>
      </c>
      <c r="R1185" s="18">
        <v>4.018E-2</v>
      </c>
      <c r="S1185" s="18">
        <f t="shared" si="32"/>
        <v>4.0728E-2</v>
      </c>
      <c r="T1185" s="29">
        <f t="shared" si="30"/>
        <v>-1.4655946068451553</v>
      </c>
      <c r="U1185" s="18">
        <f>AVERAGE(S$673:S1185)</f>
        <v>8.1317348927875278E-3</v>
      </c>
      <c r="V1185" s="18">
        <f t="shared" si="31"/>
        <v>3.2659929687499999E-2</v>
      </c>
      <c r="W1185" s="18">
        <f>V1185^2</f>
        <v>1.0666710071924438E-3</v>
      </c>
      <c r="X1185" s="18">
        <f>INDEX(LINEST($S$674:S1185,T$673:$T1184),2)</f>
        <v>7.4915671193348007E-2</v>
      </c>
      <c r="Y1185" s="18">
        <f>INDEX(LINEST($S$674:S1185,T$673:T1184),1)</f>
        <v>4.9828236584858E-2</v>
      </c>
      <c r="Z1185" s="18">
        <f>X1184+Y1184*T1184</f>
        <v>3.2035995848024579E-4</v>
      </c>
      <c r="AA1185" s="18">
        <f>S1185-Z1185</f>
        <v>4.0407640041519755E-2</v>
      </c>
      <c r="AB1185" s="18">
        <f>AA1185^2</f>
        <v>1.6327773737250305E-3</v>
      </c>
    </row>
    <row r="1186" spans="1:28" x14ac:dyDescent="0.25">
      <c r="A1186" s="1">
        <v>196909</v>
      </c>
      <c r="B1186" s="20">
        <v>93.12</v>
      </c>
      <c r="C1186" s="2">
        <v>3.15</v>
      </c>
      <c r="D1186" s="3">
        <v>5.89</v>
      </c>
      <c r="E1186" s="12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4">
        <v>4.8391224449175159E-2</v>
      </c>
      <c r="K1186" s="18">
        <v>6.1999999999999998E-3</v>
      </c>
      <c r="L1186" s="16">
        <v>2.7027027027026751E-3</v>
      </c>
      <c r="M1186" s="7">
        <v>-5.3100000000000001E-2</v>
      </c>
      <c r="N1186" s="7">
        <v>-2.4400000000000002E-2</v>
      </c>
      <c r="O1186" s="26">
        <v>8.9158784761207807E-4</v>
      </c>
      <c r="P1186" s="12">
        <v>2.1746674000000001E-3</v>
      </c>
      <c r="Q1186" s="18">
        <v>-2.3941E-2</v>
      </c>
      <c r="R1186" s="18">
        <v>-2.5284999999999998E-2</v>
      </c>
      <c r="S1186" s="18">
        <f t="shared" si="32"/>
        <v>-3.0141000000000001E-2</v>
      </c>
      <c r="T1186" s="29">
        <f t="shared" si="30"/>
        <v>-1.4817382912753563</v>
      </c>
      <c r="U1186" s="18">
        <f>AVERAGE(S$673:S1186)</f>
        <v>8.0572743190661499E-3</v>
      </c>
      <c r="V1186" s="18">
        <f t="shared" si="31"/>
        <v>-3.8272734892787527E-2</v>
      </c>
      <c r="W1186" s="18">
        <f>V1186^2</f>
        <v>1.4648022361735959E-3</v>
      </c>
      <c r="X1186" s="18">
        <f>INDEX(LINEST($S$674:S1186,T$673:$T1185),2)</f>
        <v>7.5417190777174098E-2</v>
      </c>
      <c r="Y1186" s="18">
        <f>INDEX(LINEST($S$674:S1186,T$673:T1185),1)</f>
        <v>5.0248746502314978E-2</v>
      </c>
      <c r="Z1186" s="18">
        <f>X1185+Y1185*T1185</f>
        <v>1.887676385975659E-3</v>
      </c>
      <c r="AA1186" s="18">
        <f>S1186-Z1186</f>
        <v>-3.202867638597566E-2</v>
      </c>
      <c r="AB1186" s="18">
        <f>AA1186^2</f>
        <v>1.0258361110375548E-3</v>
      </c>
    </row>
    <row r="1187" spans="1:28" x14ac:dyDescent="0.25">
      <c r="A1187" s="1">
        <v>196910</v>
      </c>
      <c r="B1187" s="20">
        <v>97.24</v>
      </c>
      <c r="C1187" s="2">
        <v>3.15333</v>
      </c>
      <c r="D1187" s="3">
        <v>5.8533299999999997</v>
      </c>
      <c r="E1187" s="12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4">
        <v>4.8630281128089779E-2</v>
      </c>
      <c r="K1187" s="18">
        <v>6.0000000000000001E-3</v>
      </c>
      <c r="L1187" s="16">
        <v>5.3908355795146967E-3</v>
      </c>
      <c r="M1187" s="7">
        <v>3.6499999999999998E-2</v>
      </c>
      <c r="N1187" s="7">
        <v>1.2699999999999999E-2</v>
      </c>
      <c r="O1187" s="26">
        <v>7.5372330481159836E-4</v>
      </c>
      <c r="P1187" s="12">
        <v>1.8446799E-3</v>
      </c>
      <c r="Q1187" s="18">
        <v>4.6899999999999997E-2</v>
      </c>
      <c r="R1187" s="18">
        <v>4.4660999999999999E-2</v>
      </c>
      <c r="S1187" s="18">
        <f t="shared" si="32"/>
        <v>4.0899999999999999E-2</v>
      </c>
      <c r="T1187" s="29">
        <f t="shared" si="30"/>
        <v>-1.4702735447090016</v>
      </c>
      <c r="U1187" s="18">
        <f>AVERAGE(S$673:S1187)</f>
        <v>8.1210466019417497E-3</v>
      </c>
      <c r="V1187" s="18">
        <f t="shared" si="31"/>
        <v>3.2842725680933847E-2</v>
      </c>
      <c r="W1187" s="18">
        <f>V1187^2</f>
        <v>1.0786446301530716E-3</v>
      </c>
      <c r="X1187" s="18">
        <f>INDEX(LINEST($S$674:S1187,T$673:$T1186),2)</f>
        <v>7.4703495079803964E-2</v>
      </c>
      <c r="Y1187" s="18">
        <f>INDEX(LINEST($S$674:S1187,T$673:T1186),1)</f>
        <v>4.9658764904325504E-2</v>
      </c>
      <c r="Z1187" s="18">
        <f>X1186+Y1186*T1186</f>
        <v>9.616989961053618E-4</v>
      </c>
      <c r="AA1187" s="18">
        <f>S1187-Z1187</f>
        <v>3.9938301003894637E-2</v>
      </c>
      <c r="AB1187" s="18">
        <f>AA1187^2</f>
        <v>1.5950678870776914E-3</v>
      </c>
    </row>
    <row r="1188" spans="1:28" x14ac:dyDescent="0.25">
      <c r="A1188" s="1">
        <v>196911</v>
      </c>
      <c r="B1188" s="20">
        <v>93.81</v>
      </c>
      <c r="C1188" s="2">
        <v>3.1566700000000001</v>
      </c>
      <c r="D1188" s="3">
        <v>5.8166700000000002</v>
      </c>
      <c r="E1188" s="12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4">
        <v>4.7904009335742383E-2</v>
      </c>
      <c r="K1188" s="18">
        <v>5.1999999999999998E-3</v>
      </c>
      <c r="L1188" s="16">
        <v>5.3619302949061698E-3</v>
      </c>
      <c r="M1188" s="7">
        <v>-2.4299999999999999E-2</v>
      </c>
      <c r="N1188" s="7">
        <v>-4.7100000000000003E-2</v>
      </c>
      <c r="O1188" s="26">
        <v>5.0913619698213935E-4</v>
      </c>
      <c r="P1188" s="12">
        <v>1.5408249E-3</v>
      </c>
      <c r="Q1188" s="18">
        <v>-2.9152000000000001E-2</v>
      </c>
      <c r="R1188" s="18">
        <v>-3.4432999999999998E-2</v>
      </c>
      <c r="S1188" s="18">
        <f t="shared" si="32"/>
        <v>-3.4352000000000001E-2</v>
      </c>
      <c r="T1188" s="29">
        <f t="shared" si="30"/>
        <v>-1.4886157672876315</v>
      </c>
      <c r="U1188" s="18">
        <f>AVERAGE(S$673:S1188)</f>
        <v>8.0387344961240313E-3</v>
      </c>
      <c r="V1188" s="18">
        <f t="shared" si="31"/>
        <v>-4.2473046601941747E-2</v>
      </c>
      <c r="W1188" s="18">
        <f>V1188^2</f>
        <v>1.8039596876507154E-3</v>
      </c>
      <c r="X1188" s="18">
        <f>INDEX(LINEST($S$674:S1188,T$673:$T1187),2)</f>
        <v>7.5287091646877802E-2</v>
      </c>
      <c r="Y1188" s="18">
        <f>INDEX(LINEST($S$674:S1188,T$673:T1187),1)</f>
        <v>5.0145917073325337E-2</v>
      </c>
      <c r="Z1188" s="18">
        <f>X1187+Y1187*T1187</f>
        <v>1.6915267780503451E-3</v>
      </c>
      <c r="AA1188" s="18">
        <f>S1188-Z1188</f>
        <v>-3.6043526778050346E-2</v>
      </c>
      <c r="AB1188" s="18">
        <f>AA1188^2</f>
        <v>1.2991358226000322E-3</v>
      </c>
    </row>
    <row r="1189" spans="1:28" x14ac:dyDescent="0.25">
      <c r="A1189" s="1">
        <v>196912</v>
      </c>
      <c r="B1189" s="20">
        <v>92.06</v>
      </c>
      <c r="C1189" s="2">
        <v>3.16</v>
      </c>
      <c r="D1189" s="3">
        <v>5.78</v>
      </c>
      <c r="E1189" s="12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4">
        <v>3.4273783303565106E-2</v>
      </c>
      <c r="K1189" s="18">
        <v>6.4000000000000003E-3</v>
      </c>
      <c r="L1189" s="16">
        <v>5.3333333333334121E-3</v>
      </c>
      <c r="M1189" s="7">
        <v>-6.7999999999999996E-3</v>
      </c>
      <c r="N1189" s="7">
        <v>-1.34E-2</v>
      </c>
      <c r="O1189" s="26">
        <v>1.1635548351533978E-3</v>
      </c>
      <c r="P1189" s="12">
        <v>8.2225183000000002E-4</v>
      </c>
      <c r="Q1189" s="18">
        <v>-1.6922E-2</v>
      </c>
      <c r="R1189" s="18">
        <v>-1.8364999999999999E-2</v>
      </c>
      <c r="S1189" s="18">
        <f t="shared" si="32"/>
        <v>-2.3321999999999999E-2</v>
      </c>
      <c r="T1189" s="29">
        <f t="shared" si="30"/>
        <v>-1.4725620533441919</v>
      </c>
      <c r="U1189" s="18">
        <f>AVERAGE(S$673:S1189)</f>
        <v>7.9780754352030952E-3</v>
      </c>
      <c r="V1189" s="18">
        <f t="shared" si="31"/>
        <v>-3.1360734496124032E-2</v>
      </c>
      <c r="W1189" s="18">
        <f>V1189^2</f>
        <v>9.8349566813638392E-4</v>
      </c>
      <c r="X1189" s="18">
        <f>INDEX(LINEST($S$674:S1189,T$673:$T1188),2)</f>
        <v>7.5735125723709704E-2</v>
      </c>
      <c r="Y1189" s="18">
        <f>INDEX(LINEST($S$674:S1189,T$673:T1188),1)</f>
        <v>5.0514394803933445E-2</v>
      </c>
      <c r="Z1189" s="18">
        <f>X1188+Y1188*T1188</f>
        <v>6.3908882642767229E-4</v>
      </c>
      <c r="AA1189" s="18">
        <f>S1189-Z1189</f>
        <v>-2.3961088826427671E-2</v>
      </c>
      <c r="AB1189" s="18">
        <f>AA1189^2</f>
        <v>5.7413377774795697E-4</v>
      </c>
    </row>
    <row r="1190" spans="1:28" x14ac:dyDescent="0.25">
      <c r="A1190" s="1">
        <v>197001</v>
      </c>
      <c r="B1190" s="20">
        <v>85.02</v>
      </c>
      <c r="C1190" s="2">
        <v>3.1633300000000002</v>
      </c>
      <c r="D1190" s="3">
        <v>5.73</v>
      </c>
      <c r="E1190" s="12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4">
        <v>3.4473207975514258E-2</v>
      </c>
      <c r="K1190" s="18">
        <v>6.0000000000000001E-3</v>
      </c>
      <c r="L1190" s="16">
        <v>2.6525198938991412E-3</v>
      </c>
      <c r="M1190" s="7">
        <v>-2.0999999999999999E-3</v>
      </c>
      <c r="N1190" s="7">
        <v>1.41E-2</v>
      </c>
      <c r="O1190" s="26">
        <v>1.0670972712180629E-3</v>
      </c>
      <c r="P1190" s="12">
        <v>9.0760752000000004E-4</v>
      </c>
      <c r="Q1190" s="18">
        <v>-7.5398000000000007E-2</v>
      </c>
      <c r="R1190" s="18">
        <v>-7.6809000000000002E-2</v>
      </c>
      <c r="S1190" s="18">
        <f t="shared" si="32"/>
        <v>-8.1398000000000012E-2</v>
      </c>
      <c r="T1190" s="29">
        <f t="shared" si="30"/>
        <v>-1.4639264704843724</v>
      </c>
      <c r="U1190" s="18">
        <f>AVERAGE(S$673:S1190)</f>
        <v>7.8055347490347494E-3</v>
      </c>
      <c r="V1190" s="18">
        <f t="shared" si="31"/>
        <v>-8.9376075435203109E-2</v>
      </c>
      <c r="W1190" s="18">
        <f>V1190^2</f>
        <v>7.9880828601991173E-3</v>
      </c>
      <c r="X1190" s="18">
        <f>INDEX(LINEST($S$674:S1190,T$673:$T1189),2)</f>
        <v>7.7090439018072526E-2</v>
      </c>
      <c r="Y1190" s="18">
        <f>INDEX(LINEST($S$674:S1190,T$673:T1189),1)</f>
        <v>5.1643428682085685E-2</v>
      </c>
      <c r="Z1190" s="18">
        <f>X1189+Y1189*T1189</f>
        <v>1.3495447877902994E-3</v>
      </c>
      <c r="AA1190" s="18">
        <f>S1190-Z1190</f>
        <v>-8.2747544787790311E-2</v>
      </c>
      <c r="AB1190" s="18">
        <f>AA1190^2</f>
        <v>6.8471561684073637E-3</v>
      </c>
    </row>
    <row r="1191" spans="1:28" x14ac:dyDescent="0.25">
      <c r="A1191" s="1">
        <v>197002</v>
      </c>
      <c r="B1191" s="20">
        <v>89.5</v>
      </c>
      <c r="C1191" s="2">
        <v>3.1666699999999999</v>
      </c>
      <c r="D1191" s="3">
        <v>5.68</v>
      </c>
      <c r="E1191" s="12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4">
        <v>3.5855217037531799E-2</v>
      </c>
      <c r="K1191" s="18">
        <v>6.1999999999999998E-3</v>
      </c>
      <c r="L1191" s="16">
        <v>5.2910052910053462E-3</v>
      </c>
      <c r="M1191" s="7">
        <v>5.8700000000000002E-2</v>
      </c>
      <c r="N1191" s="7">
        <v>4.0099999999999997E-2</v>
      </c>
      <c r="O1191" s="26">
        <v>1.0587117306881857E-3</v>
      </c>
      <c r="P1191" s="12">
        <v>3.7891846000000001E-4</v>
      </c>
      <c r="Q1191" s="18">
        <v>5.9520999999999998E-2</v>
      </c>
      <c r="R1191" s="18">
        <v>5.3615000000000003E-2</v>
      </c>
      <c r="S1191" s="18">
        <f t="shared" si="32"/>
        <v>5.3321E-2</v>
      </c>
      <c r="T1191" s="29">
        <f t="shared" si="30"/>
        <v>-1.428918292910073</v>
      </c>
      <c r="U1191" s="18">
        <f>AVERAGE(S$673:S1191)</f>
        <v>7.8932331406551069E-3</v>
      </c>
      <c r="V1191" s="18">
        <f t="shared" si="31"/>
        <v>4.5515465250965254E-2</v>
      </c>
      <c r="W1191" s="18">
        <f>V1191^2</f>
        <v>2.0716575770118257E-3</v>
      </c>
      <c r="X1191" s="18">
        <f>INDEX(LINEST($S$674:S1191,T$673:$T1190),2)</f>
        <v>7.6307075835052751E-2</v>
      </c>
      <c r="Y1191" s="18">
        <f>INDEX(LINEST($S$674:S1191,T$673:T1190),1)</f>
        <v>5.0985341248827816E-2</v>
      </c>
      <c r="Z1191" s="18">
        <f>X1190+Y1190*T1190</f>
        <v>1.4882567437954214E-3</v>
      </c>
      <c r="AA1191" s="18">
        <f>S1191-Z1191</f>
        <v>5.1832743256204579E-2</v>
      </c>
      <c r="AB1191" s="18">
        <f>AA1191^2</f>
        <v>2.6866332734636214E-3</v>
      </c>
    </row>
    <row r="1192" spans="1:28" x14ac:dyDescent="0.25">
      <c r="A1192" s="1">
        <v>197003</v>
      </c>
      <c r="B1192" s="20">
        <v>89.63</v>
      </c>
      <c r="C1192" s="2">
        <v>3.17</v>
      </c>
      <c r="D1192" s="3">
        <v>5.63</v>
      </c>
      <c r="E1192" s="12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4">
        <v>3.5841581177216954E-2</v>
      </c>
      <c r="K1192" s="18">
        <v>5.6999999999999993E-3</v>
      </c>
      <c r="L1192" s="16">
        <v>5.2631578947368585E-3</v>
      </c>
      <c r="M1192" s="7">
        <v>-6.7999999999999996E-3</v>
      </c>
      <c r="N1192" s="7">
        <v>-4.4999999999999997E-3</v>
      </c>
      <c r="O1192" s="26">
        <v>9.6353899708931108E-4</v>
      </c>
      <c r="P1192" s="12">
        <v>-4.3143621000000002E-4</v>
      </c>
      <c r="Q1192" s="18">
        <v>2.8059999999999999E-3</v>
      </c>
      <c r="R1192" s="18">
        <v>1.232E-3</v>
      </c>
      <c r="S1192" s="18">
        <f t="shared" si="32"/>
        <v>-2.8939999999999994E-3</v>
      </c>
      <c r="T1192" s="29">
        <f t="shared" si="30"/>
        <v>-1.4507637730981606</v>
      </c>
      <c r="U1192" s="18">
        <f>AVERAGE(S$673:S1192)</f>
        <v>7.8724884615384624E-3</v>
      </c>
      <c r="V1192" s="18">
        <f t="shared" si="31"/>
        <v>-1.0787233140655106E-2</v>
      </c>
      <c r="W1192" s="18">
        <f>V1192^2</f>
        <v>1.1636439883084782E-4</v>
      </c>
      <c r="X1192" s="18">
        <f>INDEX(LINEST($S$674:S1192,T$673:$T1191),2)</f>
        <v>7.6371660227466637E-2</v>
      </c>
      <c r="Y1192" s="18">
        <f>INDEX(LINEST($S$674:S1192,T$673:T1191),1)</f>
        <v>5.1042554936055098E-2</v>
      </c>
      <c r="Z1192" s="18">
        <f>X1191+Y1191*T1191</f>
        <v>3.4531890543401805E-3</v>
      </c>
      <c r="AA1192" s="18">
        <f>S1192-Z1192</f>
        <v>-6.3471890543401795E-3</v>
      </c>
      <c r="AB1192" s="18">
        <f>AA1192^2</f>
        <v>4.0286808891535784E-5</v>
      </c>
    </row>
    <row r="1193" spans="1:28" x14ac:dyDescent="0.25">
      <c r="A1193" s="1">
        <v>197004</v>
      </c>
      <c r="B1193" s="20">
        <v>81.52</v>
      </c>
      <c r="C1193" s="2">
        <v>3.17333</v>
      </c>
      <c r="D1193" s="3">
        <v>5.5933299999999999</v>
      </c>
      <c r="E1193" s="12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4">
        <v>3.5712124826752713E-2</v>
      </c>
      <c r="K1193" s="18">
        <v>5.0000000000000001E-3</v>
      </c>
      <c r="L1193" s="16">
        <v>7.8534031413610705E-3</v>
      </c>
      <c r="M1193" s="7">
        <v>-4.1300000000000003E-2</v>
      </c>
      <c r="N1193" s="7">
        <v>-2.5000000000000001E-2</v>
      </c>
      <c r="O1193" s="26">
        <v>1.6146769913286704E-3</v>
      </c>
      <c r="P1193" s="12">
        <v>4.9399427999999995E-4</v>
      </c>
      <c r="Q1193" s="18">
        <v>-8.8830999999999993E-2</v>
      </c>
      <c r="R1193" s="18">
        <v>-9.0035000000000004E-2</v>
      </c>
      <c r="S1193" s="18">
        <f t="shared" si="32"/>
        <v>-9.3830999999999998E-2</v>
      </c>
      <c r="T1193" s="29">
        <f t="shared" si="30"/>
        <v>-1.4509381589501436</v>
      </c>
      <c r="U1193" s="18">
        <f>AVERAGE(S$673:S1193)</f>
        <v>7.6772802303262961E-3</v>
      </c>
      <c r="V1193" s="18">
        <f t="shared" si="31"/>
        <v>-0.10170348846153845</v>
      </c>
      <c r="W1193" s="18">
        <f>V1193^2</f>
        <v>1.0343599565246286E-2</v>
      </c>
      <c r="X1193" s="18">
        <f>INDEX(LINEST($S$674:S1193,T$673:$T1192),2)</f>
        <v>7.7640468900102774E-2</v>
      </c>
      <c r="Y1193" s="18">
        <f>INDEX(LINEST($S$674:S1193,T$673:T1192),1)</f>
        <v>5.2125164051976411E-2</v>
      </c>
      <c r="Z1193" s="18">
        <f>X1192+Y1192*T1192</f>
        <v>2.3209706398651941E-3</v>
      </c>
      <c r="AA1193" s="18">
        <f>S1193-Z1193</f>
        <v>-9.6151970639865192E-2</v>
      </c>
      <c r="AB1193" s="18">
        <f>AA1193^2</f>
        <v>9.2452014579294979E-3</v>
      </c>
    </row>
    <row r="1194" spans="1:28" x14ac:dyDescent="0.25">
      <c r="A1194" s="1">
        <v>197005</v>
      </c>
      <c r="B1194" s="20">
        <v>76.55</v>
      </c>
      <c r="C1194" s="2">
        <v>3.1766700000000001</v>
      </c>
      <c r="D1194" s="3">
        <v>5.5566700000000004</v>
      </c>
      <c r="E1194" s="12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4">
        <v>3.8661028309579064E-2</v>
      </c>
      <c r="K1194" s="18">
        <v>5.3E-3</v>
      </c>
      <c r="L1194" s="16">
        <v>2.5974025974027093E-3</v>
      </c>
      <c r="M1194" s="7">
        <v>-4.6800000000000001E-2</v>
      </c>
      <c r="N1194" s="7">
        <v>-1.6299999999999999E-2</v>
      </c>
      <c r="O1194" s="26">
        <v>8.1518544250658888E-3</v>
      </c>
      <c r="P1194" s="12">
        <v>-2.3762602000000001E-4</v>
      </c>
      <c r="Q1194" s="18">
        <v>-5.4689000000000002E-2</v>
      </c>
      <c r="R1194" s="18">
        <v>-6.1112E-2</v>
      </c>
      <c r="S1194" s="18">
        <f t="shared" si="32"/>
        <v>-5.9989000000000001E-2</v>
      </c>
      <c r="T1194" s="29">
        <f t="shared" si="30"/>
        <v>-1.4092920693669524</v>
      </c>
      <c r="U1194" s="18">
        <f>AVERAGE(S$673:S1194)</f>
        <v>7.5476513409961695E-3</v>
      </c>
      <c r="V1194" s="18">
        <f t="shared" si="31"/>
        <v>-6.7666280230326295E-2</v>
      </c>
      <c r="W1194" s="18">
        <f>V1194^2</f>
        <v>4.5787254802090475E-3</v>
      </c>
      <c r="X1194" s="18">
        <f>INDEX(LINEST($S$674:S1194,T$673:$T1193),2)</f>
        <v>7.8457546593780014E-2</v>
      </c>
      <c r="Y1194" s="18">
        <f>INDEX(LINEST($S$674:S1194,T$673:T1193),1)</f>
        <v>5.2822170591288603E-2</v>
      </c>
      <c r="Z1194" s="18">
        <f>X1193+Y1193*T1193</f>
        <v>2.0100793355539159E-3</v>
      </c>
      <c r="AA1194" s="18">
        <f>S1194-Z1194</f>
        <v>-6.1999079335553917E-2</v>
      </c>
      <c r="AB1194" s="18">
        <f>AA1194^2</f>
        <v>3.8438858384563087E-3</v>
      </c>
    </row>
    <row r="1195" spans="1:28" x14ac:dyDescent="0.25">
      <c r="A1195" s="1">
        <v>197006</v>
      </c>
      <c r="B1195" s="20">
        <v>72.72</v>
      </c>
      <c r="C1195" s="2">
        <v>3.18</v>
      </c>
      <c r="D1195" s="3">
        <v>5.52</v>
      </c>
      <c r="E1195" s="12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4">
        <v>4.2290747911358131E-2</v>
      </c>
      <c r="K1195" s="18">
        <v>5.7999999999999996E-3</v>
      </c>
      <c r="L1195" s="16">
        <v>5.1813471502588637E-3</v>
      </c>
      <c r="M1195" s="7">
        <v>4.8599999999999997E-2</v>
      </c>
      <c r="N1195" s="7">
        <v>1E-4</v>
      </c>
      <c r="O1195" s="26">
        <v>2.6519110173923743E-3</v>
      </c>
      <c r="P1195" s="12">
        <v>-2.5229461999999998E-4</v>
      </c>
      <c r="Q1195" s="18">
        <v>-4.9031999999999999E-2</v>
      </c>
      <c r="R1195" s="18">
        <v>-5.0902000000000003E-2</v>
      </c>
      <c r="S1195" s="18">
        <f t="shared" si="32"/>
        <v>-5.4831999999999999E-2</v>
      </c>
      <c r="T1195" s="29">
        <f t="shared" si="30"/>
        <v>-1.381518075049847</v>
      </c>
      <c r="U1195" s="18">
        <f>AVERAGE(S$673:S1195)</f>
        <v>7.4283785850860424E-3</v>
      </c>
      <c r="V1195" s="18">
        <f t="shared" si="31"/>
        <v>-6.237965134099617E-2</v>
      </c>
      <c r="W1195" s="18">
        <f>V1195^2</f>
        <v>3.8912209014242451E-3</v>
      </c>
      <c r="X1195" s="18">
        <f>INDEX(LINEST($S$674:S1195,T$673:$T1194),2)</f>
        <v>7.8889263558100775E-2</v>
      </c>
      <c r="Y1195" s="18">
        <f>INDEX(LINEST($S$674:S1195,T$673:T1194),1)</f>
        <v>5.322753293594757E-2</v>
      </c>
      <c r="Z1195" s="18">
        <f>X1194+Y1194*T1194</f>
        <v>4.0156804927287265E-3</v>
      </c>
      <c r="AA1195" s="18">
        <f>S1195-Z1195</f>
        <v>-5.8847680492728725E-2</v>
      </c>
      <c r="AB1195" s="18">
        <f>AA1195^2</f>
        <v>3.4630494993742851E-3</v>
      </c>
    </row>
    <row r="1196" spans="1:28" x14ac:dyDescent="0.25">
      <c r="A1196" s="1">
        <v>197007</v>
      </c>
      <c r="B1196" s="20">
        <v>78.05</v>
      </c>
      <c r="C1196" s="2">
        <v>3.1833300000000002</v>
      </c>
      <c r="D1196" s="3">
        <v>5.4666699999999997</v>
      </c>
      <c r="E1196" s="12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4">
        <v>4.3073821662607002E-2</v>
      </c>
      <c r="K1196" s="18">
        <v>5.1999999999999998E-3</v>
      </c>
      <c r="L1196" s="16">
        <v>5.1546391752577136E-3</v>
      </c>
      <c r="M1196" s="7">
        <v>3.1899999999999998E-2</v>
      </c>
      <c r="N1196" s="7">
        <v>5.5599999999999997E-2</v>
      </c>
      <c r="O1196" s="26">
        <v>2.1264763834538628E-3</v>
      </c>
      <c r="P1196" s="12">
        <v>3.2780953999999999E-4</v>
      </c>
      <c r="Q1196" s="18">
        <v>7.5523000000000007E-2</v>
      </c>
      <c r="R1196" s="18">
        <v>7.3219000000000006E-2</v>
      </c>
      <c r="S1196" s="18">
        <f t="shared" si="32"/>
        <v>7.0323000000000011E-2</v>
      </c>
      <c r="T1196" s="29">
        <f t="shared" si="30"/>
        <v>-1.358772208108685</v>
      </c>
      <c r="U1196" s="18">
        <f>AVERAGE(S$673:S1196)</f>
        <v>7.5484064885496189E-3</v>
      </c>
      <c r="V1196" s="18">
        <f t="shared" si="31"/>
        <v>6.2894621414913962E-2</v>
      </c>
      <c r="W1196" s="18">
        <f>V1196^2</f>
        <v>3.955733402925354E-3</v>
      </c>
      <c r="X1196" s="18">
        <f>INDEX(LINEST($S$674:S1196,T$673:$T1195),2)</f>
        <v>7.8665410416027551E-2</v>
      </c>
      <c r="Y1196" s="18">
        <f>INDEX(LINEST($S$674:S1196,T$673:T1195),1)</f>
        <v>5.2968393138510123E-2</v>
      </c>
      <c r="Z1196" s="18">
        <f>X1195+Y1195*T1195</f>
        <v>5.3544647167781539E-3</v>
      </c>
      <c r="AA1196" s="18">
        <f>S1196-Z1196</f>
        <v>6.4968535283221857E-2</v>
      </c>
      <c r="AB1196" s="18">
        <f>AA1196^2</f>
        <v>4.2209105768472432E-3</v>
      </c>
    </row>
    <row r="1197" spans="1:28" x14ac:dyDescent="0.25">
      <c r="A1197" s="1">
        <v>197008</v>
      </c>
      <c r="B1197" s="20">
        <v>81.52</v>
      </c>
      <c r="C1197" s="2">
        <v>3.1866699999999999</v>
      </c>
      <c r="D1197" s="3">
        <v>5.4133300000000002</v>
      </c>
      <c r="E1197" s="12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4">
        <v>3.8729252606242486E-2</v>
      </c>
      <c r="K1197" s="18">
        <v>5.3E-3</v>
      </c>
      <c r="L1197" s="16">
        <v>0</v>
      </c>
      <c r="M1197" s="7">
        <v>-1.9E-3</v>
      </c>
      <c r="N1197" s="7">
        <v>0.01</v>
      </c>
      <c r="O1197" s="26">
        <v>1.8871043050804042E-3</v>
      </c>
      <c r="P1197" s="12">
        <v>1.5175963000000001E-3</v>
      </c>
      <c r="Q1197" s="18">
        <v>4.9778000000000003E-2</v>
      </c>
      <c r="R1197" s="18">
        <v>4.3782000000000001E-2</v>
      </c>
      <c r="S1197" s="18">
        <f t="shared" si="32"/>
        <v>4.4478000000000004E-2</v>
      </c>
      <c r="T1197" s="29">
        <f t="shared" si="30"/>
        <v>-1.3890358155593054</v>
      </c>
      <c r="U1197" s="18">
        <f>AVERAGE(S$673:S1197)</f>
        <v>7.6187485714285718E-3</v>
      </c>
      <c r="V1197" s="18">
        <f t="shared" si="31"/>
        <v>3.6929593511450386E-2</v>
      </c>
      <c r="W1197" s="18">
        <f>V1197^2</f>
        <v>1.3637948769209584E-3</v>
      </c>
      <c r="X1197" s="18">
        <f>INDEX(LINEST($S$674:S1197,T$673:$T1196),2)</f>
        <v>7.8655400029723183E-2</v>
      </c>
      <c r="Y1197" s="18">
        <f>INDEX(LINEST($S$674:S1197,T$673:T1196),1)</f>
        <v>5.2907258034261023E-2</v>
      </c>
      <c r="Z1197" s="18">
        <f>X1196+Y1196*T1196</f>
        <v>6.6934299112452328E-3</v>
      </c>
      <c r="AA1197" s="18">
        <f>S1197-Z1197</f>
        <v>3.7784570088754771E-2</v>
      </c>
      <c r="AB1197" s="18">
        <f>AA1197^2</f>
        <v>1.4276737367920217E-3</v>
      </c>
    </row>
    <row r="1198" spans="1:28" x14ac:dyDescent="0.25">
      <c r="A1198" s="1">
        <v>197009</v>
      </c>
      <c r="B1198" s="20">
        <v>84.21</v>
      </c>
      <c r="C1198" s="2">
        <v>3.19</v>
      </c>
      <c r="D1198" s="3">
        <v>5.36</v>
      </c>
      <c r="E1198" s="12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4">
        <v>3.7942419250831777E-2</v>
      </c>
      <c r="K1198" s="18">
        <v>5.4000000000000003E-3</v>
      </c>
      <c r="L1198" s="16">
        <v>5.12820512820511E-3</v>
      </c>
      <c r="M1198" s="7">
        <v>2.2800000000000001E-2</v>
      </c>
      <c r="N1198" s="7">
        <v>1.3899999999999999E-2</v>
      </c>
      <c r="O1198" s="26">
        <v>1.0579649322862181E-3</v>
      </c>
      <c r="P1198" s="12">
        <v>8.7569701E-4</v>
      </c>
      <c r="Q1198" s="18">
        <v>3.4701999999999997E-2</v>
      </c>
      <c r="R1198" s="18">
        <v>3.3021000000000002E-2</v>
      </c>
      <c r="S1198" s="18">
        <f t="shared" si="32"/>
        <v>2.9301999999999995E-2</v>
      </c>
      <c r="T1198" s="29">
        <f t="shared" si="30"/>
        <v>-1.4074734879411888</v>
      </c>
      <c r="U1198" s="18">
        <f>AVERAGE(S$673:S1198)</f>
        <v>7.6599714828897349E-3</v>
      </c>
      <c r="V1198" s="18">
        <f t="shared" si="31"/>
        <v>2.1683251428571422E-2</v>
      </c>
      <c r="W1198" s="18">
        <f>V1198^2</f>
        <v>4.701633925146446E-4</v>
      </c>
      <c r="X1198" s="18">
        <f>INDEX(LINEST($S$674:S1198,T$673:$T1197),2)</f>
        <v>7.8547109509397472E-2</v>
      </c>
      <c r="Y1198" s="18">
        <f>INDEX(LINEST($S$674:S1198,T$673:T1197),1)</f>
        <v>5.2792418859170277E-2</v>
      </c>
      <c r="Z1198" s="18">
        <f>X1197+Y1197*T1197</f>
        <v>5.1653237170968119E-3</v>
      </c>
      <c r="AA1198" s="18">
        <f>S1198-Z1198</f>
        <v>2.4136676282903183E-2</v>
      </c>
      <c r="AB1198" s="18">
        <f>AA1198^2</f>
        <v>5.8257914198566103E-4</v>
      </c>
    </row>
    <row r="1199" spans="1:28" x14ac:dyDescent="0.25">
      <c r="A1199" s="1">
        <v>197010</v>
      </c>
      <c r="B1199" s="20">
        <v>83.25</v>
      </c>
      <c r="C1199" s="2">
        <v>3.17333</v>
      </c>
      <c r="D1199" s="3">
        <v>5.2833300000000003</v>
      </c>
      <c r="E1199" s="12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4">
        <v>3.6962491060234325E-2</v>
      </c>
      <c r="K1199" s="18">
        <v>4.5999999999999999E-3</v>
      </c>
      <c r="L1199" s="16">
        <v>5.1020408163264808E-3</v>
      </c>
      <c r="M1199" s="7">
        <v>-1.09E-2</v>
      </c>
      <c r="N1199" s="7">
        <v>-9.5999999999999992E-3</v>
      </c>
      <c r="O1199" s="26">
        <v>1.0433956864619354E-3</v>
      </c>
      <c r="P1199" s="12">
        <v>6.2401896000000001E-4</v>
      </c>
      <c r="Q1199" s="18">
        <v>-9.0320000000000001E-3</v>
      </c>
      <c r="R1199" s="18">
        <v>-1.1639E-2</v>
      </c>
      <c r="S1199" s="18">
        <f t="shared" si="32"/>
        <v>-1.3632E-2</v>
      </c>
      <c r="T1199" s="29">
        <f t="shared" si="30"/>
        <v>-1.423848429881212</v>
      </c>
      <c r="U1199" s="18">
        <f>AVERAGE(S$673:S1199)</f>
        <v>7.6195692599620498E-3</v>
      </c>
      <c r="V1199" s="18">
        <f t="shared" si="31"/>
        <v>-2.1291971482889735E-2</v>
      </c>
      <c r="W1199" s="18">
        <f>V1199^2</f>
        <v>4.533480496281897E-4</v>
      </c>
      <c r="X1199" s="18">
        <f>INDEX(LINEST($S$674:S1199,T$673:$T1198),2)</f>
        <v>7.8673084729983273E-2</v>
      </c>
      <c r="Y1199" s="18">
        <f>INDEX(LINEST($S$674:S1199,T$673:T1198),1)</f>
        <v>5.2911485477888633E-2</v>
      </c>
      <c r="Z1199" s="18">
        <f>X1198+Y1198*T1198</f>
        <v>4.2431796008288863E-3</v>
      </c>
      <c r="AA1199" s="18">
        <f>S1199-Z1199</f>
        <v>-1.7875179600828885E-2</v>
      </c>
      <c r="AB1199" s="18">
        <f>AA1199^2</f>
        <v>3.195220457618891E-4</v>
      </c>
    </row>
    <row r="1200" spans="1:28" x14ac:dyDescent="0.25">
      <c r="A1200" s="1">
        <v>197011</v>
      </c>
      <c r="B1200" s="20">
        <v>87.2</v>
      </c>
      <c r="C1200" s="2">
        <v>3.1566700000000001</v>
      </c>
      <c r="D1200" s="3">
        <v>5.2066699999999999</v>
      </c>
      <c r="E1200" s="12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4">
        <v>3.5224927994310588E-2</v>
      </c>
      <c r="K1200" s="18">
        <v>4.5999999999999999E-3</v>
      </c>
      <c r="L1200" s="16">
        <v>5.0761421319798217E-3</v>
      </c>
      <c r="M1200" s="7">
        <v>7.9100000000000004E-2</v>
      </c>
      <c r="N1200" s="7">
        <v>5.8400000000000001E-2</v>
      </c>
      <c r="O1200" s="26">
        <v>8.8545356675132699E-4</v>
      </c>
      <c r="P1200" s="12">
        <v>5.7113488999999996E-4</v>
      </c>
      <c r="Q1200" s="18">
        <v>5.4386999999999998E-2</v>
      </c>
      <c r="R1200" s="18">
        <v>4.8835999999999997E-2</v>
      </c>
      <c r="S1200" s="18">
        <f t="shared" si="32"/>
        <v>4.9786999999999998E-2</v>
      </c>
      <c r="T1200" s="29">
        <f t="shared" si="30"/>
        <v>-1.4211550592946909</v>
      </c>
      <c r="U1200" s="18">
        <f>AVERAGE(S$673:S1200)</f>
        <v>7.6994318181818197E-3</v>
      </c>
      <c r="V1200" s="18">
        <f t="shared" si="31"/>
        <v>4.2167430740037946E-2</v>
      </c>
      <c r="W1200" s="18">
        <f>V1200^2</f>
        <v>1.7780922152158972E-3</v>
      </c>
      <c r="X1200" s="18">
        <f>INDEX(LINEST($S$674:S1200,T$673:$T1199),2)</f>
        <v>7.8240534733891906E-2</v>
      </c>
      <c r="Y1200" s="18">
        <f>INDEX(LINEST($S$674:S1200,T$673:T1199),1)</f>
        <v>5.2523945940485706E-2</v>
      </c>
      <c r="Z1200" s="18">
        <f>X1199+Y1199*T1199</f>
        <v>3.3351492096089924E-3</v>
      </c>
      <c r="AA1200" s="18">
        <f>S1200-Z1200</f>
        <v>4.6451850790391006E-2</v>
      </c>
      <c r="AB1200" s="18">
        <f>AA1200^2</f>
        <v>2.1577744418527496E-3</v>
      </c>
    </row>
    <row r="1201" spans="1:28" x14ac:dyDescent="0.25">
      <c r="A1201" s="1">
        <v>197012</v>
      </c>
      <c r="B1201" s="20">
        <v>92.15</v>
      </c>
      <c r="C1201" s="2">
        <v>3.14</v>
      </c>
      <c r="D1201" s="3">
        <v>5.13</v>
      </c>
      <c r="E1201" s="12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4">
        <v>3.1461707447443692E-2</v>
      </c>
      <c r="K1201" s="18">
        <v>4.1999999999999997E-3</v>
      </c>
      <c r="L1201" s="16">
        <v>5.050505050504972E-3</v>
      </c>
      <c r="M1201" s="7">
        <v>-8.3999999999999995E-3</v>
      </c>
      <c r="N1201" s="7">
        <v>3.7199999999999997E-2</v>
      </c>
      <c r="O1201" s="26">
        <v>5.3519994304607752E-4</v>
      </c>
      <c r="P1201" s="12">
        <v>1.5125011999999999E-3</v>
      </c>
      <c r="Q1201" s="18">
        <v>5.8684E-2</v>
      </c>
      <c r="R1201" s="18">
        <v>5.7357999999999999E-2</v>
      </c>
      <c r="S1201" s="18">
        <f t="shared" si="32"/>
        <v>5.4483999999999998E-2</v>
      </c>
      <c r="T1201" s="29">
        <f t="shared" si="30"/>
        <v>-1.4435868368593523</v>
      </c>
      <c r="U1201" s="18">
        <f>AVERAGE(S$673:S1201)</f>
        <v>7.7878714555765617E-3</v>
      </c>
      <c r="V1201" s="18">
        <f t="shared" si="31"/>
        <v>4.6784568181818177E-2</v>
      </c>
      <c r="W1201" s="18">
        <f>V1201^2</f>
        <v>2.1887958199591937E-3</v>
      </c>
      <c r="X1201" s="18">
        <f>INDEX(LINEST($S$674:S1201,T$673:$T1200),2)</f>
        <v>7.778696172574083E-2</v>
      </c>
      <c r="Y1201" s="18">
        <f>INDEX(LINEST($S$674:S1201,T$673:T1200),1)</f>
        <v>5.2114675053757109E-2</v>
      </c>
      <c r="Z1201" s="18">
        <f>X1200+Y1200*T1200</f>
        <v>3.595863226449808E-3</v>
      </c>
      <c r="AA1201" s="18">
        <f>S1201-Z1201</f>
        <v>5.088813677355019E-2</v>
      </c>
      <c r="AB1201" s="18">
        <f>AA1201^2</f>
        <v>2.5896024642835512E-3</v>
      </c>
    </row>
    <row r="1202" spans="1:28" x14ac:dyDescent="0.25">
      <c r="A1202" s="1">
        <v>197101</v>
      </c>
      <c r="B1202" s="20">
        <v>95.88</v>
      </c>
      <c r="C1202" s="2">
        <v>3.13</v>
      </c>
      <c r="D1202" s="3">
        <v>5.16</v>
      </c>
      <c r="E1202" s="12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4">
        <v>3.0593130167980341E-2</v>
      </c>
      <c r="K1202" s="18">
        <v>3.8E-3</v>
      </c>
      <c r="L1202" s="16">
        <v>0</v>
      </c>
      <c r="M1202" s="7">
        <v>5.0599999999999999E-2</v>
      </c>
      <c r="N1202" s="7">
        <v>5.3199999999999997E-2</v>
      </c>
      <c r="O1202" s="26">
        <v>5.4103087781340862E-4</v>
      </c>
      <c r="P1202" s="12">
        <v>1.6976254000000001E-3</v>
      </c>
      <c r="Q1202" s="18">
        <v>4.2827999999999998E-2</v>
      </c>
      <c r="R1202" s="18">
        <v>4.1500000000000002E-2</v>
      </c>
      <c r="S1202" s="18">
        <f t="shared" si="32"/>
        <v>3.9028E-2</v>
      </c>
      <c r="T1202" s="29">
        <f t="shared" si="30"/>
        <v>-1.468951002008644</v>
      </c>
      <c r="U1202" s="18">
        <f>AVERAGE(S$673:S1202)</f>
        <v>7.8468150943396247E-3</v>
      </c>
      <c r="V1202" s="18">
        <f t="shared" si="31"/>
        <v>3.1240128544423439E-2</v>
      </c>
      <c r="W1202" s="18">
        <f>V1202^2</f>
        <v>9.7594563147210018E-4</v>
      </c>
      <c r="X1202" s="18">
        <f>INDEX(LINEST($S$674:S1202,T$673:$T1201),2)</f>
        <v>7.7348947039590901E-2</v>
      </c>
      <c r="Y1202" s="18">
        <f>INDEX(LINEST($S$674:S1202,T$673:T1201),1)</f>
        <v>5.1737450131027755E-2</v>
      </c>
      <c r="Z1202" s="18">
        <f>X1201+Y1201*T1201</f>
        <v>2.5549028109346089E-3</v>
      </c>
      <c r="AA1202" s="18">
        <f>S1202-Z1202</f>
        <v>3.6473097189065391E-2</v>
      </c>
      <c r="AB1202" s="18">
        <f>AA1202^2</f>
        <v>1.3302868185630097E-3</v>
      </c>
    </row>
    <row r="1203" spans="1:28" x14ac:dyDescent="0.25">
      <c r="A1203" s="1">
        <v>197102</v>
      </c>
      <c r="B1203" s="20">
        <v>96.75</v>
      </c>
      <c r="C1203" s="2">
        <v>3.12</v>
      </c>
      <c r="D1203" s="3">
        <v>5.19</v>
      </c>
      <c r="E1203" s="12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4">
        <v>2.5801375062031392E-2</v>
      </c>
      <c r="K1203" s="18">
        <v>3.3E-3</v>
      </c>
      <c r="L1203" s="16">
        <v>2.5125628140703071E-3</v>
      </c>
      <c r="M1203" s="7">
        <v>-1.6299999999999999E-2</v>
      </c>
      <c r="N1203" s="7">
        <v>-3.6600000000000001E-2</v>
      </c>
      <c r="O1203" s="26">
        <v>4.5145358412709678E-4</v>
      </c>
      <c r="P1203" s="12">
        <v>1.8948255999999999E-3</v>
      </c>
      <c r="Q1203" s="18">
        <v>1.3317000000000001E-2</v>
      </c>
      <c r="R1203" s="18">
        <v>8.1519999999999995E-3</v>
      </c>
      <c r="S1203" s="18">
        <f t="shared" si="32"/>
        <v>1.0017000000000002E-2</v>
      </c>
      <c r="T1203" s="29">
        <f t="shared" si="30"/>
        <v>-1.4875734313431734</v>
      </c>
      <c r="U1203" s="18">
        <f>AVERAGE(S$673:S1203)</f>
        <v>7.8509020715630904E-3</v>
      </c>
      <c r="V1203" s="18">
        <f t="shared" si="31"/>
        <v>2.1701849056603769E-3</v>
      </c>
      <c r="W1203" s="18">
        <f>V1203^2</f>
        <v>4.7097025247561389E-6</v>
      </c>
      <c r="X1203" s="18">
        <f>INDEX(LINEST($S$674:S1203,T$673:$T1202),2)</f>
        <v>7.7214662264046524E-2</v>
      </c>
      <c r="Y1203" s="18">
        <f>INDEX(LINEST($S$674:S1203,T$673:T1202),1)</f>
        <v>5.1625380813139728E-2</v>
      </c>
      <c r="Z1203" s="18">
        <f>X1202+Y1202*T1202</f>
        <v>1.3491678282454289E-3</v>
      </c>
      <c r="AA1203" s="18">
        <f>S1203-Z1203</f>
        <v>8.6678321717545727E-3</v>
      </c>
      <c r="AB1203" s="18">
        <f>AA1203^2</f>
        <v>7.5131314557703598E-5</v>
      </c>
    </row>
    <row r="1204" spans="1:28" x14ac:dyDescent="0.25">
      <c r="A1204" s="1">
        <v>197103</v>
      </c>
      <c r="B1204" s="20">
        <v>100.31</v>
      </c>
      <c r="C1204" s="2">
        <v>3.11</v>
      </c>
      <c r="D1204" s="3">
        <v>5.22</v>
      </c>
      <c r="E1204" s="12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4">
        <v>2.6398845134115913E-2</v>
      </c>
      <c r="K1204" s="18">
        <v>3.0000000000000001E-3</v>
      </c>
      <c r="L1204" s="16">
        <v>2.5062656641603454E-3</v>
      </c>
      <c r="M1204" s="7">
        <v>5.2600000000000001E-2</v>
      </c>
      <c r="N1204" s="7">
        <v>2.58E-2</v>
      </c>
      <c r="O1204" s="26">
        <v>4.9271943434874281E-4</v>
      </c>
      <c r="P1204" s="12">
        <v>2.1051754000000001E-3</v>
      </c>
      <c r="Q1204" s="18">
        <v>3.9067999999999999E-2</v>
      </c>
      <c r="R1204" s="18">
        <v>3.7623999999999998E-2</v>
      </c>
      <c r="S1204" s="18">
        <f t="shared" si="32"/>
        <v>3.6067999999999996E-2</v>
      </c>
      <c r="T1204" s="29">
        <f t="shared" si="30"/>
        <v>-1.4928905846641116</v>
      </c>
      <c r="U1204" s="18">
        <f>AVERAGE(S$673:S1204)</f>
        <v>7.9039417293233112E-3</v>
      </c>
      <c r="V1204" s="18">
        <f t="shared" si="31"/>
        <v>2.8217097928436907E-2</v>
      </c>
      <c r="W1204" s="18">
        <f>V1204^2</f>
        <v>7.962046155029984E-4</v>
      </c>
      <c r="X1204" s="18">
        <f>INDEX(LINEST($S$674:S1204,T$673:$T1203),2)</f>
        <v>7.657248590362091E-2</v>
      </c>
      <c r="Y1204" s="18">
        <f>INDEX(LINEST($S$674:S1204,T$673:T1203),1)</f>
        <v>5.1097786821974023E-2</v>
      </c>
      <c r="Z1204" s="18">
        <f>X1203+Y1203*T1203</f>
        <v>4.1811738344622873E-4</v>
      </c>
      <c r="AA1204" s="18">
        <f>S1204-Z1204</f>
        <v>3.5649882616553767E-2</v>
      </c>
      <c r="AB1204" s="18">
        <f>AA1204^2</f>
        <v>1.2709141305740626E-3</v>
      </c>
    </row>
    <row r="1205" spans="1:28" x14ac:dyDescent="0.25">
      <c r="A1205" s="1">
        <v>197104</v>
      </c>
      <c r="B1205" s="20">
        <v>103.95</v>
      </c>
      <c r="C1205" s="2">
        <v>3.1066699999999998</v>
      </c>
      <c r="D1205" s="3">
        <v>5.2533300000000001</v>
      </c>
      <c r="E1205" s="12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4">
        <v>2.6556978719424966E-2</v>
      </c>
      <c r="K1205" s="18">
        <v>2.8000000000000004E-3</v>
      </c>
      <c r="L1205" s="16">
        <v>2.4999999999999467E-3</v>
      </c>
      <c r="M1205" s="7">
        <v>-2.8299999999999999E-2</v>
      </c>
      <c r="N1205" s="7">
        <v>-2.3599999999999999E-2</v>
      </c>
      <c r="O1205" s="26">
        <v>3.0755491678397261E-4</v>
      </c>
      <c r="P1205" s="12">
        <v>2.0432328000000001E-3</v>
      </c>
      <c r="Q1205" s="18">
        <v>3.6964999999999998E-2</v>
      </c>
      <c r="R1205" s="18">
        <v>3.5789000000000001E-2</v>
      </c>
      <c r="S1205" s="18">
        <f t="shared" si="32"/>
        <v>3.4165000000000001E-2</v>
      </c>
      <c r="T1205" s="29">
        <f t="shared" si="30"/>
        <v>-1.5090491067963288</v>
      </c>
      <c r="U1205" s="18">
        <f>AVERAGE(S$673:S1205)</f>
        <v>7.9532120075046925E-3</v>
      </c>
      <c r="V1205" s="18">
        <f t="shared" si="31"/>
        <v>2.626105827067669E-2</v>
      </c>
      <c r="W1205" s="18">
        <f>V1205^2</f>
        <v>6.8964318149587658E-4</v>
      </c>
      <c r="X1205" s="18">
        <f>INDEX(LINEST($S$674:S1205,T$673:$T1204),2)</f>
        <v>7.5939860702997783E-2</v>
      </c>
      <c r="Y1205" s="18">
        <f>INDEX(LINEST($S$674:S1205,T$673:T1204),1)</f>
        <v>5.0579978663717669E-2</v>
      </c>
      <c r="Z1205" s="18">
        <f>X1204+Y1204*T1204</f>
        <v>2.8908105992196675E-4</v>
      </c>
      <c r="AA1205" s="18">
        <f>S1205-Z1205</f>
        <v>3.3875918940078034E-2</v>
      </c>
      <c r="AB1205" s="18">
        <f>AA1205^2</f>
        <v>1.1475778840347377E-3</v>
      </c>
    </row>
    <row r="1206" spans="1:28" x14ac:dyDescent="0.25">
      <c r="A1206" s="1">
        <v>197105</v>
      </c>
      <c r="B1206" s="20">
        <v>99.63</v>
      </c>
      <c r="C1206" s="2">
        <v>3.1033300000000001</v>
      </c>
      <c r="D1206" s="3">
        <v>5.28667</v>
      </c>
      <c r="E1206" s="12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4">
        <v>2.9722577401961048E-2</v>
      </c>
      <c r="K1206" s="18">
        <v>2.8999999999999998E-3</v>
      </c>
      <c r="L1206" s="16">
        <v>4.9875311720697368E-3</v>
      </c>
      <c r="M1206" s="7">
        <v>-5.9999999999999995E-4</v>
      </c>
      <c r="N1206" s="7">
        <v>-1.61E-2</v>
      </c>
      <c r="O1206" s="26">
        <v>5.392762551897826E-4</v>
      </c>
      <c r="P1206" s="12">
        <v>1.8246132E-3</v>
      </c>
      <c r="Q1206" s="18">
        <v>-3.7150000000000002E-2</v>
      </c>
      <c r="R1206" s="18">
        <v>-4.2138000000000002E-2</v>
      </c>
      <c r="S1206" s="18">
        <f t="shared" si="32"/>
        <v>-4.0050000000000002E-2</v>
      </c>
      <c r="T1206" s="29">
        <f t="shared" si="30"/>
        <v>-1.5249965338877789</v>
      </c>
      <c r="U1206" s="18">
        <f>AVERAGE(S$673:S1206)</f>
        <v>7.8633183520599274E-3</v>
      </c>
      <c r="V1206" s="18">
        <f t="shared" si="31"/>
        <v>-4.8003212007504695E-2</v>
      </c>
      <c r="W1206" s="18">
        <f>V1206^2</f>
        <v>2.3043083630374427E-3</v>
      </c>
      <c r="X1206" s="18">
        <f>INDEX(LINEST($S$674:S1206,T$673:$T1205),2)</f>
        <v>7.6765588880519903E-2</v>
      </c>
      <c r="Y1206" s="18">
        <f>INDEX(LINEST($S$674:S1206,T$673:T1205),1)</f>
        <v>5.1249219639486671E-2</v>
      </c>
      <c r="Z1206" s="18">
        <f>X1205+Y1205*T1205</f>
        <v>-3.8781092126273509E-4</v>
      </c>
      <c r="AA1206" s="18">
        <f>S1206-Z1206</f>
        <v>-3.9662189078737267E-2</v>
      </c>
      <c r="AB1206" s="18">
        <f>AA1206^2</f>
        <v>1.5730892425175058E-3</v>
      </c>
    </row>
    <row r="1207" spans="1:28" x14ac:dyDescent="0.25">
      <c r="A1207" s="1">
        <v>197106</v>
      </c>
      <c r="B1207" s="20">
        <v>99.7</v>
      </c>
      <c r="C1207" s="2">
        <v>3.1</v>
      </c>
      <c r="D1207" s="3">
        <v>5.32</v>
      </c>
      <c r="E1207" s="12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4">
        <v>2.7278498261608483E-2</v>
      </c>
      <c r="K1207" s="18">
        <v>3.7000000000000002E-3</v>
      </c>
      <c r="L1207" s="16">
        <v>7.4441687344914964E-3</v>
      </c>
      <c r="M1207" s="7">
        <v>-1.5900000000000001E-2</v>
      </c>
      <c r="N1207" s="7">
        <v>1.0699999999999999E-2</v>
      </c>
      <c r="O1207" s="26">
        <v>9.2453962255326029E-4</v>
      </c>
      <c r="P1207" s="12">
        <v>1.3777545999999999E-3</v>
      </c>
      <c r="Q1207" s="18">
        <v>2.4390000000000002E-3</v>
      </c>
      <c r="R1207" s="18">
        <v>1.0610000000000001E-3</v>
      </c>
      <c r="S1207" s="18">
        <f t="shared" si="32"/>
        <v>-1.261E-3</v>
      </c>
      <c r="T1207" s="29">
        <f t="shared" si="30"/>
        <v>-1.5070284364837749</v>
      </c>
      <c r="U1207" s="18">
        <f>AVERAGE(S$673:S1207)</f>
        <v>7.8462635514018712E-3</v>
      </c>
      <c r="V1207" s="18">
        <f t="shared" si="31"/>
        <v>-9.1243183520599274E-3</v>
      </c>
      <c r="W1207" s="18">
        <f>V1207^2</f>
        <v>8.3253185389737589E-5</v>
      </c>
      <c r="X1207" s="18">
        <f>INDEX(LINEST($S$674:S1207,T$673:$T1206),2)</f>
        <v>7.6762650165558485E-2</v>
      </c>
      <c r="Y1207" s="18">
        <f>INDEX(LINEST($S$674:S1207,T$673:T1206),1)</f>
        <v>5.124685672093815E-2</v>
      </c>
      <c r="Z1207" s="18">
        <f>X1206+Y1206*T1206</f>
        <v>-1.3892934341507568E-3</v>
      </c>
      <c r="AA1207" s="18">
        <f>S1207-Z1207</f>
        <v>1.2829343415075682E-4</v>
      </c>
      <c r="AB1207" s="18">
        <f>AA1207^2</f>
        <v>1.6459205246194578E-8</v>
      </c>
    </row>
    <row r="1208" spans="1:28" x14ac:dyDescent="0.25">
      <c r="A1208" s="1">
        <v>197107</v>
      </c>
      <c r="B1208" s="20">
        <v>95.58</v>
      </c>
      <c r="C1208" s="2">
        <v>3.09667</v>
      </c>
      <c r="D1208" s="3">
        <v>5.3566700000000003</v>
      </c>
      <c r="E1208" s="12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4">
        <v>2.5796320524999812E-2</v>
      </c>
      <c r="K1208" s="18">
        <v>4.0000000000000001E-3</v>
      </c>
      <c r="L1208" s="16">
        <v>2.4630541871921707E-3</v>
      </c>
      <c r="M1208" s="7">
        <v>3.0000000000000001E-3</v>
      </c>
      <c r="N1208" s="7">
        <v>-2.5000000000000001E-3</v>
      </c>
      <c r="O1208" s="26">
        <v>5.1843444907719602E-4</v>
      </c>
      <c r="P1208" s="12">
        <v>1.5360273E-3</v>
      </c>
      <c r="Q1208" s="18">
        <v>-4.0827000000000002E-2</v>
      </c>
      <c r="R1208" s="18">
        <v>-4.1901000000000001E-2</v>
      </c>
      <c r="S1208" s="18">
        <f t="shared" si="32"/>
        <v>-4.4827000000000006E-2</v>
      </c>
      <c r="T1208" s="29">
        <f t="shared" si="30"/>
        <v>-1.507800231551941</v>
      </c>
      <c r="U1208" s="18">
        <f>AVERAGE(S$673:S1208)</f>
        <v>7.7479925373134355E-3</v>
      </c>
      <c r="V1208" s="18">
        <f t="shared" si="31"/>
        <v>-5.267326355140188E-2</v>
      </c>
      <c r="W1208" s="18">
        <f>V1208^2</f>
        <v>2.7744726931554419E-3</v>
      </c>
      <c r="X1208" s="18">
        <f>INDEX(LINEST($S$674:S1208,T$673:$T1207),2)</f>
        <v>7.7664702494057422E-2</v>
      </c>
      <c r="Y1208" s="18">
        <f>INDEX(LINEST($S$674:S1208,T$673:T1207),1)</f>
        <v>5.1978816180435788E-2</v>
      </c>
      <c r="Z1208" s="18">
        <f>X1207+Y1207*T1207</f>
        <v>-4.6782019330496305E-4</v>
      </c>
      <c r="AA1208" s="18">
        <f>S1208-Z1208</f>
        <v>-4.4359179806695043E-2</v>
      </c>
      <c r="AB1208" s="18">
        <f>AA1208^2</f>
        <v>1.9677368331227013E-3</v>
      </c>
    </row>
    <row r="1209" spans="1:28" x14ac:dyDescent="0.25">
      <c r="A1209" s="1">
        <v>197108</v>
      </c>
      <c r="B1209" s="20">
        <v>99.03</v>
      </c>
      <c r="C1209" s="2">
        <v>3.0933299999999999</v>
      </c>
      <c r="D1209" s="3">
        <v>5.3933299999999997</v>
      </c>
      <c r="E1209" s="12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4">
        <v>2.6781962675047021E-2</v>
      </c>
      <c r="K1209" s="18">
        <v>4.6999999999999993E-3</v>
      </c>
      <c r="L1209" s="16">
        <v>2.4570024570023108E-3</v>
      </c>
      <c r="M1209" s="7">
        <v>4.7100000000000003E-2</v>
      </c>
      <c r="N1209" s="7">
        <v>5.5399999999999998E-2</v>
      </c>
      <c r="O1209" s="26">
        <v>2.4512229112138881E-3</v>
      </c>
      <c r="P1209" s="12">
        <v>1.4284515E-3</v>
      </c>
      <c r="Q1209" s="18">
        <v>4.2035999999999997E-2</v>
      </c>
      <c r="R1209" s="18">
        <v>3.6548999999999998E-2</v>
      </c>
      <c r="S1209" s="18">
        <f t="shared" si="32"/>
        <v>3.7335999999999994E-2</v>
      </c>
      <c r="T1209" s="29">
        <f t="shared" si="30"/>
        <v>-1.4899407726755711</v>
      </c>
      <c r="U1209" s="18">
        <f>AVERAGE(S$673:S1209)</f>
        <v>7.8030912476722558E-3</v>
      </c>
      <c r="V1209" s="18">
        <f t="shared" si="31"/>
        <v>2.9588007462686559E-2</v>
      </c>
      <c r="W1209" s="18">
        <f>V1209^2</f>
        <v>8.7545018561199545E-4</v>
      </c>
      <c r="X1209" s="18">
        <f>INDEX(LINEST($S$674:S1209,T$673:$T1208),2)</f>
        <v>7.6890538763375246E-2</v>
      </c>
      <c r="Y1209" s="18">
        <f>INDEX(LINEST($S$674:S1209,T$673:T1208),1)</f>
        <v>5.1350905104377516E-2</v>
      </c>
      <c r="Z1209" s="18">
        <f>X1208+Y1208*T1208</f>
        <v>-7.0896857859943652E-4</v>
      </c>
      <c r="AA1209" s="18">
        <f>S1209-Z1209</f>
        <v>3.8044968578599431E-2</v>
      </c>
      <c r="AB1209" s="18">
        <f>AA1209^2</f>
        <v>1.4474196341466179E-3</v>
      </c>
    </row>
    <row r="1210" spans="1:28" x14ac:dyDescent="0.25">
      <c r="A1210" s="1">
        <v>197109</v>
      </c>
      <c r="B1210" s="20">
        <v>98.34</v>
      </c>
      <c r="C1210" s="2">
        <v>3.09</v>
      </c>
      <c r="D1210" s="3">
        <v>5.43</v>
      </c>
      <c r="E1210" s="12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4">
        <v>2.7934416899833794E-2</v>
      </c>
      <c r="K1210" s="18">
        <v>3.7000000000000002E-3</v>
      </c>
      <c r="L1210" s="16">
        <v>0</v>
      </c>
      <c r="M1210" s="7">
        <v>2.0400000000000001E-2</v>
      </c>
      <c r="N1210" s="7">
        <v>-1.0200000000000001E-2</v>
      </c>
      <c r="O1210" s="26">
        <v>5.2426388576752613E-4</v>
      </c>
      <c r="P1210" s="12">
        <v>1.1670679E-3</v>
      </c>
      <c r="Q1210" s="18">
        <v>-5.0379999999999999E-3</v>
      </c>
      <c r="R1210" s="18">
        <v>-6.3870000000000003E-3</v>
      </c>
      <c r="S1210" s="18">
        <f t="shared" si="32"/>
        <v>-8.7379999999999992E-3</v>
      </c>
      <c r="T1210" s="29">
        <f t="shared" si="30"/>
        <v>-1.5058082996251394</v>
      </c>
      <c r="U1210" s="18">
        <f>AVERAGE(S$673:S1210)</f>
        <v>7.7723457249070649E-3</v>
      </c>
      <c r="V1210" s="18">
        <f t="shared" si="31"/>
        <v>-1.6541091247672255E-2</v>
      </c>
      <c r="W1210" s="18">
        <f>V1210^2</f>
        <v>2.736076996638197E-4</v>
      </c>
      <c r="X1210" s="18">
        <f>INDEX(LINEST($S$674:S1210,T$673:$T1209),2)</f>
        <v>7.7053092028205122E-2</v>
      </c>
      <c r="Y1210" s="18">
        <f>INDEX(LINEST($S$674:S1210,T$673:T1209),1)</f>
        <v>5.1484265973259356E-2</v>
      </c>
      <c r="Z1210" s="18">
        <f>X1209+Y1209*T1209</f>
        <v>3.8073153456907871E-4</v>
      </c>
      <c r="AA1210" s="18">
        <f>S1210-Z1210</f>
        <v>-9.118731534569078E-3</v>
      </c>
      <c r="AB1210" s="18">
        <f>AA1210^2</f>
        <v>8.3151264799544532E-5</v>
      </c>
    </row>
    <row r="1211" spans="1:28" x14ac:dyDescent="0.25">
      <c r="A1211" s="1">
        <v>197110</v>
      </c>
      <c r="B1211" s="20">
        <v>94.23</v>
      </c>
      <c r="C1211" s="2">
        <v>3.0833300000000001</v>
      </c>
      <c r="D1211" s="3">
        <v>5.52</v>
      </c>
      <c r="E1211" s="12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4">
        <v>2.924382901674635E-2</v>
      </c>
      <c r="K1211" s="18">
        <v>3.7000000000000002E-3</v>
      </c>
      <c r="L1211" s="16">
        <v>2.450980392156854E-3</v>
      </c>
      <c r="M1211" s="7">
        <v>1.67E-2</v>
      </c>
      <c r="N1211" s="7">
        <v>2.8199999999999999E-2</v>
      </c>
      <c r="O1211" s="26">
        <v>6.6193547724545073E-4</v>
      </c>
      <c r="P1211" s="12">
        <v>9.808041999999999E-4</v>
      </c>
      <c r="Q1211" s="18">
        <v>-4.0128999999999998E-2</v>
      </c>
      <c r="R1211" s="18">
        <v>-4.2014999999999997E-2</v>
      </c>
      <c r="S1211" s="18">
        <f t="shared" si="32"/>
        <v>-4.3829E-2</v>
      </c>
      <c r="T1211" s="29">
        <f t="shared" si="30"/>
        <v>-1.5037101954425744</v>
      </c>
      <c r="U1211" s="18">
        <f>AVERAGE(S$673:S1211)</f>
        <v>7.6766103896103921E-3</v>
      </c>
      <c r="V1211" s="18">
        <f t="shared" si="31"/>
        <v>-5.1601345724907065E-2</v>
      </c>
      <c r="W1211" s="18">
        <f>V1211^2</f>
        <v>2.6626988806213846E-3</v>
      </c>
      <c r="X1211" s="18">
        <f>INDEX(LINEST($S$674:S1211,T$673:$T1210),2)</f>
        <v>7.791638625802573E-2</v>
      </c>
      <c r="Y1211" s="18">
        <f>INDEX(LINEST($S$674:S1211,T$673:T1210),1)</f>
        <v>5.2185242963863281E-2</v>
      </c>
      <c r="Z1211" s="18">
        <f>X1210+Y1210*T1210</f>
        <v>-4.7234297443697615E-4</v>
      </c>
      <c r="AA1211" s="18">
        <f>S1211-Z1211</f>
        <v>-4.3356657025563024E-2</v>
      </c>
      <c r="AB1211" s="18">
        <f>AA1211^2</f>
        <v>1.8797997084323034E-3</v>
      </c>
    </row>
    <row r="1212" spans="1:28" x14ac:dyDescent="0.25">
      <c r="A1212" s="1">
        <v>197111</v>
      </c>
      <c r="B1212" s="20">
        <v>93.99</v>
      </c>
      <c r="C1212" s="2">
        <v>3.07667</v>
      </c>
      <c r="D1212" s="3">
        <v>5.61</v>
      </c>
      <c r="E1212" s="12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4">
        <v>2.9451910127801992E-2</v>
      </c>
      <c r="K1212" s="18">
        <v>3.7000000000000002E-3</v>
      </c>
      <c r="L1212" s="16">
        <v>0</v>
      </c>
      <c r="M1212" s="7">
        <v>-4.7000000000000002E-3</v>
      </c>
      <c r="N1212" s="7">
        <v>2.8999999999999998E-3</v>
      </c>
      <c r="O1212" s="26">
        <v>1.8662556356896453E-3</v>
      </c>
      <c r="P1212" s="12">
        <v>1.42819E-3</v>
      </c>
      <c r="Q1212" s="18">
        <v>2.898E-3</v>
      </c>
      <c r="R1212" s="18">
        <v>-2.029E-3</v>
      </c>
      <c r="S1212" s="18">
        <f t="shared" si="32"/>
        <v>-8.020000000000002E-4</v>
      </c>
      <c r="T1212" s="29">
        <f t="shared" si="30"/>
        <v>-1.4861082742872733</v>
      </c>
      <c r="U1212" s="18">
        <f>AVERAGE(S$673:S1212)</f>
        <v>7.6609092592592612E-3</v>
      </c>
      <c r="V1212" s="18">
        <f t="shared" si="31"/>
        <v>-8.4786103896103918E-3</v>
      </c>
      <c r="W1212" s="18">
        <f>V1212^2</f>
        <v>7.1886834138809277E-5</v>
      </c>
      <c r="X1212" s="18">
        <f>INDEX(LINEST($S$674:S1212,T$673:$T1211),2)</f>
        <v>7.792121061549051E-2</v>
      </c>
      <c r="Y1212" s="18">
        <f>INDEX(LINEST($S$674:S1212,T$673:T1211),1)</f>
        <v>5.2189165129102891E-2</v>
      </c>
      <c r="Z1212" s="18">
        <f>X1211+Y1211*T1211</f>
        <v>-5.5509563838335163E-4</v>
      </c>
      <c r="AA1212" s="18">
        <f>S1212-Z1212</f>
        <v>-2.4690436161664856E-4</v>
      </c>
      <c r="AB1212" s="18">
        <f>AA1212^2</f>
        <v>6.0961763785324758E-8</v>
      </c>
    </row>
    <row r="1213" spans="1:28" x14ac:dyDescent="0.25">
      <c r="A1213" s="1">
        <v>197112</v>
      </c>
      <c r="B1213" s="20">
        <v>102.09</v>
      </c>
      <c r="C1213" s="2">
        <v>3.07</v>
      </c>
      <c r="D1213" s="3">
        <v>5.7</v>
      </c>
      <c r="E1213" s="12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4">
        <v>3.4023358653099176E-2</v>
      </c>
      <c r="K1213" s="18">
        <v>3.7000000000000002E-3</v>
      </c>
      <c r="L1213" s="16">
        <v>4.8899755501223829E-3</v>
      </c>
      <c r="M1213" s="7">
        <v>4.4000000000000003E-3</v>
      </c>
      <c r="N1213" s="7">
        <v>2.23E-2</v>
      </c>
      <c r="O1213" s="26">
        <v>1.1829844439591227E-3</v>
      </c>
      <c r="P1213" s="12">
        <v>2.2538795E-3</v>
      </c>
      <c r="Q1213" s="18">
        <v>8.788E-2</v>
      </c>
      <c r="R1213" s="18">
        <v>8.6485999999999993E-2</v>
      </c>
      <c r="S1213" s="18">
        <f t="shared" si="32"/>
        <v>8.4180000000000005E-2</v>
      </c>
      <c r="T1213" s="29">
        <f t="shared" si="30"/>
        <v>-1.4859432741241811</v>
      </c>
      <c r="U1213" s="18">
        <f>AVERAGE(S$673:S1213)</f>
        <v>7.8023493530499097E-3</v>
      </c>
      <c r="V1213" s="18">
        <f t="shared" si="31"/>
        <v>7.6519090740740744E-2</v>
      </c>
      <c r="W1213" s="18">
        <f>V1213^2</f>
        <v>5.855171247789716E-3</v>
      </c>
      <c r="X1213" s="18">
        <f>INDEX(LINEST($S$674:S1213,T$673:$T1212),2)</f>
        <v>7.6490118949519612E-2</v>
      </c>
      <c r="Y1213" s="18">
        <f>INDEX(LINEST($S$674:S1213,T$673:T1212),1)</f>
        <v>5.1011569061600794E-2</v>
      </c>
      <c r="Z1213" s="18">
        <f>X1212+Y1212*T1212</f>
        <v>3.6246048898587457E-4</v>
      </c>
      <c r="AA1213" s="18">
        <f>S1213-Z1213</f>
        <v>8.381753951101413E-2</v>
      </c>
      <c r="AB1213" s="18">
        <f>AA1213^2</f>
        <v>7.0253799296804151E-3</v>
      </c>
    </row>
    <row r="1214" spans="1:28" x14ac:dyDescent="0.25">
      <c r="A1214" s="1">
        <v>197201</v>
      </c>
      <c r="B1214" s="20">
        <v>103.94</v>
      </c>
      <c r="C1214" s="2">
        <v>3.07</v>
      </c>
      <c r="D1214" s="3">
        <v>5.7366700000000002</v>
      </c>
      <c r="E1214" s="12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4">
        <v>3.3075116567660198E-2</v>
      </c>
      <c r="K1214" s="18">
        <v>2.8999999999999998E-3</v>
      </c>
      <c r="L1214" s="16">
        <v>0</v>
      </c>
      <c r="M1214" s="7">
        <v>-6.3E-3</v>
      </c>
      <c r="N1214" s="7">
        <v>-3.3E-3</v>
      </c>
      <c r="O1214" s="26">
        <v>4.9422474098733673E-4</v>
      </c>
      <c r="P1214" s="12">
        <v>2.3504571999999999E-3</v>
      </c>
      <c r="Q1214" s="18">
        <v>1.9088000000000001E-2</v>
      </c>
      <c r="R1214" s="18">
        <v>1.7814E-2</v>
      </c>
      <c r="S1214" s="18">
        <f t="shared" si="32"/>
        <v>1.6188000000000001E-2</v>
      </c>
      <c r="T1214" s="29">
        <f t="shared" si="30"/>
        <v>-1.5218448283382853</v>
      </c>
      <c r="U1214" s="18">
        <f>AVERAGE(S$673:S1214)</f>
        <v>7.8178210332103329E-3</v>
      </c>
      <c r="V1214" s="18">
        <f t="shared" si="31"/>
        <v>8.3856506469500922E-3</v>
      </c>
      <c r="W1214" s="18">
        <f>V1214^2</f>
        <v>7.0319136772694504E-5</v>
      </c>
      <c r="X1214" s="18">
        <f>INDEX(LINEST($S$674:S1214,T$673:$T1213),2)</f>
        <v>7.6226853362150696E-2</v>
      </c>
      <c r="Y1214" s="18">
        <f>INDEX(LINEST($S$674:S1214,T$673:T1213),1)</f>
        <v>5.0794908951464053E-2</v>
      </c>
      <c r="Z1214" s="18">
        <f>X1213+Y1213*T1213</f>
        <v>6.8982099991274359E-4</v>
      </c>
      <c r="AA1214" s="18">
        <f>S1214-Z1214</f>
        <v>1.5498179000087257E-2</v>
      </c>
      <c r="AB1214" s="18">
        <f>AA1214^2</f>
        <v>2.4019355231874565E-4</v>
      </c>
    </row>
    <row r="1215" spans="1:28" x14ac:dyDescent="0.25">
      <c r="A1215" s="1">
        <v>197202</v>
      </c>
      <c r="B1215" s="20">
        <v>106.57</v>
      </c>
      <c r="C1215" s="2">
        <v>3.07</v>
      </c>
      <c r="D1215" s="3">
        <v>5.7733299999999996</v>
      </c>
      <c r="E1215" s="12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4">
        <v>3.3029778618661007E-2</v>
      </c>
      <c r="K1215" s="18">
        <v>2.5000000000000001E-3</v>
      </c>
      <c r="L1215" s="16">
        <v>4.8661800486617945E-3</v>
      </c>
      <c r="M1215" s="7">
        <v>8.8000000000000005E-3</v>
      </c>
      <c r="N1215" s="7">
        <v>1.0699999999999999E-2</v>
      </c>
      <c r="O1215" s="26">
        <v>2.8438442588817503E-4</v>
      </c>
      <c r="P1215" s="12">
        <v>2.2955075999999998E-3</v>
      </c>
      <c r="Q1215" s="18">
        <v>3.0221000000000001E-2</v>
      </c>
      <c r="R1215" s="18">
        <v>2.5416000000000001E-2</v>
      </c>
      <c r="S1215" s="18">
        <f t="shared" si="32"/>
        <v>2.7721000000000003E-2</v>
      </c>
      <c r="T1215" s="29">
        <f t="shared" si="30"/>
        <v>-1.5296443370096542</v>
      </c>
      <c r="U1215" s="18">
        <f>AVERAGE(S$673:S1215)</f>
        <v>7.8544751381215486E-3</v>
      </c>
      <c r="V1215" s="18">
        <f t="shared" si="31"/>
        <v>1.990317896678967E-2</v>
      </c>
      <c r="W1215" s="18">
        <f>V1215^2</f>
        <v>3.9613653298405869E-4</v>
      </c>
      <c r="X1215" s="18">
        <f>INDEX(LINEST($S$674:S1215,T$673:$T1214),2)</f>
        <v>7.5600298964850737E-2</v>
      </c>
      <c r="Y1215" s="18">
        <f>INDEX(LINEST($S$674:S1215,T$673:T1214),1)</f>
        <v>5.0290562650109116E-2</v>
      </c>
      <c r="Z1215" s="18">
        <f>X1214+Y1214*T1214</f>
        <v>-1.0751161315489394E-3</v>
      </c>
      <c r="AA1215" s="18">
        <f>S1215-Z1215</f>
        <v>2.8796116131548942E-2</v>
      </c>
      <c r="AB1215" s="18">
        <f>AA1215^2</f>
        <v>8.2921630426165322E-4</v>
      </c>
    </row>
    <row r="1216" spans="1:28" x14ac:dyDescent="0.25">
      <c r="A1216" s="1">
        <v>197203</v>
      </c>
      <c r="B1216" s="20">
        <v>107.2</v>
      </c>
      <c r="C1216" s="2">
        <v>3.07</v>
      </c>
      <c r="D1216" s="3">
        <v>5.81</v>
      </c>
      <c r="E1216" s="12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4">
        <v>3.1723182509449541E-2</v>
      </c>
      <c r="K1216" s="18">
        <v>2.7000000000000001E-3</v>
      </c>
      <c r="L1216" s="16">
        <v>2.421307506053294E-3</v>
      </c>
      <c r="M1216" s="7">
        <v>-8.2000000000000007E-3</v>
      </c>
      <c r="N1216" s="7">
        <v>2.3999999999999998E-3</v>
      </c>
      <c r="O1216" s="26">
        <v>5.4510436495186238E-4</v>
      </c>
      <c r="P1216" s="12">
        <v>2.2397227999999998E-3</v>
      </c>
      <c r="Q1216" s="18">
        <v>7.3150000000000003E-3</v>
      </c>
      <c r="R1216" s="18">
        <v>6.1320000000000003E-3</v>
      </c>
      <c r="S1216" s="18">
        <f t="shared" si="32"/>
        <v>4.6150000000000002E-3</v>
      </c>
      <c r="T1216" s="29">
        <f t="shared" si="30"/>
        <v>-1.5404965903003576</v>
      </c>
      <c r="U1216" s="18">
        <f>AVERAGE(S$673:S1216)</f>
        <v>7.8485202205882364E-3</v>
      </c>
      <c r="V1216" s="18">
        <f t="shared" si="31"/>
        <v>-3.2394751381215484E-3</v>
      </c>
      <c r="W1216" s="18">
        <f>V1216^2</f>
        <v>1.0494199170507625E-5</v>
      </c>
      <c r="X1216" s="18">
        <f>INDEX(LINEST($S$674:S1216,T$673:$T1215),2)</f>
        <v>7.5465443542917524E-2</v>
      </c>
      <c r="Y1216" s="18">
        <f>INDEX(LINEST($S$674:S1216,T$673:T1215),1)</f>
        <v>5.0182403546716117E-2</v>
      </c>
      <c r="Z1216" s="18">
        <f>X1215+Y1215*T1215</f>
        <v>-1.3263753979178977E-3</v>
      </c>
      <c r="AA1216" s="18">
        <f>S1216-Z1216</f>
        <v>5.9413753979178979E-3</v>
      </c>
      <c r="AB1216" s="18">
        <f>AA1216^2</f>
        <v>3.5299941618984061E-5</v>
      </c>
    </row>
    <row r="1217" spans="1:28" x14ac:dyDescent="0.25">
      <c r="A1217" s="1">
        <v>197204</v>
      </c>
      <c r="B1217" s="20">
        <v>107.67</v>
      </c>
      <c r="C1217" s="2">
        <v>3.07</v>
      </c>
      <c r="D1217" s="3">
        <v>5.8633300000000004</v>
      </c>
      <c r="E1217" s="12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4">
        <v>3.249183215256915E-2</v>
      </c>
      <c r="K1217" s="18">
        <v>2.8999999999999998E-3</v>
      </c>
      <c r="L1217" s="16">
        <v>2.4154589371980784E-3</v>
      </c>
      <c r="M1217" s="7">
        <v>2.7000000000000001E-3</v>
      </c>
      <c r="N1217" s="7">
        <v>3.5000000000000001E-3</v>
      </c>
      <c r="O1217" s="26">
        <v>3.8339146865483306E-4</v>
      </c>
      <c r="P1217" s="12">
        <v>2.0286355000000002E-3</v>
      </c>
      <c r="Q1217" s="18">
        <v>5.476E-3</v>
      </c>
      <c r="R1217" s="18">
        <v>4.6579999999999998E-3</v>
      </c>
      <c r="S1217" s="18">
        <f t="shared" si="32"/>
        <v>2.5760000000000002E-3</v>
      </c>
      <c r="T1217" s="29">
        <f t="shared" si="30"/>
        <v>-1.5430564098795645</v>
      </c>
      <c r="U1217" s="18">
        <f>AVERAGE(S$673:S1217)</f>
        <v>7.8388458715596358E-3</v>
      </c>
      <c r="V1217" s="18">
        <f t="shared" si="31"/>
        <v>-5.2725202205882362E-3</v>
      </c>
      <c r="W1217" s="18">
        <f>V1217^2</f>
        <v>2.7799469476511824E-5</v>
      </c>
      <c r="X1217" s="18">
        <f>INDEX(LINEST($S$674:S1217,T$673:$T1216),2)</f>
        <v>7.5359317226351946E-2</v>
      </c>
      <c r="Y1217" s="18">
        <f>INDEX(LINEST($S$674:S1217,T$673:T1216),1)</f>
        <v>5.0097673809908733E-2</v>
      </c>
      <c r="Z1217" s="18">
        <f>X1216+Y1216*T1216</f>
        <v>-1.840378013875224E-3</v>
      </c>
      <c r="AA1217" s="18">
        <f>S1217-Z1217</f>
        <v>4.4163780138752242E-3</v>
      </c>
      <c r="AB1217" s="18">
        <f>AA1217^2</f>
        <v>1.9504394761440471E-5</v>
      </c>
    </row>
    <row r="1218" spans="1:28" x14ac:dyDescent="0.25">
      <c r="A1218" s="1">
        <v>197205</v>
      </c>
      <c r="B1218" s="20">
        <v>109.53</v>
      </c>
      <c r="C1218" s="2">
        <v>3.07</v>
      </c>
      <c r="D1218" s="3">
        <v>5.9166699999999999</v>
      </c>
      <c r="E1218" s="12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4">
        <v>3.0657066491460886E-2</v>
      </c>
      <c r="K1218" s="18">
        <v>3.0000000000000001E-3</v>
      </c>
      <c r="L1218" s="16">
        <v>2.4096385542169418E-3</v>
      </c>
      <c r="M1218" s="7">
        <v>2.7E-2</v>
      </c>
      <c r="N1218" s="7">
        <v>1.6299999999999999E-2</v>
      </c>
      <c r="O1218" s="26">
        <v>7.6905167013708751E-4</v>
      </c>
      <c r="P1218" s="12">
        <v>1.8280014E-3</v>
      </c>
      <c r="Q1218" s="18">
        <v>2.2019E-2</v>
      </c>
      <c r="R1218" s="18">
        <v>1.6763E-2</v>
      </c>
      <c r="S1218" s="18">
        <f t="shared" si="32"/>
        <v>1.9019000000000001E-2</v>
      </c>
      <c r="T1218" s="29">
        <f t="shared" si="30"/>
        <v>-1.5449563375757158</v>
      </c>
      <c r="U1218" s="18">
        <f>AVERAGE(S$673:S1218)</f>
        <v>7.8593223443223469E-3</v>
      </c>
      <c r="V1218" s="18">
        <f t="shared" si="31"/>
        <v>1.1180154128440365E-2</v>
      </c>
      <c r="W1218" s="18">
        <f>V1218^2</f>
        <v>1.2499584633568215E-4</v>
      </c>
      <c r="X1218" s="18">
        <f>INDEX(LINEST($S$674:S1218,T$673:$T1217),2)</f>
        <v>7.4851200825585301E-2</v>
      </c>
      <c r="Y1218" s="18">
        <f>INDEX(LINEST($S$674:S1218,T$673:T1217),1)</f>
        <v>4.9692408489041322E-2</v>
      </c>
      <c r="Z1218" s="18">
        <f>X1217+Y1217*T1217</f>
        <v>-1.9442194660833079E-3</v>
      </c>
      <c r="AA1218" s="18">
        <f>S1218-Z1218</f>
        <v>2.0963219466083309E-2</v>
      </c>
      <c r="AB1218" s="18">
        <f>AA1218^2</f>
        <v>4.3945657038317419E-4</v>
      </c>
    </row>
    <row r="1219" spans="1:28" x14ac:dyDescent="0.25">
      <c r="A1219" s="1">
        <v>197206</v>
      </c>
      <c r="B1219" s="20">
        <v>107.14</v>
      </c>
      <c r="C1219" s="2">
        <v>3.07</v>
      </c>
      <c r="D1219" s="3">
        <v>5.97</v>
      </c>
      <c r="E1219" s="12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4">
        <v>3.4199389463755225E-2</v>
      </c>
      <c r="K1219" s="18">
        <v>2.8999999999999998E-3</v>
      </c>
      <c r="L1219" s="16">
        <v>2.4038461538462563E-3</v>
      </c>
      <c r="M1219" s="7">
        <v>-6.4999999999999997E-3</v>
      </c>
      <c r="N1219" s="7">
        <v>-6.7999999999999996E-3</v>
      </c>
      <c r="O1219" s="26">
        <v>3.6535220731591486E-4</v>
      </c>
      <c r="P1219" s="12">
        <v>1.5414101E-3</v>
      </c>
      <c r="Q1219" s="18">
        <v>-2.0156E-2</v>
      </c>
      <c r="R1219" s="18">
        <v>-2.1378000000000001E-2</v>
      </c>
      <c r="S1219" s="18">
        <f t="shared" si="32"/>
        <v>-2.3056E-2</v>
      </c>
      <c r="T1219" s="29">
        <f t="shared" si="30"/>
        <v>-1.5523947121922035</v>
      </c>
      <c r="U1219" s="18">
        <f>AVERAGE(S$673:S1219)</f>
        <v>7.8028043875685571E-3</v>
      </c>
      <c r="V1219" s="18">
        <f t="shared" si="31"/>
        <v>-3.0915322344322347E-2</v>
      </c>
      <c r="W1219" s="18">
        <f>V1219^2</f>
        <v>9.5575715565335653E-4</v>
      </c>
      <c r="X1219" s="18">
        <f>INDEX(LINEST($S$674:S1219,T$673:$T1218),2)</f>
        <v>7.5365941428949479E-2</v>
      </c>
      <c r="Y1219" s="18">
        <f>INDEX(LINEST($S$674:S1219,T$673:T1218),1)</f>
        <v>5.0102656518733572E-2</v>
      </c>
      <c r="Z1219" s="18">
        <f>X1218+Y1218*T1218</f>
        <v>-1.921400598960385E-3</v>
      </c>
      <c r="AA1219" s="18">
        <f>S1219-Z1219</f>
        <v>-2.1134599401039615E-2</v>
      </c>
      <c r="AB1219" s="18">
        <f>AA1219^2</f>
        <v>4.4667129184242408E-4</v>
      </c>
    </row>
    <row r="1220" spans="1:28" x14ac:dyDescent="0.25">
      <c r="A1220" s="1">
        <v>197207</v>
      </c>
      <c r="B1220" s="20">
        <v>107.39</v>
      </c>
      <c r="C1220" s="2">
        <v>3.0733299999999999</v>
      </c>
      <c r="D1220" s="3">
        <v>6.0266700000000002</v>
      </c>
      <c r="E1220" s="12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4">
        <v>3.3325092535569187E-2</v>
      </c>
      <c r="K1220" s="18">
        <v>3.0999999999999999E-3</v>
      </c>
      <c r="L1220" s="16">
        <v>4.7961630695443347E-3</v>
      </c>
      <c r="M1220" s="7">
        <v>2.1600000000000001E-2</v>
      </c>
      <c r="N1220" s="7">
        <v>3.0000000000000001E-3</v>
      </c>
      <c r="O1220" s="26">
        <v>5.9548695255956204E-4</v>
      </c>
      <c r="P1220" s="12">
        <v>1.3485363999999999E-3</v>
      </c>
      <c r="Q1220" s="18">
        <v>3.2450000000000001E-3</v>
      </c>
      <c r="R1220" s="18">
        <v>2.1259999999999999E-3</v>
      </c>
      <c r="S1220" s="18">
        <f t="shared" si="32"/>
        <v>1.4500000000000016E-4</v>
      </c>
      <c r="T1220" s="29">
        <f t="shared" ref="T1220:T1283" si="33">LOG(C1220)-LOG(B1219)</f>
        <v>-1.5423424467383591</v>
      </c>
      <c r="U1220" s="18">
        <f>AVERAGE(S$673:S1220)</f>
        <v>7.7888302919708044E-3</v>
      </c>
      <c r="V1220" s="18">
        <f t="shared" si="31"/>
        <v>-7.6578043875685569E-3</v>
      </c>
      <c r="W1220" s="18">
        <f>V1220^2</f>
        <v>5.8641968038264244E-5</v>
      </c>
      <c r="X1220" s="18">
        <f>INDEX(LINEST($S$674:S1220,T$673:$T1219),2)</f>
        <v>7.5301475118374317E-2</v>
      </c>
      <c r="Y1220" s="18">
        <f>INDEX(LINEST($S$674:S1220,T$673:T1219),1)</f>
        <v>5.005141785120238E-2</v>
      </c>
      <c r="Z1220" s="18">
        <f>X1219+Y1219*T1219</f>
        <v>-2.4131576175147468E-3</v>
      </c>
      <c r="AA1220" s="18">
        <f>S1220-Z1220</f>
        <v>2.5581576175147469E-3</v>
      </c>
      <c r="AB1220" s="18">
        <f>AA1220^2</f>
        <v>6.5441703960487261E-6</v>
      </c>
    </row>
    <row r="1221" spans="1:28" x14ac:dyDescent="0.25">
      <c r="A1221" s="1">
        <v>197208</v>
      </c>
      <c r="B1221" s="20">
        <v>111.09</v>
      </c>
      <c r="C1221" s="2">
        <v>3.07667</v>
      </c>
      <c r="D1221" s="3">
        <v>6.0833300000000001</v>
      </c>
      <c r="E1221" s="12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4">
        <v>3.1848784629650274E-2</v>
      </c>
      <c r="K1221" s="18">
        <v>2.8999999999999998E-3</v>
      </c>
      <c r="L1221" s="16">
        <v>2.3866348448686736E-3</v>
      </c>
      <c r="M1221" s="7">
        <v>2.8999999999999998E-3</v>
      </c>
      <c r="N1221" s="7">
        <v>7.1999999999999998E-3</v>
      </c>
      <c r="O1221" s="26">
        <v>5.9499865647466793E-4</v>
      </c>
      <c r="P1221" s="12">
        <v>1.0688822E-3</v>
      </c>
      <c r="Q1221" s="18">
        <v>3.9425000000000002E-2</v>
      </c>
      <c r="R1221" s="18">
        <v>3.4648999999999999E-2</v>
      </c>
      <c r="S1221" s="18">
        <f t="shared" si="32"/>
        <v>3.6525000000000002E-2</v>
      </c>
      <c r="T1221" s="29">
        <f t="shared" si="33"/>
        <v>-1.542882925547381</v>
      </c>
      <c r="U1221" s="18">
        <f>AVERAGE(S$673:S1221)</f>
        <v>7.8411730418943542E-3</v>
      </c>
      <c r="V1221" s="18">
        <f t="shared" si="31"/>
        <v>2.8736169708029197E-2</v>
      </c>
      <c r="W1221" s="18">
        <f>V1221^2</f>
        <v>8.2576744948865478E-4</v>
      </c>
      <c r="X1221" s="18">
        <f>INDEX(LINEST($S$674:S1221,T$673:$T1220),2)</f>
        <v>7.438972718463735E-2</v>
      </c>
      <c r="Y1221" s="18">
        <f>INDEX(LINEST($S$674:S1221,T$673:T1220),1)</f>
        <v>4.9323998888361843E-2</v>
      </c>
      <c r="Z1221" s="18">
        <f>X1220+Y1220*T1220</f>
        <v>-1.89495115297314E-3</v>
      </c>
      <c r="AA1221" s="18">
        <f>S1221-Z1221</f>
        <v>3.8419951152973142E-2</v>
      </c>
      <c r="AB1221" s="18">
        <f>AA1221^2</f>
        <v>1.4760926465968423E-3</v>
      </c>
    </row>
    <row r="1222" spans="1:28" x14ac:dyDescent="0.25">
      <c r="A1222" s="1">
        <v>197209</v>
      </c>
      <c r="B1222" s="20">
        <v>110.55</v>
      </c>
      <c r="C1222" s="2">
        <v>3.08</v>
      </c>
      <c r="D1222" s="3">
        <v>6.14</v>
      </c>
      <c r="E1222" s="12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4">
        <v>3.2869774506568125E-2</v>
      </c>
      <c r="K1222" s="18">
        <v>3.4000000000000002E-3</v>
      </c>
      <c r="L1222" s="16">
        <v>2.3809523809523725E-3</v>
      </c>
      <c r="M1222" s="7">
        <v>-8.3000000000000001E-3</v>
      </c>
      <c r="N1222" s="7">
        <v>3.0999999999999999E-3</v>
      </c>
      <c r="O1222" s="26">
        <v>4.6571213962169129E-4</v>
      </c>
      <c r="P1222" s="12">
        <v>8.8396725000000002E-4</v>
      </c>
      <c r="Q1222" s="18">
        <v>-3.277E-3</v>
      </c>
      <c r="R1222" s="18">
        <v>-4.516E-3</v>
      </c>
      <c r="S1222" s="18">
        <f t="shared" si="32"/>
        <v>-6.6770000000000006E-3</v>
      </c>
      <c r="T1222" s="29">
        <f t="shared" si="33"/>
        <v>-1.5571242502686609</v>
      </c>
      <c r="U1222" s="18">
        <f>AVERAGE(S$673:S1222)</f>
        <v>7.8147763636363648E-3</v>
      </c>
      <c r="V1222" s="18">
        <f t="shared" si="31"/>
        <v>-1.4518173041894355E-2</v>
      </c>
      <c r="W1222" s="18">
        <f>V1222^2</f>
        <v>2.1077734847438798E-4</v>
      </c>
      <c r="X1222" s="18">
        <f>INDEX(LINEST($S$674:S1222,T$673:$T1221),2)</f>
        <v>7.4507276393986147E-2</v>
      </c>
      <c r="Y1222" s="18">
        <f>INDEX(LINEST($S$674:S1222,T$673:T1221),1)</f>
        <v>4.9417762878623504E-2</v>
      </c>
      <c r="Z1222" s="18">
        <f>X1221+Y1221*T1221</f>
        <v>-1.7114285199341384E-3</v>
      </c>
      <c r="AA1222" s="18">
        <f>S1222-Z1222</f>
        <v>-4.9655714800658623E-3</v>
      </c>
      <c r="AB1222" s="18">
        <f>AA1222^2</f>
        <v>2.4656900123643477E-5</v>
      </c>
    </row>
    <row r="1223" spans="1:28" x14ac:dyDescent="0.25">
      <c r="A1223" s="1">
        <v>197210</v>
      </c>
      <c r="B1223" s="20">
        <v>111.58</v>
      </c>
      <c r="C1223" s="2">
        <v>3.1033300000000001</v>
      </c>
      <c r="D1223" s="3">
        <v>6.2333299999999996</v>
      </c>
      <c r="E1223" s="12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4">
        <v>3.2353443766469904E-2</v>
      </c>
      <c r="K1223" s="18">
        <v>4.0000000000000001E-3</v>
      </c>
      <c r="L1223" s="16">
        <v>4.7505938242278223E-3</v>
      </c>
      <c r="M1223" s="7">
        <v>2.3400000000000001E-2</v>
      </c>
      <c r="N1223" s="7">
        <v>1.01E-2</v>
      </c>
      <c r="O1223" s="26">
        <v>8.5826781651215586E-4</v>
      </c>
      <c r="P1223" s="12">
        <v>9.0853872999999998E-4</v>
      </c>
      <c r="Q1223" s="18">
        <v>1.0878000000000001E-2</v>
      </c>
      <c r="R1223" s="18">
        <v>9.5029999999999993E-3</v>
      </c>
      <c r="S1223" s="18">
        <f t="shared" si="32"/>
        <v>6.8780000000000004E-3</v>
      </c>
      <c r="T1223" s="29">
        <f t="shared" si="33"/>
        <v>-1.5517307871350237</v>
      </c>
      <c r="U1223" s="18">
        <f>AVERAGE(S$673:S1223)</f>
        <v>7.8130762250453751E-3</v>
      </c>
      <c r="V1223" s="18">
        <f t="shared" si="31"/>
        <v>-9.3677636363636435E-4</v>
      </c>
      <c r="W1223" s="18">
        <f>V1223^2</f>
        <v>8.7754995546776994E-7</v>
      </c>
      <c r="X1223" s="18">
        <f>INDEX(LINEST($S$674:S1223,T$673:$T1222),2)</f>
        <v>7.4270506641260572E-2</v>
      </c>
      <c r="Y1223" s="18">
        <f>INDEX(LINEST($S$674:S1223,T$673:T1222),1)</f>
        <v>4.9229896298349361E-2</v>
      </c>
      <c r="Z1223" s="18">
        <f>X1222+Y1222*T1222</f>
        <v>-2.4423205783449392E-3</v>
      </c>
      <c r="AA1223" s="18">
        <f>S1223-Z1223</f>
        <v>9.3203205783449396E-3</v>
      </c>
      <c r="AB1223" s="18">
        <f>AA1223^2</f>
        <v>8.6868375683120147E-5</v>
      </c>
    </row>
    <row r="1224" spans="1:28" x14ac:dyDescent="0.25">
      <c r="A1224" s="1">
        <v>197211</v>
      </c>
      <c r="B1224" s="20">
        <v>116.67</v>
      </c>
      <c r="C1224" s="2">
        <v>3.1266699999999998</v>
      </c>
      <c r="D1224" s="3">
        <v>6.32667</v>
      </c>
      <c r="E1224" s="12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4">
        <v>3.0952249789983025E-2</v>
      </c>
      <c r="K1224" s="18">
        <v>3.7000000000000002E-3</v>
      </c>
      <c r="L1224" s="16">
        <v>2.3640661938535423E-3</v>
      </c>
      <c r="M1224" s="7">
        <v>2.2599999999999999E-2</v>
      </c>
      <c r="N1224" s="7">
        <v>2.4899999999999999E-2</v>
      </c>
      <c r="O1224" s="26">
        <v>4.8845636202737006E-4</v>
      </c>
      <c r="P1224" s="12">
        <v>4.8377407000000001E-4</v>
      </c>
      <c r="Q1224" s="18">
        <v>5.0297000000000001E-2</v>
      </c>
      <c r="R1224" s="18">
        <v>4.5172999999999998E-2</v>
      </c>
      <c r="S1224" s="18">
        <f t="shared" si="32"/>
        <v>4.6597E-2</v>
      </c>
      <c r="T1224" s="29">
        <f t="shared" si="33"/>
        <v>-1.5525043104146814</v>
      </c>
      <c r="U1224" s="18">
        <f>AVERAGE(S$673:S1224)</f>
        <v>7.8833369565217415E-3</v>
      </c>
      <c r="V1224" s="18">
        <f t="shared" si="31"/>
        <v>3.8783923774954626E-2</v>
      </c>
      <c r="W1224" s="18">
        <f>V1224^2</f>
        <v>1.5041927433814906E-3</v>
      </c>
      <c r="X1224" s="18">
        <f>INDEX(LINEST($S$674:S1224,T$673:$T1223),2)</f>
        <v>7.3074411160568675E-2</v>
      </c>
      <c r="Y1224" s="18">
        <f>INDEX(LINEST($S$674:S1224,T$673:T1223),1)</f>
        <v>4.8279022003599292E-2</v>
      </c>
      <c r="Z1224" s="18">
        <f>X1223+Y1223*T1223</f>
        <v>-2.1210390923526723E-3</v>
      </c>
      <c r="AA1224" s="18">
        <f>S1224-Z1224</f>
        <v>4.8718039092352672E-2</v>
      </c>
      <c r="AB1224" s="18">
        <f>AA1224^2</f>
        <v>2.3734473330040032E-3</v>
      </c>
    </row>
    <row r="1225" spans="1:28" x14ac:dyDescent="0.25">
      <c r="A1225" s="1">
        <v>197212</v>
      </c>
      <c r="B1225" s="20">
        <v>118.05</v>
      </c>
      <c r="C1225" s="2">
        <v>3.15</v>
      </c>
      <c r="D1225" s="3">
        <v>6.42</v>
      </c>
      <c r="E1225" s="12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4">
        <v>3.4203483729238232E-2</v>
      </c>
      <c r="K1225" s="18">
        <v>3.7000000000000002E-3</v>
      </c>
      <c r="L1225" s="16">
        <v>2.3584905660378741E-3</v>
      </c>
      <c r="M1225" s="7">
        <v>-2.29E-2</v>
      </c>
      <c r="N1225" s="7">
        <v>-4.0000000000000002E-4</v>
      </c>
      <c r="O1225" s="26">
        <v>5.1717096153020134E-4</v>
      </c>
      <c r="P1225" s="12">
        <v>3.1144651999999998E-4</v>
      </c>
      <c r="Q1225" s="18">
        <v>1.3663E-2</v>
      </c>
      <c r="R1225" s="18">
        <v>1.2622E-2</v>
      </c>
      <c r="S1225" s="18">
        <f t="shared" si="32"/>
        <v>9.9629999999999996E-3</v>
      </c>
      <c r="T1225" s="29">
        <f t="shared" si="33"/>
        <v>-1.5686486440775216</v>
      </c>
      <c r="U1225" s="18">
        <f>AVERAGE(S$673:S1225)</f>
        <v>7.8870976491862595E-3</v>
      </c>
      <c r="V1225" s="18">
        <f t="shared" si="31"/>
        <v>2.0796630434782581E-3</v>
      </c>
      <c r="W1225" s="18">
        <f>V1225^2</f>
        <v>4.3249983744092511E-6</v>
      </c>
      <c r="X1225" s="18">
        <f>INDEX(LINEST($S$674:S1225,T$673:$T1224),2)</f>
        <v>7.278414521015919E-2</v>
      </c>
      <c r="Y1225" s="18">
        <f>INDEX(LINEST($S$674:S1225,T$673:T1224),1)</f>
        <v>4.8048331239870345E-2</v>
      </c>
      <c r="Z1225" s="18">
        <f>X1224+Y1224*T1224</f>
        <v>-1.8789786026244676E-3</v>
      </c>
      <c r="AA1225" s="18">
        <f>S1225-Z1225</f>
        <v>1.1841978602624467E-2</v>
      </c>
      <c r="AB1225" s="18">
        <f>AA1225^2</f>
        <v>1.4023245722501572E-4</v>
      </c>
    </row>
    <row r="1226" spans="1:28" x14ac:dyDescent="0.25">
      <c r="A1226" s="1">
        <v>197301</v>
      </c>
      <c r="B1226" s="20">
        <v>116.03</v>
      </c>
      <c r="C1226" s="2">
        <v>3.1566700000000001</v>
      </c>
      <c r="D1226" s="3">
        <v>6.5466699999999998</v>
      </c>
      <c r="E1226" s="12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4">
        <v>3.5647312062081916E-2</v>
      </c>
      <c r="K1226" s="18">
        <v>4.4000000000000003E-3</v>
      </c>
      <c r="L1226" s="16">
        <v>2.3529411764706687E-3</v>
      </c>
      <c r="M1226" s="7">
        <v>-3.2099999999999997E-2</v>
      </c>
      <c r="N1226" s="7">
        <v>-5.4000000000000003E-3</v>
      </c>
      <c r="O1226" s="26">
        <v>5.1560415040076597E-4</v>
      </c>
      <c r="P1226" s="12">
        <v>-1.2030324999999999E-4</v>
      </c>
      <c r="Q1226" s="18">
        <v>-1.6752E-2</v>
      </c>
      <c r="R1226" s="18">
        <v>-1.8044000000000001E-2</v>
      </c>
      <c r="S1226" s="18">
        <f t="shared" si="32"/>
        <v>-2.1152000000000001E-2</v>
      </c>
      <c r="T1226" s="29">
        <f t="shared" si="33"/>
        <v>-1.5728368085310791</v>
      </c>
      <c r="U1226" s="18">
        <f>AVERAGE(S$673:S1226)</f>
        <v>7.8346805054151647E-3</v>
      </c>
      <c r="V1226" s="18">
        <f t="shared" si="31"/>
        <v>-2.903909764918626E-2</v>
      </c>
      <c r="W1226" s="18">
        <f>V1226^2</f>
        <v>8.4326919227897497E-4</v>
      </c>
      <c r="X1226" s="18">
        <f>INDEX(LINEST($S$674:S1226,T$673:$T1225),2)</f>
        <v>7.3275272088197729E-2</v>
      </c>
      <c r="Y1226" s="18">
        <f>INDEX(LINEST($S$674:S1226,T$673:T1225),1)</f>
        <v>4.843652702260641E-2</v>
      </c>
      <c r="Z1226" s="18">
        <f>X1225+Y1225*T1225</f>
        <v>-2.5868044394510431E-3</v>
      </c>
      <c r="AA1226" s="18">
        <f>S1226-Z1226</f>
        <v>-1.8565195560548958E-2</v>
      </c>
      <c r="AB1226" s="18">
        <f>AA1226^2</f>
        <v>3.446664862014267E-4</v>
      </c>
    </row>
    <row r="1227" spans="1:28" x14ac:dyDescent="0.25">
      <c r="A1227" s="1">
        <v>197302</v>
      </c>
      <c r="B1227" s="20">
        <v>111.68</v>
      </c>
      <c r="C1227" s="2">
        <v>3.1633300000000002</v>
      </c>
      <c r="D1227" s="3">
        <v>6.67333</v>
      </c>
      <c r="E1227" s="12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4">
        <v>3.6299866980121109E-2</v>
      </c>
      <c r="K1227" s="18">
        <v>4.0999999999999995E-3</v>
      </c>
      <c r="L1227" s="16">
        <v>7.0422535211267512E-3</v>
      </c>
      <c r="M1227" s="7">
        <v>1.4E-3</v>
      </c>
      <c r="N1227" s="7">
        <v>2.3E-3</v>
      </c>
      <c r="O1227" s="26">
        <v>1.2645943509198619E-3</v>
      </c>
      <c r="P1227" s="12">
        <v>-2.0732975E-4</v>
      </c>
      <c r="Q1227" s="18">
        <v>-3.3818000000000001E-2</v>
      </c>
      <c r="R1227" s="18">
        <v>-3.8228999999999999E-2</v>
      </c>
      <c r="S1227" s="18">
        <f t="shared" si="32"/>
        <v>-3.7918E-2</v>
      </c>
      <c r="T1227" s="29">
        <f t="shared" si="33"/>
        <v>-1.5644257921704425</v>
      </c>
      <c r="U1227" s="18">
        <f>AVERAGE(S$673:S1227)</f>
        <v>7.7522432432432457E-3</v>
      </c>
      <c r="V1227" s="18">
        <f t="shared" si="31"/>
        <v>-4.5752680505415165E-2</v>
      </c>
      <c r="W1227" s="18">
        <f>V1227^2</f>
        <v>2.0933077734305969E-3</v>
      </c>
      <c r="X1227" s="18">
        <f>INDEX(LINEST($S$674:S1227,T$673:$T1226),2)</f>
        <v>7.421441651417951E-2</v>
      </c>
      <c r="Y1227" s="18">
        <f>INDEX(LINEST($S$674:S1227,T$673:T1226),1)</f>
        <v>4.9177884682034247E-2</v>
      </c>
      <c r="Z1227" s="18">
        <f>X1226+Y1226*T1226</f>
        <v>-2.907480490367903E-3</v>
      </c>
      <c r="AA1227" s="18">
        <f>S1227-Z1227</f>
        <v>-3.5010519509632097E-2</v>
      </c>
      <c r="AB1227" s="18">
        <f>AA1227^2</f>
        <v>1.2257364763343297E-3</v>
      </c>
    </row>
    <row r="1228" spans="1:28" x14ac:dyDescent="0.25">
      <c r="A1228" s="1">
        <v>197303</v>
      </c>
      <c r="B1228" s="20">
        <v>111.52</v>
      </c>
      <c r="C1228" s="2">
        <v>3.17</v>
      </c>
      <c r="D1228" s="3">
        <v>6.8</v>
      </c>
      <c r="E1228" s="12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4">
        <v>3.6706149291252245E-2</v>
      </c>
      <c r="K1228" s="18">
        <v>4.5999999999999999E-3</v>
      </c>
      <c r="L1228" s="16">
        <v>9.3240093240092303E-3</v>
      </c>
      <c r="M1228" s="7">
        <v>8.2000000000000007E-3</v>
      </c>
      <c r="N1228" s="7">
        <v>4.4999999999999997E-3</v>
      </c>
      <c r="O1228" s="26">
        <v>1.5575644099601977E-3</v>
      </c>
      <c r="P1228" s="12">
        <v>-6.9585901000000002E-4</v>
      </c>
      <c r="Q1228" s="18">
        <v>-1.093E-3</v>
      </c>
      <c r="R1228" s="18">
        <v>-2.0890000000000001E-3</v>
      </c>
      <c r="S1228" s="18">
        <f t="shared" si="32"/>
        <v>-5.6930000000000001E-3</v>
      </c>
      <c r="T1228" s="29">
        <f t="shared" si="33"/>
        <v>-1.5469161430613345</v>
      </c>
      <c r="U1228" s="18">
        <f>AVERAGE(S$673:S1228)</f>
        <v>7.7280611510791393E-3</v>
      </c>
      <c r="V1228" s="18">
        <f t="shared" si="31"/>
        <v>-1.3445243243243246E-2</v>
      </c>
      <c r="W1228" s="18">
        <f>V1228^2</f>
        <v>1.8077456586997815E-4</v>
      </c>
      <c r="X1228" s="18">
        <f>INDEX(LINEST($S$674:S1228,T$673:$T1227),2)</f>
        <v>7.4290438833208808E-2</v>
      </c>
      <c r="Y1228" s="18">
        <f>INDEX(LINEST($S$674:S1228,T$673:T1227),1)</f>
        <v>4.9238056809001132E-2</v>
      </c>
      <c r="Z1228" s="18">
        <f>X1227+Y1227*T1227</f>
        <v>-2.7207346867785809E-3</v>
      </c>
      <c r="AA1228" s="18">
        <f>S1228-Z1228</f>
        <v>-2.9722653132214193E-3</v>
      </c>
      <c r="AB1228" s="18">
        <f>AA1228^2</f>
        <v>8.8343610921792224E-6</v>
      </c>
    </row>
    <row r="1229" spans="1:28" x14ac:dyDescent="0.25">
      <c r="A1229" s="1">
        <v>197304</v>
      </c>
      <c r="B1229" s="20">
        <v>106.97</v>
      </c>
      <c r="C1229" s="2">
        <v>3.1866699999999999</v>
      </c>
      <c r="D1229" s="3">
        <v>6.9433299999999996</v>
      </c>
      <c r="E1229" s="12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4">
        <v>3.7833236821778859E-2</v>
      </c>
      <c r="K1229" s="18">
        <v>5.1999999999999998E-3</v>
      </c>
      <c r="L1229" s="16">
        <v>6.9284064665127154E-3</v>
      </c>
      <c r="M1229" s="7">
        <v>4.5999999999999999E-3</v>
      </c>
      <c r="N1229" s="7">
        <v>6.1000000000000004E-3</v>
      </c>
      <c r="O1229" s="26">
        <v>1.5175397549063974E-3</v>
      </c>
      <c r="P1229" s="12">
        <v>1.6536272999999999E-4</v>
      </c>
      <c r="Q1229" s="18">
        <v>-4.0064000000000002E-2</v>
      </c>
      <c r="R1229" s="18">
        <v>-4.1236000000000002E-2</v>
      </c>
      <c r="S1229" s="18">
        <f t="shared" si="32"/>
        <v>-4.5263999999999999E-2</v>
      </c>
      <c r="T1229" s="29">
        <f t="shared" si="33"/>
        <v>-1.5440156689148032</v>
      </c>
      <c r="U1229" s="18">
        <f>AVERAGE(S$673:S1229)</f>
        <v>7.6329228007181345E-3</v>
      </c>
      <c r="V1229" s="18">
        <f t="shared" si="31"/>
        <v>-5.2992061151079135E-2</v>
      </c>
      <c r="W1229" s="18">
        <f>V1229^2</f>
        <v>2.8081585450397107E-3</v>
      </c>
      <c r="X1229" s="18">
        <f>INDEX(LINEST($S$674:S1229,T$673:$T1228),2)</f>
        <v>7.5296610592664376E-2</v>
      </c>
      <c r="Y1229" s="18">
        <f>INDEX(LINEST($S$674:S1229,T$673:T1228),1)</f>
        <v>5.0039530634738871E-2</v>
      </c>
      <c r="Z1229" s="18">
        <f>X1228+Y1228*T1228</f>
        <v>-1.8767060976061095E-3</v>
      </c>
      <c r="AA1229" s="18">
        <f>S1229-Z1229</f>
        <v>-4.3387293902393889E-2</v>
      </c>
      <c r="AB1229" s="18">
        <f>AA1229^2</f>
        <v>1.882457272172706E-3</v>
      </c>
    </row>
    <row r="1230" spans="1:28" x14ac:dyDescent="0.25">
      <c r="A1230" s="1">
        <v>197305</v>
      </c>
      <c r="B1230" s="20">
        <v>104.95</v>
      </c>
      <c r="C1230" s="2">
        <v>3.2033299999999998</v>
      </c>
      <c r="D1230" s="3">
        <v>7.0866699999999998</v>
      </c>
      <c r="E1230" s="12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4">
        <v>3.9602216300279706E-2</v>
      </c>
      <c r="K1230" s="18">
        <v>5.1000000000000004E-3</v>
      </c>
      <c r="L1230" s="16">
        <v>6.8807339449541427E-3</v>
      </c>
      <c r="M1230" s="7">
        <v>-1.0500000000000001E-2</v>
      </c>
      <c r="N1230" s="7">
        <v>-3.8999999999999998E-3</v>
      </c>
      <c r="O1230" s="26">
        <v>3.0775217073754717E-3</v>
      </c>
      <c r="P1230" s="12">
        <v>-7.3360224000000002E-5</v>
      </c>
      <c r="Q1230" s="18">
        <v>-1.3950000000000001E-2</v>
      </c>
      <c r="R1230" s="18">
        <v>-1.9002000000000002E-2</v>
      </c>
      <c r="S1230" s="18">
        <f t="shared" si="32"/>
        <v>-1.9050000000000001E-2</v>
      </c>
      <c r="T1230" s="29">
        <f t="shared" si="33"/>
        <v>-1.5236603147748633</v>
      </c>
      <c r="U1230" s="18">
        <f>AVERAGE(S$673:S1230)</f>
        <v>7.5851039426523314E-3</v>
      </c>
      <c r="V1230" s="18">
        <f t="shared" si="31"/>
        <v>-2.6682922800718135E-2</v>
      </c>
      <c r="W1230" s="18">
        <f>V1230^2</f>
        <v>7.1197836918908376E-4</v>
      </c>
      <c r="X1230" s="18">
        <f>INDEX(LINEST($S$674:S1230,T$673:$T1229),2)</f>
        <v>7.5684389904394009E-2</v>
      </c>
      <c r="Y1230" s="18">
        <f>INDEX(LINEST($S$674:S1230,T$673:T1229),1)</f>
        <v>5.0348782961947496E-2</v>
      </c>
      <c r="Z1230" s="18">
        <f>X1229+Y1229*T1229</f>
        <v>-1.9652087725147566E-3</v>
      </c>
      <c r="AA1230" s="18">
        <f>S1230-Z1230</f>
        <v>-1.7084791227485244E-2</v>
      </c>
      <c r="AB1230" s="18">
        <f>AA1230^2</f>
        <v>2.9189009128675674E-4</v>
      </c>
    </row>
    <row r="1231" spans="1:28" x14ac:dyDescent="0.25">
      <c r="A1231" s="1">
        <v>197306</v>
      </c>
      <c r="B1231" s="20">
        <v>104.26</v>
      </c>
      <c r="C1231" s="2">
        <v>3.22</v>
      </c>
      <c r="D1231" s="3">
        <v>7.23</v>
      </c>
      <c r="E1231" s="12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4">
        <v>3.9013398465808383E-2</v>
      </c>
      <c r="K1231" s="18">
        <v>5.1000000000000004E-3</v>
      </c>
      <c r="L1231" s="16">
        <v>6.8337129840547739E-3</v>
      </c>
      <c r="M1231" s="7">
        <v>-2.0999999999999999E-3</v>
      </c>
      <c r="N1231" s="7">
        <v>-5.5999999999999999E-3</v>
      </c>
      <c r="O1231" s="26">
        <v>2.1646024811397733E-3</v>
      </c>
      <c r="P1231" s="12">
        <v>7.4397823000000001E-4</v>
      </c>
      <c r="Q1231" s="18">
        <v>-5.1780000000000003E-3</v>
      </c>
      <c r="R1231" s="18">
        <v>-6.522E-3</v>
      </c>
      <c r="S1231" s="18">
        <f t="shared" si="32"/>
        <v>-1.0278000000000001E-2</v>
      </c>
      <c r="T1231" s="29">
        <f t="shared" si="33"/>
        <v>-1.5131265712225885</v>
      </c>
      <c r="U1231" s="18">
        <f>AVERAGE(S$673:S1231)</f>
        <v>7.5531484794275515E-3</v>
      </c>
      <c r="V1231" s="18">
        <f t="shared" si="31"/>
        <v>-1.7863103942652333E-2</v>
      </c>
      <c r="W1231" s="18">
        <f>V1231^2</f>
        <v>3.190904824660013E-4</v>
      </c>
      <c r="X1231" s="18">
        <f>INDEX(LINEST($S$674:S1231,T$673:$T1230),2)</f>
        <v>7.5869300500102863E-2</v>
      </c>
      <c r="Y1231" s="18">
        <f>INDEX(LINEST($S$674:S1231,T$673:T1230),1)</f>
        <v>5.0497653775817754E-2</v>
      </c>
      <c r="Z1231" s="18">
        <f>X1230+Y1230*T1230</f>
        <v>-1.0300525919381825E-3</v>
      </c>
      <c r="AA1231" s="18">
        <f>S1231-Z1231</f>
        <v>-9.2479474080618181E-3</v>
      </c>
      <c r="AB1231" s="18">
        <f>AA1231^2</f>
        <v>8.5524531262277297E-5</v>
      </c>
    </row>
    <row r="1232" spans="1:28" x14ac:dyDescent="0.25">
      <c r="A1232" s="1">
        <v>197307</v>
      </c>
      <c r="B1232" s="20">
        <v>108.22</v>
      </c>
      <c r="C1232" s="2">
        <v>3.2366700000000002</v>
      </c>
      <c r="D1232" s="3">
        <v>7.3833299999999999</v>
      </c>
      <c r="E1232" s="12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4">
        <v>3.7350062625087388E-2</v>
      </c>
      <c r="K1232" s="18">
        <v>6.4000000000000003E-3</v>
      </c>
      <c r="L1232" s="16">
        <v>2.2624434389137971E-3</v>
      </c>
      <c r="M1232" s="7">
        <v>-4.3299999999999998E-2</v>
      </c>
      <c r="N1232" s="7">
        <v>-4.7600000000000003E-2</v>
      </c>
      <c r="O1232" s="26">
        <v>1.8680136358772126E-3</v>
      </c>
      <c r="P1232" s="12">
        <v>2.3902997E-4</v>
      </c>
      <c r="Q1232" s="18">
        <v>3.9128000000000003E-2</v>
      </c>
      <c r="R1232" s="18">
        <v>3.7678999999999997E-2</v>
      </c>
      <c r="S1232" s="18">
        <f t="shared" si="32"/>
        <v>3.2728E-2</v>
      </c>
      <c r="T1232" s="29">
        <f t="shared" si="33"/>
        <v>-1.5080192981377163</v>
      </c>
      <c r="U1232" s="18">
        <f>AVERAGE(S$673:S1232)</f>
        <v>7.598103571428573E-3</v>
      </c>
      <c r="V1232" s="18">
        <f t="shared" si="31"/>
        <v>2.5174851520572448E-2</v>
      </c>
      <c r="W1232" s="18">
        <f>V1232^2</f>
        <v>6.337731490828689E-4</v>
      </c>
      <c r="X1232" s="18">
        <f>INDEX(LINEST($S$674:S1232,T$673:$T1231),2)</f>
        <v>7.5251557248075529E-2</v>
      </c>
      <c r="Y1232" s="18">
        <f>INDEX(LINEST($S$674:S1232,T$673:T1231),1)</f>
        <v>4.9997353535051109E-2</v>
      </c>
      <c r="Z1232" s="18">
        <f>X1231+Y1231*T1231</f>
        <v>-5.4004121248565906E-4</v>
      </c>
      <c r="AA1232" s="18">
        <f>S1232-Z1232</f>
        <v>3.3268041212485659E-2</v>
      </c>
      <c r="AB1232" s="18">
        <f>AA1232^2</f>
        <v>1.1067625661156442E-3</v>
      </c>
    </row>
    <row r="1233" spans="1:28" x14ac:dyDescent="0.25">
      <c r="A1233" s="1">
        <v>197308</v>
      </c>
      <c r="B1233" s="20">
        <v>104.25</v>
      </c>
      <c r="C1233" s="2">
        <v>3.2533300000000001</v>
      </c>
      <c r="D1233" s="3">
        <v>7.53667</v>
      </c>
      <c r="E1233" s="12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4">
        <v>3.7388767452079683E-2</v>
      </c>
      <c r="K1233" s="18">
        <v>6.9999999999999993E-3</v>
      </c>
      <c r="L1233" s="16">
        <v>1.8058690744921169E-2</v>
      </c>
      <c r="M1233" s="7">
        <v>3.9100000000000003E-2</v>
      </c>
      <c r="N1233" s="7">
        <v>3.56E-2</v>
      </c>
      <c r="O1233" s="26">
        <v>1.0958834359663912E-3</v>
      </c>
      <c r="P1233" s="12">
        <v>2.5207516E-4</v>
      </c>
      <c r="Q1233" s="18">
        <v>-3.1544000000000003E-2</v>
      </c>
      <c r="R1233" s="18">
        <v>-3.6505000000000003E-2</v>
      </c>
      <c r="S1233" s="18">
        <f t="shared" si="32"/>
        <v>-3.8544000000000002E-2</v>
      </c>
      <c r="T1233" s="29">
        <f t="shared" si="33"/>
        <v>-1.5219794116236161</v>
      </c>
      <c r="U1233" s="18">
        <f>AVERAGE(S$673:S1233)</f>
        <v>7.5158538324420696E-3</v>
      </c>
      <c r="V1233" s="18">
        <f t="shared" si="31"/>
        <v>-4.6142103571428575E-2</v>
      </c>
      <c r="W1233" s="18">
        <f>V1233^2</f>
        <v>2.1290937219964417E-3</v>
      </c>
      <c r="X1233" s="18">
        <f>INDEX(LINEST($S$674:S1233,T$673:$T1232),2)</f>
        <v>7.5936760715592966E-2</v>
      </c>
      <c r="Y1233" s="18">
        <f>INDEX(LINEST($S$674:S1233,T$673:T1232),1)</f>
        <v>5.0554063746220561E-2</v>
      </c>
      <c r="Z1233" s="18">
        <f>X1232+Y1232*T1232</f>
        <v>-1.4541673859551352E-4</v>
      </c>
      <c r="AA1233" s="18">
        <f>S1233-Z1233</f>
        <v>-3.8398583261404488E-2</v>
      </c>
      <c r="AB1233" s="18">
        <f>AA1233^2</f>
        <v>1.4744511964830129E-3</v>
      </c>
    </row>
    <row r="1234" spans="1:28" x14ac:dyDescent="0.25">
      <c r="A1234" s="1">
        <v>197309</v>
      </c>
      <c r="B1234" s="20">
        <v>108.43</v>
      </c>
      <c r="C1234" s="2">
        <v>3.27</v>
      </c>
      <c r="D1234" s="3">
        <v>7.69</v>
      </c>
      <c r="E1234" s="12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4">
        <v>3.4361225651735577E-2</v>
      </c>
      <c r="K1234" s="18">
        <v>6.8000000000000005E-3</v>
      </c>
      <c r="L1234" s="16">
        <v>2.2172949002217113E-3</v>
      </c>
      <c r="M1234" s="7">
        <v>3.1800000000000002E-2</v>
      </c>
      <c r="N1234" s="7">
        <v>3.56E-2</v>
      </c>
      <c r="O1234" s="26">
        <v>9.3455784522805609E-4</v>
      </c>
      <c r="P1234" s="12">
        <v>-5.4582374999999999E-5</v>
      </c>
      <c r="Q1234" s="18">
        <v>4.2219E-2</v>
      </c>
      <c r="R1234" s="18">
        <v>4.1037999999999998E-2</v>
      </c>
      <c r="S1234" s="18">
        <f t="shared" si="32"/>
        <v>3.5418999999999999E-2</v>
      </c>
      <c r="T1234" s="29">
        <f t="shared" si="33"/>
        <v>-1.5035283109855091</v>
      </c>
      <c r="U1234" s="18">
        <f>AVERAGE(S$673:S1234)</f>
        <v>7.5655035587188632E-3</v>
      </c>
      <c r="V1234" s="18">
        <f t="shared" ref="V1234:V1297" si="34">S1234-U1233</f>
        <v>2.790314616755793E-2</v>
      </c>
      <c r="W1234" s="18">
        <f>V1234^2</f>
        <v>7.7858556604810275E-4</v>
      </c>
      <c r="X1234" s="18">
        <f>INDEX(LINEST($S$674:S1234,T$673:$T1233),2)</f>
        <v>7.5225146681584643E-2</v>
      </c>
      <c r="Y1234" s="18">
        <f>INDEX(LINEST($S$674:S1234,T$673:T1233),1)</f>
        <v>4.9980663633525636E-2</v>
      </c>
      <c r="Z1234" s="18">
        <f>X1233+Y1233*T1233</f>
        <v>-1.0054834800625884E-3</v>
      </c>
      <c r="AA1234" s="18">
        <f>S1234-Z1234</f>
        <v>3.6424483480062587E-2</v>
      </c>
      <c r="AB1234" s="18">
        <f>AA1234^2</f>
        <v>1.3267429967893523E-3</v>
      </c>
    </row>
    <row r="1235" spans="1:28" x14ac:dyDescent="0.25">
      <c r="A1235" s="1">
        <v>197310</v>
      </c>
      <c r="B1235" s="20">
        <v>108.29</v>
      </c>
      <c r="C1235" s="2">
        <v>3.30667</v>
      </c>
      <c r="D1235" s="3">
        <v>7.8466699999999996</v>
      </c>
      <c r="E1235" s="12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4">
        <v>3.4660330111237023E-2</v>
      </c>
      <c r="K1235" s="18">
        <v>6.5000000000000006E-3</v>
      </c>
      <c r="L1235" s="16">
        <v>8.8495575221239076E-3</v>
      </c>
      <c r="M1235" s="7">
        <v>2.1499999999999998E-2</v>
      </c>
      <c r="N1235" s="7">
        <v>-6.6E-3</v>
      </c>
      <c r="O1235" s="26">
        <v>1.3447449059527179E-3</v>
      </c>
      <c r="P1235" s="12">
        <v>-8.8735818999999998E-4</v>
      </c>
      <c r="Q1235" s="18">
        <v>3.1199999999999999E-4</v>
      </c>
      <c r="R1235" s="18">
        <v>-1.56E-3</v>
      </c>
      <c r="S1235" s="18">
        <f t="shared" si="32"/>
        <v>-6.1880000000000008E-3</v>
      </c>
      <c r="T1235" s="29">
        <f t="shared" si="33"/>
        <v>-1.5157586025423104</v>
      </c>
      <c r="U1235" s="18">
        <f>AVERAGE(S$673:S1235)</f>
        <v>7.5410746003552421E-3</v>
      </c>
      <c r="V1235" s="18">
        <f t="shared" si="34"/>
        <v>-1.3753503558718863E-2</v>
      </c>
      <c r="W1235" s="18">
        <f>V1235^2</f>
        <v>1.8915886013969244E-4</v>
      </c>
      <c r="X1235" s="18">
        <f>INDEX(LINEST($S$674:S1235,T$673:$T1234),2)</f>
        <v>7.5332447178104403E-2</v>
      </c>
      <c r="Y1235" s="18">
        <f>INDEX(LINEST($S$674:S1235,T$673:T1234),1)</f>
        <v>5.0068109930042841E-2</v>
      </c>
      <c r="Z1235" s="18">
        <f>X1234+Y1234*T1234</f>
        <v>7.7803906734980055E-5</v>
      </c>
      <c r="AA1235" s="18">
        <f>S1235-Z1235</f>
        <v>-6.2658039067349808E-3</v>
      </c>
      <c r="AB1235" s="18">
        <f>AA1235^2</f>
        <v>3.926029859765535E-5</v>
      </c>
    </row>
    <row r="1236" spans="1:28" x14ac:dyDescent="0.25">
      <c r="A1236" s="1">
        <v>197311</v>
      </c>
      <c r="B1236" s="20">
        <v>95.96</v>
      </c>
      <c r="C1236" s="2">
        <v>3.3433299999999999</v>
      </c>
      <c r="D1236" s="3">
        <v>8.0033300000000001</v>
      </c>
      <c r="E1236" s="12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4">
        <v>3.8736339192755286E-2</v>
      </c>
      <c r="K1236" s="18">
        <v>5.6000000000000008E-3</v>
      </c>
      <c r="L1236" s="16">
        <v>6.5789473684210176E-3</v>
      </c>
      <c r="M1236" s="7">
        <v>-1.83E-2</v>
      </c>
      <c r="N1236" s="7">
        <v>7.7999999999999996E-3</v>
      </c>
      <c r="O1236" s="26">
        <v>4.3697483328279533E-3</v>
      </c>
      <c r="P1236" s="12">
        <v>-1.3245341999999999E-3</v>
      </c>
      <c r="Q1236" s="18">
        <v>-0.10722</v>
      </c>
      <c r="R1236" s="18">
        <v>-0.11304599999999999</v>
      </c>
      <c r="S1236" s="18">
        <f t="shared" si="32"/>
        <v>-0.11282</v>
      </c>
      <c r="T1236" s="29">
        <f t="shared" si="33"/>
        <v>-1.51040910840858</v>
      </c>
      <c r="U1236" s="18">
        <f>AVERAGE(S$673:S1236)</f>
        <v>7.3276684397163144E-3</v>
      </c>
      <c r="V1236" s="18">
        <f t="shared" si="34"/>
        <v>-0.12036107460035525</v>
      </c>
      <c r="W1236" s="18">
        <f>V1236^2</f>
        <v>1.4486788278952282E-2</v>
      </c>
      <c r="X1236" s="18">
        <f>INDEX(LINEST($S$674:S1236,T$673:$T1235),2)</f>
        <v>7.7420309051384015E-2</v>
      </c>
      <c r="Y1236" s="18">
        <f>INDEX(LINEST($S$674:S1236,T$673:T1235),1)</f>
        <v>5.1756339686188299E-2</v>
      </c>
      <c r="Z1236" s="18">
        <f>X1235+Y1235*T1235</f>
        <v>-5.5872116139210615E-4</v>
      </c>
      <c r="AA1236" s="18">
        <f>S1236-Z1236</f>
        <v>-0.1122612788386079</v>
      </c>
      <c r="AB1236" s="18">
        <f>AA1236^2</f>
        <v>1.2602594726479673E-2</v>
      </c>
    </row>
    <row r="1237" spans="1:28" x14ac:dyDescent="0.25">
      <c r="A1237" s="1">
        <v>197312</v>
      </c>
      <c r="B1237" s="20">
        <v>97.55</v>
      </c>
      <c r="C1237" s="2">
        <v>3.38</v>
      </c>
      <c r="D1237" s="3">
        <v>8.16</v>
      </c>
      <c r="E1237" s="12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4">
        <v>1.3007395124224599E-2</v>
      </c>
      <c r="K1237" s="18">
        <v>6.4000000000000003E-3</v>
      </c>
      <c r="L1237" s="16">
        <v>6.5359477124184995E-3</v>
      </c>
      <c r="M1237" s="7">
        <v>-8.2000000000000007E-3</v>
      </c>
      <c r="N1237" s="7">
        <v>-8.8999999999999999E-3</v>
      </c>
      <c r="O1237" s="26">
        <v>5.3583379583479144E-3</v>
      </c>
      <c r="P1237" s="12">
        <v>-6.4019939999999996E-4</v>
      </c>
      <c r="Q1237" s="18">
        <v>1.7971000000000001E-2</v>
      </c>
      <c r="R1237" s="18">
        <v>1.6534E-2</v>
      </c>
      <c r="S1237" s="18">
        <f t="shared" si="32"/>
        <v>1.1571000000000001E-2</v>
      </c>
      <c r="T1237" s="29">
        <f t="shared" si="33"/>
        <v>-1.4531735390181384</v>
      </c>
      <c r="U1237" s="18">
        <f>AVERAGE(S$673:S1237)</f>
        <v>7.3351787610619491E-3</v>
      </c>
      <c r="V1237" s="18">
        <f t="shared" si="34"/>
        <v>4.243331560283687E-3</v>
      </c>
      <c r="W1237" s="18">
        <f>V1237^2</f>
        <v>1.800586273049959E-5</v>
      </c>
      <c r="X1237" s="18">
        <f>INDEX(LINEST($S$674:S1237,T$673:$T1236),2)</f>
        <v>7.7200340364948716E-2</v>
      </c>
      <c r="Y1237" s="18">
        <f>INDEX(LINEST($S$674:S1237,T$673:T1236),1)</f>
        <v>5.1577888629403816E-2</v>
      </c>
      <c r="Z1237" s="18">
        <f>X1236+Y1236*T1236</f>
        <v>-7.5293782852325908E-4</v>
      </c>
      <c r="AA1237" s="18">
        <f>S1237-Z1237</f>
        <v>1.2323937828523261E-2</v>
      </c>
      <c r="AB1237" s="18">
        <f>AA1237^2</f>
        <v>1.5187944360130662E-4</v>
      </c>
    </row>
    <row r="1238" spans="1:28" x14ac:dyDescent="0.25">
      <c r="A1238" s="1">
        <v>197401</v>
      </c>
      <c r="B1238" s="20">
        <v>96.57</v>
      </c>
      <c r="C1238" s="2">
        <v>3.4</v>
      </c>
      <c r="D1238" s="3">
        <v>8.2266700000000004</v>
      </c>
      <c r="E1238" s="12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4">
        <v>1.162674909434991E-2</v>
      </c>
      <c r="K1238" s="18">
        <v>6.3E-3</v>
      </c>
      <c r="L1238" s="16">
        <v>8.6580086580085869E-3</v>
      </c>
      <c r="M1238" s="7">
        <v>-8.3000000000000001E-3</v>
      </c>
      <c r="N1238" s="7">
        <v>-5.3E-3</v>
      </c>
      <c r="O1238" s="26">
        <v>3.4094716682210257E-3</v>
      </c>
      <c r="P1238" s="12">
        <v>-9.3675298999999995E-4</v>
      </c>
      <c r="Q1238" s="18">
        <v>-8.1200000000000005E-3</v>
      </c>
      <c r="R1238" s="18">
        <v>-9.7490000000000007E-3</v>
      </c>
      <c r="S1238" s="18">
        <f t="shared" ref="S1238:S1301" si="35">Q1238-K1238</f>
        <v>-1.4420000000000001E-2</v>
      </c>
      <c r="T1238" s="29">
        <f t="shared" si="33"/>
        <v>-1.4577483566882816</v>
      </c>
      <c r="U1238" s="18">
        <f>AVERAGE(S$673:S1238)</f>
        <v>7.2967420494699665E-3</v>
      </c>
      <c r="V1238" s="18">
        <f t="shared" si="34"/>
        <v>-2.175517876106195E-2</v>
      </c>
      <c r="W1238" s="18">
        <f>V1238^2</f>
        <v>4.7328780292576095E-4</v>
      </c>
      <c r="X1238" s="18">
        <f>INDEX(LINEST($S$674:S1238,T$673:$T1237),2)</f>
        <v>7.7376849620733656E-2</v>
      </c>
      <c r="Y1238" s="18">
        <f>INDEX(LINEST($S$674:S1238,T$673:T1237),1)</f>
        <v>5.1729895495091313E-2</v>
      </c>
      <c r="Z1238" s="18">
        <f>X1237+Y1237*T1237</f>
        <v>2.2487174102745755E-3</v>
      </c>
      <c r="AA1238" s="18">
        <f>S1238-Z1238</f>
        <v>-1.6668717410274578E-2</v>
      </c>
      <c r="AB1238" s="18">
        <f>AA1238^2</f>
        <v>2.7784614010359083E-4</v>
      </c>
    </row>
    <row r="1239" spans="1:28" x14ac:dyDescent="0.25">
      <c r="A1239" s="1">
        <v>197402</v>
      </c>
      <c r="B1239" s="20">
        <v>96.22</v>
      </c>
      <c r="C1239" s="2">
        <v>3.42</v>
      </c>
      <c r="D1239" s="3">
        <v>8.2933299999999992</v>
      </c>
      <c r="E1239" s="12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4">
        <v>1.0918647698395442E-2</v>
      </c>
      <c r="K1239" s="18">
        <v>5.7999999999999996E-3</v>
      </c>
      <c r="L1239" s="16">
        <v>1.2875536480686733E-2</v>
      </c>
      <c r="M1239" s="7">
        <v>-2.3999999999999998E-3</v>
      </c>
      <c r="N1239" s="7">
        <v>8.9999999999999998E-4</v>
      </c>
      <c r="O1239" s="26">
        <v>1.8780076517634537E-3</v>
      </c>
      <c r="P1239" s="12">
        <v>-9.5731387999999995E-4</v>
      </c>
      <c r="Q1239" s="18">
        <v>1.9919999999999998E-3</v>
      </c>
      <c r="R1239" s="18">
        <v>-3.6949999999999999E-3</v>
      </c>
      <c r="S1239" s="18">
        <f t="shared" si="35"/>
        <v>-3.8079999999999998E-3</v>
      </c>
      <c r="T1239" s="29">
        <f t="shared" si="33"/>
        <v>-1.450816125349141</v>
      </c>
      <c r="U1239" s="18">
        <f>AVERAGE(S$673:S1239)</f>
        <v>7.2771569664903009E-3</v>
      </c>
      <c r="V1239" s="18">
        <f t="shared" si="34"/>
        <v>-1.1104742049469967E-2</v>
      </c>
      <c r="W1239" s="18">
        <f>V1239^2</f>
        <v>1.2331529598526644E-4</v>
      </c>
      <c r="X1239" s="18">
        <f>INDEX(LINEST($S$674:S1239,T$673:$T1238),2)</f>
        <v>7.7441168786159031E-2</v>
      </c>
      <c r="Y1239" s="18">
        <f>INDEX(LINEST($S$674:S1239,T$673:T1238),1)</f>
        <v>5.1784875836113305E-2</v>
      </c>
      <c r="Z1239" s="18">
        <f>X1238+Y1238*T1238</f>
        <v>1.96767947110775E-3</v>
      </c>
      <c r="AA1239" s="18">
        <f>S1239-Z1239</f>
        <v>-5.7756794711077497E-3</v>
      </c>
      <c r="AB1239" s="18">
        <f>AA1239^2</f>
        <v>3.3358473352975497E-5</v>
      </c>
    </row>
    <row r="1240" spans="1:28" x14ac:dyDescent="0.25">
      <c r="A1240" s="1">
        <v>197403</v>
      </c>
      <c r="B1240" s="20">
        <v>93.98</v>
      </c>
      <c r="C1240" s="2">
        <v>3.44</v>
      </c>
      <c r="D1240" s="3">
        <v>8.36</v>
      </c>
      <c r="E1240" s="12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4">
        <v>1.0399936064688012E-2</v>
      </c>
      <c r="K1240" s="18">
        <v>5.6000000000000008E-3</v>
      </c>
      <c r="L1240" s="16">
        <v>1.2711864406779627E-2</v>
      </c>
      <c r="M1240" s="7">
        <v>-2.92E-2</v>
      </c>
      <c r="N1240" s="7">
        <v>-3.0700000000000002E-2</v>
      </c>
      <c r="O1240" s="26">
        <v>1.6936350265754638E-3</v>
      </c>
      <c r="P1240" s="12">
        <v>-1.1670985E-3</v>
      </c>
      <c r="Q1240" s="18">
        <v>-2.1818000000000001E-2</v>
      </c>
      <c r="R1240" s="18">
        <v>-2.3154000000000001E-2</v>
      </c>
      <c r="S1240" s="18">
        <f t="shared" si="35"/>
        <v>-2.7418000000000001E-2</v>
      </c>
      <c r="T1240" s="29">
        <f t="shared" si="33"/>
        <v>-1.4467069099950152</v>
      </c>
      <c r="U1240" s="18">
        <f>AVERAGE(S$673:S1240)</f>
        <v>7.2160739436619731E-3</v>
      </c>
      <c r="V1240" s="18">
        <f t="shared" si="34"/>
        <v>-3.4695156966490302E-2</v>
      </c>
      <c r="W1240" s="18">
        <f>V1240^2</f>
        <v>1.2037539169294006E-3</v>
      </c>
      <c r="X1240" s="18">
        <f>INDEX(LINEST($S$674:S1240,T$673:$T1239),2)</f>
        <v>7.7745444175814846E-2</v>
      </c>
      <c r="Y1240" s="18">
        <f>INDEX(LINEST($S$674:S1240,T$673:T1239),1)</f>
        <v>5.2048006771239858E-2</v>
      </c>
      <c r="Z1240" s="18">
        <f>X1239+Y1239*T1239</f>
        <v>2.3108358739227647E-3</v>
      </c>
      <c r="AA1240" s="18">
        <f>S1240-Z1240</f>
        <v>-2.9728835873922766E-2</v>
      </c>
      <c r="AB1240" s="18">
        <f>AA1240^2</f>
        <v>8.8380368241863718E-4</v>
      </c>
    </row>
    <row r="1241" spans="1:28" x14ac:dyDescent="0.25">
      <c r="A1241" s="1">
        <v>197404</v>
      </c>
      <c r="B1241" s="20">
        <v>90.31</v>
      </c>
      <c r="C1241" s="2">
        <v>3.46</v>
      </c>
      <c r="D1241" s="3">
        <v>8.4866700000000002</v>
      </c>
      <c r="E1241" s="12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4">
        <v>9.6574912861545643E-3</v>
      </c>
      <c r="K1241" s="18">
        <v>7.4999999999999997E-3</v>
      </c>
      <c r="L1241" s="16">
        <v>4.1841004184099972E-3</v>
      </c>
      <c r="M1241" s="7">
        <v>-2.53E-2</v>
      </c>
      <c r="N1241" s="7">
        <v>-3.4099999999999998E-2</v>
      </c>
      <c r="O1241" s="26">
        <v>1.7291765401016427E-3</v>
      </c>
      <c r="P1241" s="12">
        <v>-1.0474938999999999E-3</v>
      </c>
      <c r="Q1241" s="18">
        <v>-3.7649000000000002E-2</v>
      </c>
      <c r="R1241" s="18">
        <v>-3.9358999999999998E-2</v>
      </c>
      <c r="S1241" s="18">
        <f t="shared" si="35"/>
        <v>-4.5149000000000002E-2</v>
      </c>
      <c r="T1241" s="29">
        <f t="shared" si="33"/>
        <v>-1.4339593418941563</v>
      </c>
      <c r="U1241" s="18">
        <f>AVERAGE(S$673:S1241)</f>
        <v>7.1240439367311077E-3</v>
      </c>
      <c r="V1241" s="18">
        <f t="shared" si="34"/>
        <v>-5.2365073943661973E-2</v>
      </c>
      <c r="W1241" s="18">
        <f>V1241^2</f>
        <v>2.7421009691251863E-3</v>
      </c>
      <c r="X1241" s="18">
        <f>INDEX(LINEST($S$674:S1241,T$673:$T1240),2)</f>
        <v>7.8206770081140714E-2</v>
      </c>
      <c r="Y1241" s="18">
        <f>INDEX(LINEST($S$674:S1241,T$673:T1240),1)</f>
        <v>5.2450077491679119E-2</v>
      </c>
      <c r="Z1241" s="18">
        <f>X1240+Y1240*T1240</f>
        <v>2.4472331283948018E-3</v>
      </c>
      <c r="AA1241" s="18">
        <f>S1241-Z1241</f>
        <v>-4.7596233128394803E-2</v>
      </c>
      <c r="AB1241" s="18">
        <f>AA1241^2</f>
        <v>2.2654014080125068E-3</v>
      </c>
    </row>
    <row r="1242" spans="1:28" x14ac:dyDescent="0.25">
      <c r="A1242" s="1">
        <v>197405</v>
      </c>
      <c r="B1242" s="20">
        <v>87.28</v>
      </c>
      <c r="C1242" s="2">
        <v>3.48</v>
      </c>
      <c r="D1242" s="3">
        <v>8.6133299999999995</v>
      </c>
      <c r="E1242" s="12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4">
        <v>9.246923420192104E-3</v>
      </c>
      <c r="K1242" s="18">
        <v>7.4999999999999997E-3</v>
      </c>
      <c r="L1242" s="16">
        <v>1.2499999999999956E-2</v>
      </c>
      <c r="M1242" s="7">
        <v>1.23E-2</v>
      </c>
      <c r="N1242" s="7">
        <v>1.0500000000000001E-2</v>
      </c>
      <c r="O1242" s="26">
        <v>2.0987463711757753E-3</v>
      </c>
      <c r="P1242" s="12">
        <v>-1.2379909999999999E-3</v>
      </c>
      <c r="Q1242" s="18">
        <v>-2.6896E-2</v>
      </c>
      <c r="R1242" s="18">
        <v>-3.3126999999999997E-2</v>
      </c>
      <c r="S1242" s="18">
        <f t="shared" si="35"/>
        <v>-3.4395999999999996E-2</v>
      </c>
      <c r="T1242" s="29">
        <f t="shared" si="33"/>
        <v>-1.4141565983310849</v>
      </c>
      <c r="U1242" s="18">
        <f>AVERAGE(S$673:S1242)</f>
        <v>7.0512017543859652E-3</v>
      </c>
      <c r="V1242" s="18">
        <f t="shared" si="34"/>
        <v>-4.1520043936731102E-2</v>
      </c>
      <c r="W1242" s="18">
        <f>V1242^2</f>
        <v>1.7239140485080812E-3</v>
      </c>
      <c r="X1242" s="18">
        <f>INDEX(LINEST($S$674:S1242,T$673:$T1241),2)</f>
        <v>7.8508441537674764E-2</v>
      </c>
      <c r="Y1242" s="18">
        <f>INDEX(LINEST($S$674:S1242,T$673:T1241),1)</f>
        <v>5.2721026202411585E-2</v>
      </c>
      <c r="Z1242" s="18">
        <f>X1241+Y1241*T1241</f>
        <v>2.9954914788750259E-3</v>
      </c>
      <c r="AA1242" s="18">
        <f>S1242-Z1242</f>
        <v>-3.7391491478875022E-2</v>
      </c>
      <c r="AB1242" s="18">
        <f>AA1242^2</f>
        <v>1.3981236350147834E-3</v>
      </c>
    </row>
    <row r="1243" spans="1:28" x14ac:dyDescent="0.25">
      <c r="A1243" s="1">
        <v>197406</v>
      </c>
      <c r="B1243" s="20">
        <v>86</v>
      </c>
      <c r="C1243" s="2">
        <v>3.5</v>
      </c>
      <c r="D1243" s="3">
        <v>8.74</v>
      </c>
      <c r="E1243" s="12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4">
        <v>8.028169497584144E-3</v>
      </c>
      <c r="K1243" s="18">
        <v>6.0000000000000001E-3</v>
      </c>
      <c r="L1243" s="16">
        <v>8.2304526748970819E-3</v>
      </c>
      <c r="M1243" s="7">
        <v>4.4999999999999997E-3</v>
      </c>
      <c r="N1243" s="7">
        <v>-2.8500000000000001E-2</v>
      </c>
      <c r="O1243" s="26">
        <v>2.3003693732100744E-3</v>
      </c>
      <c r="P1243" s="12">
        <v>-1.6917665000000001E-3</v>
      </c>
      <c r="Q1243" s="18">
        <v>-1.2815999999999999E-2</v>
      </c>
      <c r="R1243" s="18">
        <v>-1.4583E-2</v>
      </c>
      <c r="S1243" s="18">
        <f t="shared" si="35"/>
        <v>-1.8815999999999999E-2</v>
      </c>
      <c r="T1243" s="29">
        <f t="shared" si="33"/>
        <v>-1.3968466932300099</v>
      </c>
      <c r="U1243" s="18">
        <f>AVERAGE(S$673:S1243)</f>
        <v>7.0059001751313485E-3</v>
      </c>
      <c r="V1243" s="18">
        <f t="shared" si="34"/>
        <v>-2.5867201754385963E-2</v>
      </c>
      <c r="W1243" s="18">
        <f>V1243^2</f>
        <v>6.6911212660210827E-4</v>
      </c>
      <c r="X1243" s="18">
        <f>INDEX(LINEST($S$674:S1243,T$673:$T1242),2)</f>
        <v>7.8635104404448278E-2</v>
      </c>
      <c r="Y1243" s="18">
        <f>INDEX(LINEST($S$674:S1243,T$673:T1242),1)</f>
        <v>5.2843890998323755E-2</v>
      </c>
      <c r="Z1243" s="18">
        <f>X1242+Y1242*T1242</f>
        <v>3.9526544627484089E-3</v>
      </c>
      <c r="AA1243" s="18">
        <f>S1243-Z1243</f>
        <v>-2.2768654462748408E-2</v>
      </c>
      <c r="AB1243" s="18">
        <f>AA1243^2</f>
        <v>5.18411626044033E-4</v>
      </c>
    </row>
    <row r="1244" spans="1:28" x14ac:dyDescent="0.25">
      <c r="A1244" s="1">
        <v>197407</v>
      </c>
      <c r="B1244" s="20">
        <v>79.31</v>
      </c>
      <c r="C1244" s="2">
        <v>3.53</v>
      </c>
      <c r="D1244" s="3">
        <v>8.8633299999999995</v>
      </c>
      <c r="E1244" s="12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4">
        <v>6.8388851786678317E-3</v>
      </c>
      <c r="K1244" s="18">
        <v>6.9999999999999993E-3</v>
      </c>
      <c r="L1244" s="16">
        <v>8.1632653061223248E-3</v>
      </c>
      <c r="M1244" s="7">
        <v>-2.8999999999999998E-3</v>
      </c>
      <c r="N1244" s="7">
        <v>-2.1100000000000001E-2</v>
      </c>
      <c r="O1244" s="26">
        <v>4.9175156698987223E-3</v>
      </c>
      <c r="P1244" s="12">
        <v>-1.9992526000000002E-3</v>
      </c>
      <c r="Q1244" s="18">
        <v>-7.6698000000000002E-2</v>
      </c>
      <c r="R1244" s="18">
        <v>-7.85E-2</v>
      </c>
      <c r="S1244" s="18">
        <f t="shared" si="35"/>
        <v>-8.3697999999999995E-2</v>
      </c>
      <c r="T1244" s="29">
        <f t="shared" si="33"/>
        <v>-1.3867237458557451</v>
      </c>
      <c r="U1244" s="18">
        <f>AVERAGE(S$673:S1244)</f>
        <v>6.847326923076923E-3</v>
      </c>
      <c r="V1244" s="18">
        <f t="shared" si="34"/>
        <v>-9.0703900175131344E-2</v>
      </c>
      <c r="W1244" s="18">
        <f>V1244^2</f>
        <v>8.2271975069801925E-3</v>
      </c>
      <c r="X1244" s="18">
        <f>INDEX(LINEST($S$674:S1244,T$673:$T1243),2)</f>
        <v>7.8934086414880617E-2</v>
      </c>
      <c r="Y1244" s="18">
        <f>INDEX(LINEST($S$674:S1244,T$673:T1243),1)</f>
        <v>5.3178679052235583E-2</v>
      </c>
      <c r="Z1244" s="18">
        <f>X1243+Y1243*T1243</f>
        <v>4.8202900060326515E-3</v>
      </c>
      <c r="AA1244" s="18">
        <f>S1244-Z1244</f>
        <v>-8.8518290006032646E-2</v>
      </c>
      <c r="AB1244" s="18">
        <f>AA1244^2</f>
        <v>7.8354876655920992E-3</v>
      </c>
    </row>
    <row r="1245" spans="1:28" x14ac:dyDescent="0.25">
      <c r="A1245" s="1">
        <v>197408</v>
      </c>
      <c r="B1245" s="20">
        <v>72.150000000000006</v>
      </c>
      <c r="C1245" s="2">
        <v>3.56</v>
      </c>
      <c r="D1245" s="3">
        <v>8.9866700000000002</v>
      </c>
      <c r="E1245" s="12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4">
        <v>6.5552243524529515E-3</v>
      </c>
      <c r="K1245" s="18">
        <v>6.0000000000000001E-3</v>
      </c>
      <c r="L1245" s="16">
        <v>1.2145748987854255E-2</v>
      </c>
      <c r="M1245" s="7">
        <v>-2.3199999999999998E-2</v>
      </c>
      <c r="N1245" s="7">
        <v>-2.6800000000000001E-2</v>
      </c>
      <c r="O1245" s="26">
        <v>4.7910263512487648E-3</v>
      </c>
      <c r="P1245" s="12">
        <v>-2.3098099999999998E-3</v>
      </c>
      <c r="Q1245" s="18">
        <v>-8.2177E-2</v>
      </c>
      <c r="R1245" s="18">
        <v>-8.9736999999999997E-2</v>
      </c>
      <c r="S1245" s="18">
        <f t="shared" si="35"/>
        <v>-8.8177000000000005E-2</v>
      </c>
      <c r="T1245" s="29">
        <f t="shared" si="33"/>
        <v>-1.347877951904779</v>
      </c>
      <c r="U1245" s="18">
        <f>AVERAGE(S$673:S1245)</f>
        <v>6.6814904013961611E-3</v>
      </c>
      <c r="V1245" s="18">
        <f t="shared" si="34"/>
        <v>-9.5024326923076927E-2</v>
      </c>
      <c r="W1245" s="18">
        <f>V1245^2</f>
        <v>9.0296227071838021E-3</v>
      </c>
      <c r="X1245" s="18">
        <f>INDEX(LINEST($S$674:S1245,T$673:$T1244),2)</f>
        <v>7.9130122433661687E-2</v>
      </c>
      <c r="Y1245" s="18">
        <f>INDEX(LINEST($S$674:S1245,T$673:T1244),1)</f>
        <v>5.3443594173435305E-2</v>
      </c>
      <c r="Z1245" s="18">
        <f>X1244+Y1244*T1244</f>
        <v>5.1899493999040397E-3</v>
      </c>
      <c r="AA1245" s="18">
        <f>S1245-Z1245</f>
        <v>-9.3366949399904045E-2</v>
      </c>
      <c r="AB1245" s="18">
        <f>AA1245^2</f>
        <v>8.717387240244243E-3</v>
      </c>
    </row>
    <row r="1246" spans="1:28" x14ac:dyDescent="0.25">
      <c r="A1246" s="1">
        <v>197409</v>
      </c>
      <c r="B1246" s="20">
        <v>63.54</v>
      </c>
      <c r="C1246" s="2">
        <v>3.59</v>
      </c>
      <c r="D1246" s="3">
        <v>9.11</v>
      </c>
      <c r="E1246" s="12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4">
        <v>5.1374791899353057E-3</v>
      </c>
      <c r="K1246" s="18">
        <v>8.1000000000000013E-3</v>
      </c>
      <c r="L1246" s="16">
        <v>1.2000000000000011E-2</v>
      </c>
      <c r="M1246" s="7">
        <v>2.47E-2</v>
      </c>
      <c r="N1246" s="7">
        <v>1.7399999999999999E-2</v>
      </c>
      <c r="O1246" s="26">
        <v>7.8117125291246453E-3</v>
      </c>
      <c r="P1246" s="12">
        <v>-1.7001443999999999E-3</v>
      </c>
      <c r="Q1246" s="18">
        <v>-0.117511</v>
      </c>
      <c r="R1246" s="18">
        <v>-0.119578</v>
      </c>
      <c r="S1246" s="18">
        <f t="shared" si="35"/>
        <v>-0.125611</v>
      </c>
      <c r="T1246" s="29">
        <f t="shared" si="33"/>
        <v>-1.3031418868511939</v>
      </c>
      <c r="U1246" s="18">
        <f>AVERAGE(S$673:S1246)</f>
        <v>6.4510156794425084E-3</v>
      </c>
      <c r="V1246" s="18">
        <f t="shared" si="34"/>
        <v>-0.13229249040139615</v>
      </c>
      <c r="W1246" s="18">
        <f>V1246^2</f>
        <v>1.7501303016603492E-2</v>
      </c>
      <c r="X1246" s="18">
        <f>INDEX(LINEST($S$674:S1246,T$673:$T1245),2)</f>
        <v>7.8760585221383933E-2</v>
      </c>
      <c r="Y1246" s="18">
        <f>INDEX(LINEST($S$674:S1246,T$673:T1245),1)</f>
        <v>5.3341879380608727E-2</v>
      </c>
      <c r="Z1246" s="18">
        <f>X1245+Y1245*T1245</f>
        <v>7.0946801767415302E-3</v>
      </c>
      <c r="AA1246" s="18">
        <f>S1246-Z1246</f>
        <v>-0.13270568017674153</v>
      </c>
      <c r="AB1246" s="18">
        <f>AA1246^2</f>
        <v>1.7610797551171609E-2</v>
      </c>
    </row>
    <row r="1247" spans="1:28" x14ac:dyDescent="0.25">
      <c r="A1247" s="1">
        <v>197410</v>
      </c>
      <c r="B1247" s="20">
        <v>73.900000000000006</v>
      </c>
      <c r="C1247" s="2">
        <v>3.5933299999999999</v>
      </c>
      <c r="D1247" s="3">
        <v>9.0366700000000009</v>
      </c>
      <c r="E1247" s="12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4">
        <v>3.6384074517773713E-3</v>
      </c>
      <c r="K1247" s="18">
        <v>5.1000000000000004E-3</v>
      </c>
      <c r="L1247" s="16">
        <v>9.8814229249011287E-3</v>
      </c>
      <c r="M1247" s="7">
        <v>4.8899999999999999E-2</v>
      </c>
      <c r="N1247" s="7">
        <v>8.8499999999999995E-2</v>
      </c>
      <c r="O1247" s="26">
        <v>1.008494796465146E-2</v>
      </c>
      <c r="P1247" s="12">
        <v>-1.8954500999999999E-3</v>
      </c>
      <c r="Q1247" s="18">
        <v>0.16811300000000001</v>
      </c>
      <c r="R1247" s="18">
        <v>0.16481399999999999</v>
      </c>
      <c r="S1247" s="18">
        <f t="shared" si="35"/>
        <v>0.16301300000000002</v>
      </c>
      <c r="T1247" s="29">
        <f t="shared" si="33"/>
        <v>-1.2475501072308348</v>
      </c>
      <c r="U1247" s="18">
        <f>AVERAGE(S$673:S1247)</f>
        <v>6.723297391304347E-3</v>
      </c>
      <c r="V1247" s="18">
        <f t="shared" si="34"/>
        <v>0.15656198432055751</v>
      </c>
      <c r="W1247" s="18">
        <f>V1247^2</f>
        <v>2.4511654934390496E-2</v>
      </c>
      <c r="X1247" s="18">
        <f>INDEX(LINEST($S$674:S1247,T$673:$T1246),2)</f>
        <v>8.0051930189850115E-2</v>
      </c>
      <c r="Y1247" s="18">
        <f>INDEX(LINEST($S$674:S1247,T$673:T1246),1)</f>
        <v>5.4096620629405186E-2</v>
      </c>
      <c r="Z1247" s="18">
        <f>X1246+Y1246*T1246</f>
        <v>9.2485478771486829E-3</v>
      </c>
      <c r="AA1247" s="18">
        <f>S1247-Z1247</f>
        <v>0.15376445212285134</v>
      </c>
      <c r="AB1247" s="18">
        <f>AA1247^2</f>
        <v>2.3643506736640642E-2</v>
      </c>
    </row>
    <row r="1248" spans="1:28" x14ac:dyDescent="0.25">
      <c r="A1248" s="1">
        <v>197411</v>
      </c>
      <c r="B1248" s="20">
        <v>69.97</v>
      </c>
      <c r="C1248" s="2">
        <v>3.59667</v>
      </c>
      <c r="D1248" s="3">
        <v>8.9633299999999991</v>
      </c>
      <c r="E1248" s="12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4">
        <v>7.8146012277738666E-3</v>
      </c>
      <c r="K1248" s="18">
        <v>5.4000000000000003E-3</v>
      </c>
      <c r="L1248" s="16">
        <v>7.8277886497064575E-3</v>
      </c>
      <c r="M1248" s="7">
        <v>2.9499999999999998E-2</v>
      </c>
      <c r="N1248" s="7">
        <v>1.17E-2</v>
      </c>
      <c r="O1248" s="26">
        <v>3.5137990088320581E-3</v>
      </c>
      <c r="P1248" s="12">
        <v>-1.8215318E-3</v>
      </c>
      <c r="Q1248" s="18">
        <v>-4.5687999999999999E-2</v>
      </c>
      <c r="R1248" s="18">
        <v>-5.3816000000000003E-2</v>
      </c>
      <c r="S1248" s="18">
        <f t="shared" si="35"/>
        <v>-5.1088000000000001E-2</v>
      </c>
      <c r="T1248" s="29">
        <f t="shared" si="33"/>
        <v>-1.3127438459345613</v>
      </c>
      <c r="U1248" s="18">
        <f>AVERAGE(S$673:S1248)</f>
        <v>6.6229305555555555E-3</v>
      </c>
      <c r="V1248" s="18">
        <f t="shared" si="34"/>
        <v>-5.7811297391304348E-2</v>
      </c>
      <c r="W1248" s="18">
        <f>V1248^2</f>
        <v>3.342146106065833E-3</v>
      </c>
      <c r="X1248" s="18">
        <f>INDEX(LINEST($S$674:S1248,T$673:$T1247),2)</f>
        <v>7.9074934403595198E-2</v>
      </c>
      <c r="Y1248" s="18">
        <f>INDEX(LINEST($S$674:S1248,T$673:T1247),1)</f>
        <v>5.3457690401991678E-2</v>
      </c>
      <c r="Z1248" s="18">
        <f>X1247+Y1247*T1247</f>
        <v>1.2563685322809881E-2</v>
      </c>
      <c r="AA1248" s="18">
        <f>S1248-Z1248</f>
        <v>-6.3651685322809876E-2</v>
      </c>
      <c r="AB1248" s="18">
        <f>AA1248^2</f>
        <v>4.0515370444340103E-3</v>
      </c>
    </row>
    <row r="1249" spans="1:28" x14ac:dyDescent="0.25">
      <c r="A1249" s="1">
        <v>197412</v>
      </c>
      <c r="B1249" s="20">
        <v>68.56</v>
      </c>
      <c r="C1249" s="2">
        <v>3.6</v>
      </c>
      <c r="D1249" s="3">
        <v>8.89</v>
      </c>
      <c r="E1249" s="12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4">
        <v>8.7715739579457622E-3</v>
      </c>
      <c r="K1249" s="18">
        <v>6.9999999999999993E-3</v>
      </c>
      <c r="L1249" s="16">
        <v>7.7669902912620437E-3</v>
      </c>
      <c r="M1249" s="7">
        <v>1.7100000000000001E-2</v>
      </c>
      <c r="N1249" s="7">
        <v>-7.4999999999999997E-3</v>
      </c>
      <c r="O1249" s="26">
        <v>3.8144275315462116E-3</v>
      </c>
      <c r="P1249" s="12">
        <v>-8.3048791000000003E-4</v>
      </c>
      <c r="Q1249" s="18">
        <v>-1.8020999999999999E-2</v>
      </c>
      <c r="R1249" s="18">
        <v>-2.0305E-2</v>
      </c>
      <c r="S1249" s="18">
        <f t="shared" si="35"/>
        <v>-2.5020999999999998E-2</v>
      </c>
      <c r="T1249" s="29">
        <f t="shared" si="33"/>
        <v>-1.2886093731448534</v>
      </c>
      <c r="U1249" s="18">
        <f>AVERAGE(S$673:S1249)</f>
        <v>6.5680883882149044E-3</v>
      </c>
      <c r="V1249" s="18">
        <f t="shared" si="34"/>
        <v>-3.1643930555555554E-2</v>
      </c>
      <c r="W1249" s="18">
        <f>V1249^2</f>
        <v>1.0013383410048223E-3</v>
      </c>
      <c r="X1249" s="18">
        <f>INDEX(LINEST($S$674:S1249,T$673:$T1248),2)</f>
        <v>7.8832645195990966E-2</v>
      </c>
      <c r="Y1249" s="18">
        <f>INDEX(LINEST($S$674:S1249,T$673:T1248),1)</f>
        <v>5.3322417160218946E-2</v>
      </c>
      <c r="Z1249" s="18">
        <f>X1248+Y1248*T1248</f>
        <v>8.8986803105055579E-3</v>
      </c>
      <c r="AA1249" s="18">
        <f>S1249-Z1249</f>
        <v>-3.3919680310505559E-2</v>
      </c>
      <c r="AB1249" s="18">
        <f>AA1249^2</f>
        <v>1.1505447123668986E-3</v>
      </c>
    </row>
    <row r="1250" spans="1:28" x14ac:dyDescent="0.25">
      <c r="A1250" s="1">
        <v>197501</v>
      </c>
      <c r="B1250" s="20">
        <v>76.98</v>
      </c>
      <c r="C1250" s="2">
        <v>3.6233300000000002</v>
      </c>
      <c r="D1250" s="3">
        <v>8.7433300000000003</v>
      </c>
      <c r="E1250" s="12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4">
        <v>8.5104485752217664E-3</v>
      </c>
      <c r="K1250" s="18">
        <v>5.7999999999999996E-3</v>
      </c>
      <c r="L1250" s="16">
        <v>3.8535645472062008E-3</v>
      </c>
      <c r="M1250" s="7">
        <v>2.2499999999999999E-2</v>
      </c>
      <c r="N1250" s="7">
        <v>5.96E-2</v>
      </c>
      <c r="O1250" s="26">
        <v>4.017208219313703E-3</v>
      </c>
      <c r="P1250" s="12">
        <v>-1.2299240999999999E-3</v>
      </c>
      <c r="Q1250" s="18">
        <v>0.12361</v>
      </c>
      <c r="R1250" s="18">
        <v>0.121698</v>
      </c>
      <c r="S1250" s="18">
        <f t="shared" si="35"/>
        <v>0.11781</v>
      </c>
      <c r="T1250" s="29">
        <f t="shared" si="33"/>
        <v>-1.2769629190836356</v>
      </c>
      <c r="U1250" s="18">
        <f>AVERAGE(S$673:S1250)</f>
        <v>6.7605484429065733E-3</v>
      </c>
      <c r="V1250" s="18">
        <f t="shared" si="34"/>
        <v>0.11124191161178509</v>
      </c>
      <c r="W1250" s="18">
        <f>V1250^2</f>
        <v>1.2374762899044208E-2</v>
      </c>
      <c r="X1250" s="18">
        <f>INDEX(LINEST($S$674:S1250,T$673:$T1249),2)</f>
        <v>7.9926041586188906E-2</v>
      </c>
      <c r="Y1250" s="18">
        <f>INDEX(LINEST($S$674:S1250,T$673:T1249),1)</f>
        <v>5.3991284833562948E-2</v>
      </c>
      <c r="Z1250" s="18">
        <f>X1249+Y1249*T1249</f>
        <v>1.0120878644592865E-2</v>
      </c>
      <c r="AA1250" s="18">
        <f>S1250-Z1250</f>
        <v>0.10768912135540713</v>
      </c>
      <c r="AB1250" s="18">
        <f>AA1250^2</f>
        <v>1.1596946858299605E-2</v>
      </c>
    </row>
    <row r="1251" spans="1:28" x14ac:dyDescent="0.25">
      <c r="A1251" s="1">
        <v>197502</v>
      </c>
      <c r="B1251" s="20">
        <v>81.59</v>
      </c>
      <c r="C1251" s="2">
        <v>3.6466699999999999</v>
      </c>
      <c r="D1251" s="3">
        <v>8.5966699999999996</v>
      </c>
      <c r="E1251" s="12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4">
        <v>1.1652331822258308E-2</v>
      </c>
      <c r="K1251" s="18">
        <v>4.3E-3</v>
      </c>
      <c r="L1251" s="16">
        <v>7.6775431861804133E-3</v>
      </c>
      <c r="M1251" s="7">
        <v>1.3100000000000001E-2</v>
      </c>
      <c r="N1251" s="7">
        <v>1.37E-2</v>
      </c>
      <c r="O1251" s="26">
        <v>2.1790298727881853E-3</v>
      </c>
      <c r="P1251" s="12">
        <v>-7.0812405999999995E-4</v>
      </c>
      <c r="Q1251" s="18">
        <v>6.7460000000000006E-2</v>
      </c>
      <c r="R1251" s="18">
        <v>5.9497000000000001E-2</v>
      </c>
      <c r="S1251" s="18">
        <f t="shared" si="35"/>
        <v>6.3160000000000008E-2</v>
      </c>
      <c r="T1251" s="29">
        <f t="shared" si="33"/>
        <v>-1.3244814425025013</v>
      </c>
      <c r="U1251" s="18">
        <f>AVERAGE(S$673:S1251)</f>
        <v>6.8579568221070804E-3</v>
      </c>
      <c r="V1251" s="18">
        <f t="shared" si="34"/>
        <v>5.6399451557093437E-2</v>
      </c>
      <c r="W1251" s="18">
        <f>V1251^2</f>
        <v>3.1808981359409292E-3</v>
      </c>
      <c r="X1251" s="18">
        <f>INDEX(LINEST($S$674:S1251,T$673:$T1250),2)</f>
        <v>8.0530741406509954E-2</v>
      </c>
      <c r="Y1251" s="18">
        <f>INDEX(LINEST($S$674:S1251,T$673:T1250),1)</f>
        <v>5.4370786342083866E-2</v>
      </c>
      <c r="Z1251" s="18">
        <f>X1250+Y1250*T1250</f>
        <v>1.098117290004634E-2</v>
      </c>
      <c r="AA1251" s="18">
        <f>S1251-Z1251</f>
        <v>5.2178827099953667E-2</v>
      </c>
      <c r="AB1251" s="18">
        <f>AA1251^2</f>
        <v>2.7226299975268591E-3</v>
      </c>
    </row>
    <row r="1252" spans="1:28" x14ac:dyDescent="0.25">
      <c r="A1252" s="1">
        <v>197503</v>
      </c>
      <c r="B1252" s="20">
        <v>83.36</v>
      </c>
      <c r="C1252" s="2">
        <v>3.67</v>
      </c>
      <c r="D1252" s="3">
        <v>8.4499999999999993</v>
      </c>
      <c r="E1252" s="12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4">
        <v>2.0466950176391628E-2</v>
      </c>
      <c r="K1252" s="18">
        <v>4.0999999999999995E-3</v>
      </c>
      <c r="L1252" s="16">
        <v>3.8095238095239292E-3</v>
      </c>
      <c r="M1252" s="7">
        <v>-2.6700000000000002E-2</v>
      </c>
      <c r="N1252" s="7">
        <v>-2.47E-2</v>
      </c>
      <c r="O1252" s="26">
        <v>2.4026153243239018E-3</v>
      </c>
      <c r="P1252" s="12">
        <v>-7.0429157999999997E-4</v>
      </c>
      <c r="Q1252" s="18">
        <v>2.4014000000000001E-2</v>
      </c>
      <c r="R1252" s="18">
        <v>2.2121999999999999E-2</v>
      </c>
      <c r="S1252" s="18">
        <f t="shared" si="35"/>
        <v>1.9914000000000001E-2</v>
      </c>
      <c r="T1252" s="29">
        <f t="shared" si="33"/>
        <v>-1.346970868877353</v>
      </c>
      <c r="U1252" s="18">
        <f>AVERAGE(S$673:S1252)</f>
        <v>6.8804672413793093E-3</v>
      </c>
      <c r="V1252" s="18">
        <f t="shared" si="34"/>
        <v>1.3056043177892921E-2</v>
      </c>
      <c r="W1252" s="18">
        <f>V1252^2</f>
        <v>1.7046026346300428E-4</v>
      </c>
      <c r="X1252" s="18">
        <f>INDEX(LINEST($S$674:S1252,T$673:$T1251),2)</f>
        <v>8.0594741562779779E-2</v>
      </c>
      <c r="Y1252" s="18">
        <f>INDEX(LINEST($S$674:S1252,T$673:T1251),1)</f>
        <v>5.4403481405561074E-2</v>
      </c>
      <c r="Z1252" s="18">
        <f>X1251+Y1251*T1251</f>
        <v>8.5176438821514128E-3</v>
      </c>
      <c r="AA1252" s="18">
        <f>S1252-Z1252</f>
        <v>1.1396356117848588E-2</v>
      </c>
      <c r="AB1252" s="18">
        <f>AA1252^2</f>
        <v>1.2987693276482495E-4</v>
      </c>
    </row>
    <row r="1253" spans="1:28" x14ac:dyDescent="0.25">
      <c r="A1253" s="1">
        <v>197504</v>
      </c>
      <c r="B1253" s="20">
        <v>87.3</v>
      </c>
      <c r="C1253" s="2">
        <v>3.6833300000000002</v>
      </c>
      <c r="D1253" s="3">
        <v>8.2866700000000009</v>
      </c>
      <c r="E1253" s="12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4">
        <v>2.2496224456674763E-2</v>
      </c>
      <c r="K1253" s="18">
        <v>4.4000000000000003E-3</v>
      </c>
      <c r="L1253" s="16">
        <v>3.7950664136621182E-3</v>
      </c>
      <c r="M1253" s="7">
        <v>-1.8200000000000001E-2</v>
      </c>
      <c r="N1253" s="7">
        <v>-5.1999999999999998E-3</v>
      </c>
      <c r="O1253" s="26">
        <v>2.3137776254161888E-3</v>
      </c>
      <c r="P1253" s="12">
        <v>-6.7348826999999998E-4</v>
      </c>
      <c r="Q1253" s="18">
        <v>4.9424000000000003E-2</v>
      </c>
      <c r="R1253" s="18">
        <v>4.7293000000000002E-2</v>
      </c>
      <c r="S1253" s="18">
        <f t="shared" si="35"/>
        <v>4.5024000000000002E-2</v>
      </c>
      <c r="T1253" s="29">
        <f t="shared" si="33"/>
        <v>-1.3547170756808404</v>
      </c>
      <c r="U1253" s="18">
        <f>AVERAGE(S$673:S1253)</f>
        <v>6.9461187607573142E-3</v>
      </c>
      <c r="V1253" s="18">
        <f t="shared" si="34"/>
        <v>3.8143532758620695E-2</v>
      </c>
      <c r="W1253" s="18">
        <f>V1253^2</f>
        <v>1.4549290913079701E-3</v>
      </c>
      <c r="X1253" s="18">
        <f>INDEX(LINEST($S$674:S1253,T$673:$T1252),2)</f>
        <v>8.0699922001261123E-2</v>
      </c>
      <c r="Y1253" s="18">
        <f>INDEX(LINEST($S$674:S1253,T$673:T1252),1)</f>
        <v>5.4433113146629256E-2</v>
      </c>
      <c r="Z1253" s="18">
        <f>X1252+Y1252*T1252</f>
        <v>7.3148369439782618E-3</v>
      </c>
      <c r="AA1253" s="18">
        <f>S1253-Z1253</f>
        <v>3.770916305602174E-2</v>
      </c>
      <c r="AB1253" s="18">
        <f>AA1253^2</f>
        <v>1.4219809783856349E-3</v>
      </c>
    </row>
    <row r="1254" spans="1:28" x14ac:dyDescent="0.25">
      <c r="A1254" s="1">
        <v>197505</v>
      </c>
      <c r="B1254" s="20">
        <v>91.15</v>
      </c>
      <c r="C1254" s="2">
        <v>3.6966700000000001</v>
      </c>
      <c r="D1254" s="3">
        <v>8.1233299999999993</v>
      </c>
      <c r="E1254" s="12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4">
        <v>2.2953771745019984E-2</v>
      </c>
      <c r="K1254" s="18">
        <v>4.4000000000000003E-3</v>
      </c>
      <c r="L1254" s="16">
        <v>5.6710775047259521E-3</v>
      </c>
      <c r="M1254" s="7">
        <v>2.12E-2</v>
      </c>
      <c r="N1254" s="7">
        <v>1.06E-2</v>
      </c>
      <c r="O1254" s="26">
        <v>1.8071721738640301E-3</v>
      </c>
      <c r="P1254" s="12">
        <v>-4.0982182000000002E-4</v>
      </c>
      <c r="Q1254" s="18">
        <v>5.1193000000000002E-2</v>
      </c>
      <c r="R1254" s="18">
        <v>4.4794E-2</v>
      </c>
      <c r="S1254" s="18">
        <f t="shared" si="35"/>
        <v>4.6793000000000001E-2</v>
      </c>
      <c r="T1254" s="29">
        <f t="shared" si="33"/>
        <v>-1.3732035606671578</v>
      </c>
      <c r="U1254" s="18">
        <f>AVERAGE(S$673:S1254)</f>
        <v>7.0145841924398617E-3</v>
      </c>
      <c r="V1254" s="18">
        <f t="shared" si="34"/>
        <v>3.9846881239242689E-2</v>
      </c>
      <c r="W1254" s="18">
        <f>V1254^2</f>
        <v>1.5877739444943109E-3</v>
      </c>
      <c r="X1254" s="18">
        <f>INDEX(LINEST($S$674:S1254,T$673:$T1253),2)</f>
        <v>8.0772190816350786E-2</v>
      </c>
      <c r="Y1254" s="18">
        <f>INDEX(LINEST($S$674:S1254,T$673:T1253),1)</f>
        <v>5.4435847847383659E-2</v>
      </c>
      <c r="Z1254" s="18">
        <f>X1253+Y1253*T1253</f>
        <v>6.9584541390552285E-3</v>
      </c>
      <c r="AA1254" s="18">
        <f>S1254-Z1254</f>
        <v>3.9834545860944773E-2</v>
      </c>
      <c r="AB1254" s="18">
        <f>AA1254^2</f>
        <v>1.5867910439477124E-3</v>
      </c>
    </row>
    <row r="1255" spans="1:28" x14ac:dyDescent="0.25">
      <c r="A1255" s="1">
        <v>197506</v>
      </c>
      <c r="B1255" s="20">
        <v>95.19</v>
      </c>
      <c r="C1255" s="2">
        <v>3.71</v>
      </c>
      <c r="D1255" s="3">
        <v>7.96</v>
      </c>
      <c r="E1255" s="12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4">
        <v>2.2961696053409884E-2</v>
      </c>
      <c r="K1255" s="18">
        <v>4.0999999999999995E-3</v>
      </c>
      <c r="L1255" s="16">
        <v>7.5187969924812581E-3</v>
      </c>
      <c r="M1255" s="7">
        <v>2.92E-2</v>
      </c>
      <c r="N1255" s="7">
        <v>3.04E-2</v>
      </c>
      <c r="O1255" s="26">
        <v>1.3533554535377027E-3</v>
      </c>
      <c r="P1255" s="12">
        <v>-8.0542378000000002E-4</v>
      </c>
      <c r="Q1255" s="18">
        <v>4.6219999999999997E-2</v>
      </c>
      <c r="R1255" s="18">
        <v>4.4341999999999999E-2</v>
      </c>
      <c r="S1255" s="18">
        <f t="shared" si="35"/>
        <v>4.2119999999999998E-2</v>
      </c>
      <c r="T1255" s="29">
        <f t="shared" si="33"/>
        <v>-1.3903827633759493</v>
      </c>
      <c r="U1255" s="18">
        <f>AVERAGE(S$673:S1255)</f>
        <v>7.0747993138936521E-3</v>
      </c>
      <c r="V1255" s="18">
        <f t="shared" si="34"/>
        <v>3.5105415807560138E-2</v>
      </c>
      <c r="W1255" s="18">
        <f>V1255^2</f>
        <v>1.2323902190216932E-3</v>
      </c>
      <c r="X1255" s="18">
        <f>INDEX(LINEST($S$674:S1255,T$673:$T1254),2)</f>
        <v>8.0753984008928345E-2</v>
      </c>
      <c r="Y1255" s="18">
        <f>INDEX(LINEST($S$674:S1255,T$673:T1254),1)</f>
        <v>5.4376656589594508E-2</v>
      </c>
      <c r="Z1255" s="18">
        <f>X1254+Y1254*T1254</f>
        <v>6.020690724387906E-3</v>
      </c>
      <c r="AA1255" s="18">
        <f>S1255-Z1255</f>
        <v>3.6099309275612092E-2</v>
      </c>
      <c r="AB1255" s="18">
        <f>AA1255^2</f>
        <v>1.3031601301762932E-3</v>
      </c>
    </row>
    <row r="1256" spans="1:28" x14ac:dyDescent="0.25">
      <c r="A1256" s="1">
        <v>197507</v>
      </c>
      <c r="B1256" s="20">
        <v>88.75</v>
      </c>
      <c r="C1256" s="2">
        <v>3.71</v>
      </c>
      <c r="D1256" s="3">
        <v>7.8933299999999997</v>
      </c>
      <c r="E1256" s="12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4">
        <v>2.562789613882191E-2</v>
      </c>
      <c r="K1256" s="18">
        <v>4.7999999999999996E-3</v>
      </c>
      <c r="L1256" s="16">
        <v>1.1194029850746245E-2</v>
      </c>
      <c r="M1256" s="7">
        <v>-8.6999999999999994E-3</v>
      </c>
      <c r="N1256" s="7">
        <v>-3.0000000000000001E-3</v>
      </c>
      <c r="O1256" s="26">
        <v>1.244403730967414E-3</v>
      </c>
      <c r="P1256" s="12">
        <v>-1.182099E-3</v>
      </c>
      <c r="Q1256" s="18">
        <v>-6.5504000000000007E-2</v>
      </c>
      <c r="R1256" s="18">
        <v>-6.7553000000000002E-2</v>
      </c>
      <c r="S1256" s="18">
        <f t="shared" si="35"/>
        <v>-7.0304000000000005E-2</v>
      </c>
      <c r="T1256" s="29">
        <f t="shared" si="33"/>
        <v>-1.4092174172050289</v>
      </c>
      <c r="U1256" s="18">
        <f>AVERAGE(S$673:S1256)</f>
        <v>6.9423013698630123E-3</v>
      </c>
      <c r="V1256" s="18">
        <f t="shared" si="34"/>
        <v>-7.7378799313893659E-2</v>
      </c>
      <c r="W1256" s="18">
        <f>V1256^2</f>
        <v>5.9874785832598294E-3</v>
      </c>
      <c r="X1256" s="18">
        <f>INDEX(LINEST($S$674:S1256,T$673:$T1255),2)</f>
        <v>8.0954307100678247E-2</v>
      </c>
      <c r="Y1256" s="18">
        <f>INDEX(LINEST($S$674:S1256,T$673:T1255),1)</f>
        <v>5.4619913077541632E-2</v>
      </c>
      <c r="Z1256" s="18">
        <f>X1255+Y1255*T1255</f>
        <v>5.1496179567429023E-3</v>
      </c>
      <c r="AA1256" s="18">
        <f>S1256-Z1256</f>
        <v>-7.5453617956742908E-2</v>
      </c>
      <c r="AB1256" s="18">
        <f>AA1256^2</f>
        <v>5.6932484627621157E-3</v>
      </c>
    </row>
    <row r="1257" spans="1:28" x14ac:dyDescent="0.25">
      <c r="A1257" s="1">
        <v>197508</v>
      </c>
      <c r="B1257" s="20">
        <v>86.88</v>
      </c>
      <c r="C1257" s="2">
        <v>3.71</v>
      </c>
      <c r="D1257" s="3">
        <v>7.82667</v>
      </c>
      <c r="E1257" s="12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4">
        <v>2.6366377839965632E-2</v>
      </c>
      <c r="K1257" s="18">
        <v>4.7999999999999996E-3</v>
      </c>
      <c r="L1257" s="16">
        <v>1.8450184501843658E-3</v>
      </c>
      <c r="M1257" s="7">
        <v>-6.7999999999999996E-3</v>
      </c>
      <c r="N1257" s="7">
        <v>-1.7500000000000002E-2</v>
      </c>
      <c r="O1257" s="26">
        <v>2.3431363500697991E-3</v>
      </c>
      <c r="P1257" s="12">
        <v>-1.5740132E-3</v>
      </c>
      <c r="Q1257" s="18">
        <v>-1.5663E-2</v>
      </c>
      <c r="R1257" s="18">
        <v>-2.1731E-2</v>
      </c>
      <c r="S1257" s="18">
        <f t="shared" si="35"/>
        <v>-2.0462999999999999E-2</v>
      </c>
      <c r="T1257" s="29">
        <f t="shared" si="33"/>
        <v>-1.3787944521120858</v>
      </c>
      <c r="U1257" s="18">
        <f>AVERAGE(S$673:S1257)</f>
        <v>6.8954547008546986E-3</v>
      </c>
      <c r="V1257" s="18">
        <f t="shared" si="34"/>
        <v>-2.7405301369863012E-2</v>
      </c>
      <c r="W1257" s="18">
        <f>V1257^2</f>
        <v>7.5105054317301542E-4</v>
      </c>
      <c r="X1257" s="18">
        <f>INDEX(LINEST($S$674:S1257,T$673:$T1256),2)</f>
        <v>8.1076731554270032E-2</v>
      </c>
      <c r="Y1257" s="18">
        <f>INDEX(LINEST($S$674:S1257,T$673:T1256),1)</f>
        <v>5.4741098555048676E-2</v>
      </c>
      <c r="Z1257" s="18">
        <f>X1256+Y1256*T1256</f>
        <v>3.9829742655818484E-3</v>
      </c>
      <c r="AA1257" s="18">
        <f>S1257-Z1257</f>
        <v>-2.4445974265581847E-2</v>
      </c>
      <c r="AB1257" s="18">
        <f>AA1257^2</f>
        <v>5.9760565779348989E-4</v>
      </c>
    </row>
    <row r="1258" spans="1:28" x14ac:dyDescent="0.25">
      <c r="A1258" s="1">
        <v>197509</v>
      </c>
      <c r="B1258" s="20">
        <v>83.87</v>
      </c>
      <c r="C1258" s="2">
        <v>3.71</v>
      </c>
      <c r="D1258" s="3">
        <v>7.76</v>
      </c>
      <c r="E1258" s="12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4">
        <v>2.7919523393328621E-2</v>
      </c>
      <c r="K1258" s="18">
        <v>5.3E-3</v>
      </c>
      <c r="L1258" s="16">
        <v>5.5248618784531356E-3</v>
      </c>
      <c r="M1258" s="7">
        <v>-9.7999999999999997E-3</v>
      </c>
      <c r="N1258" s="7">
        <v>-1.26E-2</v>
      </c>
      <c r="O1258" s="26">
        <v>2.3046247877807364E-3</v>
      </c>
      <c r="P1258" s="12">
        <v>-1.4922567E-3</v>
      </c>
      <c r="Q1258" s="18">
        <v>-3.2250000000000001E-2</v>
      </c>
      <c r="R1258" s="18">
        <v>-3.4225999999999999E-2</v>
      </c>
      <c r="S1258" s="18">
        <f t="shared" si="35"/>
        <v>-3.755E-2</v>
      </c>
      <c r="T1258" s="29">
        <f t="shared" si="33"/>
        <v>-1.3695459026297259</v>
      </c>
      <c r="U1258" s="18">
        <f>AVERAGE(S$673:S1258)</f>
        <v>6.8196092150170631E-3</v>
      </c>
      <c r="V1258" s="18">
        <f t="shared" si="34"/>
        <v>-4.4445454700854696E-2</v>
      </c>
      <c r="W1258" s="18">
        <f>V1258^2</f>
        <v>1.9753984435657269E-3</v>
      </c>
      <c r="X1258" s="18">
        <f>INDEX(LINEST($S$674:S1258,T$673:$T1257),2)</f>
        <v>8.1128071439228941E-2</v>
      </c>
      <c r="Y1258" s="18">
        <f>INDEX(LINEST($S$674:S1258,T$673:T1257),1)</f>
        <v>5.4833377361636203E-2</v>
      </c>
      <c r="Z1258" s="18">
        <f>X1257+Y1257*T1257</f>
        <v>5.6000085640479924E-3</v>
      </c>
      <c r="AA1258" s="18">
        <f>S1258-Z1258</f>
        <v>-4.3150008564047992E-2</v>
      </c>
      <c r="AB1258" s="18">
        <f>AA1258^2</f>
        <v>1.8619232390774151E-3</v>
      </c>
    </row>
    <row r="1259" spans="1:28" x14ac:dyDescent="0.25">
      <c r="A1259" s="1">
        <v>197510</v>
      </c>
      <c r="B1259" s="20">
        <v>89.04</v>
      </c>
      <c r="C1259" s="2">
        <v>3.7</v>
      </c>
      <c r="D1259" s="3">
        <v>7.82667</v>
      </c>
      <c r="E1259" s="12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4">
        <v>2.589845801185486E-2</v>
      </c>
      <c r="K1259" s="18">
        <v>5.6000000000000008E-3</v>
      </c>
      <c r="L1259" s="16">
        <v>5.494505494505475E-3</v>
      </c>
      <c r="M1259" s="7">
        <v>4.7500000000000001E-2</v>
      </c>
      <c r="N1259" s="7">
        <v>5.5300000000000002E-2</v>
      </c>
      <c r="O1259" s="26">
        <v>2.1545815811105226E-3</v>
      </c>
      <c r="P1259" s="12">
        <v>-1.5430242999999999E-3</v>
      </c>
      <c r="Q1259" s="18">
        <v>6.4854999999999996E-2</v>
      </c>
      <c r="R1259" s="18">
        <v>6.2135000000000003E-2</v>
      </c>
      <c r="S1259" s="18">
        <f t="shared" si="35"/>
        <v>5.9254999999999995E-2</v>
      </c>
      <c r="T1259" s="29">
        <f t="shared" si="33"/>
        <v>-1.3554049189504642</v>
      </c>
      <c r="U1259" s="18">
        <f>AVERAGE(S$673:S1259)</f>
        <v>6.9089369676320249E-3</v>
      </c>
      <c r="V1259" s="18">
        <f t="shared" si="34"/>
        <v>5.2435390784982931E-2</v>
      </c>
      <c r="W1259" s="18">
        <f>V1259^2</f>
        <v>2.7494702067738727E-3</v>
      </c>
      <c r="X1259" s="18">
        <f>INDEX(LINEST($S$674:S1259,T$673:$T1258),2)</f>
        <v>8.1126491056706454E-2</v>
      </c>
      <c r="Y1259" s="18">
        <f>INDEX(LINEST($S$674:S1259,T$673:T1258),1)</f>
        <v>5.476521654629056E-2</v>
      </c>
      <c r="Z1259" s="18">
        <f>X1258+Y1258*T1258</f>
        <v>6.0312441462505167E-3</v>
      </c>
      <c r="AA1259" s="18">
        <f>S1259-Z1259</f>
        <v>5.3223755853749478E-2</v>
      </c>
      <c r="AB1259" s="18">
        <f>AA1259^2</f>
        <v>2.8327681871795317E-3</v>
      </c>
    </row>
    <row r="1260" spans="1:28" x14ac:dyDescent="0.25">
      <c r="A1260" s="1">
        <v>197511</v>
      </c>
      <c r="B1260" s="20">
        <v>91.24</v>
      </c>
      <c r="C1260" s="2">
        <v>3.69</v>
      </c>
      <c r="D1260" s="3">
        <v>7.8933299999999997</v>
      </c>
      <c r="E1260" s="12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4">
        <v>2.4622479640706674E-2</v>
      </c>
      <c r="K1260" s="18">
        <v>4.0999999999999995E-3</v>
      </c>
      <c r="L1260" s="16">
        <v>7.2859744990891873E-3</v>
      </c>
      <c r="M1260" s="7">
        <v>-1.09E-2</v>
      </c>
      <c r="N1260" s="7">
        <v>-8.8000000000000005E-3</v>
      </c>
      <c r="O1260" s="26">
        <v>8.1268542463116915E-4</v>
      </c>
      <c r="P1260" s="12">
        <v>-1.6529119000000001E-3</v>
      </c>
      <c r="Q1260" s="18">
        <v>3.0089000000000001E-2</v>
      </c>
      <c r="R1260" s="18">
        <v>2.3996E-2</v>
      </c>
      <c r="S1260" s="18">
        <f t="shared" si="35"/>
        <v>2.5989000000000002E-2</v>
      </c>
      <c r="T1260" s="29">
        <f t="shared" si="33"/>
        <v>-1.3825587851675918</v>
      </c>
      <c r="U1260" s="18">
        <f>AVERAGE(S$673:S1260)</f>
        <v>6.9413860544217665E-3</v>
      </c>
      <c r="V1260" s="18">
        <f t="shared" si="34"/>
        <v>1.9080063032367978E-2</v>
      </c>
      <c r="W1260" s="18">
        <f>V1260^2</f>
        <v>3.6404880531913512E-4</v>
      </c>
      <c r="X1260" s="18">
        <f>INDEX(LINEST($S$674:S1260,T$673:$T1259),2)</f>
        <v>8.1159730484704554E-2</v>
      </c>
      <c r="Y1260" s="18">
        <f>INDEX(LINEST($S$674:S1260,T$673:T1259),1)</f>
        <v>5.4765744307555042E-2</v>
      </c>
      <c r="Z1260" s="18">
        <f>X1259+Y1259*T1259</f>
        <v>6.8974471624768802E-3</v>
      </c>
      <c r="AA1260" s="18">
        <f>S1260-Z1260</f>
        <v>1.9091552837523122E-2</v>
      </c>
      <c r="AB1260" s="18">
        <f>AA1260^2</f>
        <v>3.6448738974793714E-4</v>
      </c>
    </row>
    <row r="1261" spans="1:28" x14ac:dyDescent="0.25">
      <c r="A1261" s="1">
        <v>197512</v>
      </c>
      <c r="B1261" s="20">
        <v>90.19</v>
      </c>
      <c r="C1261" s="2">
        <v>3.68</v>
      </c>
      <c r="D1261" s="3">
        <v>7.96</v>
      </c>
      <c r="E1261" s="12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4">
        <v>2.3711965564004414E-2</v>
      </c>
      <c r="K1261" s="18">
        <v>4.7999999999999996E-3</v>
      </c>
      <c r="L1261" s="16">
        <v>3.6166365280290158E-3</v>
      </c>
      <c r="M1261" s="7">
        <v>3.9E-2</v>
      </c>
      <c r="N1261" s="7">
        <v>4.4200000000000003E-2</v>
      </c>
      <c r="O1261" s="26">
        <v>1.3307999246307365E-3</v>
      </c>
      <c r="P1261" s="12">
        <v>-4.6511563000000003E-4</v>
      </c>
      <c r="Q1261" s="18">
        <v>-1.0485E-2</v>
      </c>
      <c r="R1261" s="18">
        <v>-1.2296E-2</v>
      </c>
      <c r="S1261" s="18">
        <f t="shared" si="35"/>
        <v>-1.5285E-2</v>
      </c>
      <c r="T1261" s="29">
        <f t="shared" si="33"/>
        <v>-1.3943374579310932</v>
      </c>
      <c r="U1261" s="18">
        <f>AVERAGE(S$673:S1261)</f>
        <v>6.9036502546689273E-3</v>
      </c>
      <c r="V1261" s="18">
        <f t="shared" si="34"/>
        <v>-2.2226386054421766E-2</v>
      </c>
      <c r="W1261" s="18">
        <f>V1261^2</f>
        <v>4.9401223704019438E-4</v>
      </c>
      <c r="X1261" s="18">
        <f>INDEX(LINEST($S$674:S1261,T$673:$T1260),2)</f>
        <v>8.1194178968081759E-2</v>
      </c>
      <c r="Y1261" s="18">
        <f>INDEX(LINEST($S$674:S1261,T$673:T1260),1)</f>
        <v>5.481715496174068E-2</v>
      </c>
      <c r="Z1261" s="18">
        <f>X1260+Y1260*T1260</f>
        <v>5.4428695660523052E-3</v>
      </c>
      <c r="AA1261" s="18">
        <f>S1261-Z1261</f>
        <v>-2.0727869566052305E-2</v>
      </c>
      <c r="AB1261" s="18">
        <f>AA1261^2</f>
        <v>4.296445767472774E-4</v>
      </c>
    </row>
    <row r="1262" spans="1:28" x14ac:dyDescent="0.25">
      <c r="A1262" s="1">
        <v>197601</v>
      </c>
      <c r="B1262" s="20">
        <v>100.86</v>
      </c>
      <c r="C1262" s="2">
        <v>3.6833300000000002</v>
      </c>
      <c r="D1262" s="3">
        <v>8.1933299999999996</v>
      </c>
      <c r="E1262" s="12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4">
        <v>2.1852182156484636E-2</v>
      </c>
      <c r="K1262" s="18">
        <v>4.6999999999999993E-3</v>
      </c>
      <c r="L1262" s="16">
        <v>1.8018018018017834E-3</v>
      </c>
      <c r="M1262" s="7">
        <v>8.9999999999999993E-3</v>
      </c>
      <c r="N1262" s="7">
        <v>1.8800000000000001E-2</v>
      </c>
      <c r="O1262" s="26">
        <v>1.9782825918537783E-3</v>
      </c>
      <c r="P1262" s="12">
        <v>-1.1029255000000001E-4</v>
      </c>
      <c r="Q1262" s="18">
        <v>0.120143</v>
      </c>
      <c r="R1262" s="18">
        <v>0.118545</v>
      </c>
      <c r="S1262" s="18">
        <f t="shared" si="35"/>
        <v>0.115443</v>
      </c>
      <c r="T1262" s="29">
        <f t="shared" si="33"/>
        <v>-1.3889177566511848</v>
      </c>
      <c r="U1262" s="18">
        <f>AVERAGE(S$673:S1262)</f>
        <v>7.0876152542372851E-3</v>
      </c>
      <c r="V1262" s="18">
        <f t="shared" si="34"/>
        <v>0.10853934974533108</v>
      </c>
      <c r="W1262" s="18">
        <f>V1262^2</f>
        <v>1.1780790443139302E-2</v>
      </c>
      <c r="X1262" s="18">
        <f>INDEX(LINEST($S$674:S1262,T$673:$T1261),2)</f>
        <v>8.0847350950845276E-2</v>
      </c>
      <c r="Y1262" s="18">
        <f>INDEX(LINEST($S$674:S1262,T$673:T1261),1)</f>
        <v>5.442274723828755E-2</v>
      </c>
      <c r="Z1262" s="18">
        <f>X1261+Y1261*T1261</f>
        <v>4.7605664677134452E-3</v>
      </c>
      <c r="AA1262" s="18">
        <f>S1262-Z1262</f>
        <v>0.11068243353228656</v>
      </c>
      <c r="AB1262" s="18">
        <f>AA1262^2</f>
        <v>1.2250601092629033E-2</v>
      </c>
    </row>
    <row r="1263" spans="1:28" x14ac:dyDescent="0.25">
      <c r="A1263" s="1">
        <v>197602</v>
      </c>
      <c r="B1263" s="20">
        <v>99.71</v>
      </c>
      <c r="C1263" s="2">
        <v>3.6866699999999999</v>
      </c>
      <c r="D1263" s="3">
        <v>8.4266699999999997</v>
      </c>
      <c r="E1263" s="12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4">
        <v>2.2233092760244787E-2</v>
      </c>
      <c r="K1263" s="18">
        <v>3.4000000000000002E-3</v>
      </c>
      <c r="L1263" s="16">
        <v>3.597122302158251E-3</v>
      </c>
      <c r="M1263" s="7">
        <v>6.1999999999999998E-3</v>
      </c>
      <c r="N1263" s="7">
        <v>6.1000000000000004E-3</v>
      </c>
      <c r="O1263" s="26">
        <v>1.2214388390446114E-3</v>
      </c>
      <c r="P1263" s="12">
        <v>-1.7078355000000001E-4</v>
      </c>
      <c r="Q1263" s="18">
        <v>-5.7559999999999998E-3</v>
      </c>
      <c r="R1263" s="18">
        <v>-1.162E-2</v>
      </c>
      <c r="S1263" s="18">
        <f t="shared" si="35"/>
        <v>-9.1560000000000009E-3</v>
      </c>
      <c r="T1263" s="29">
        <f t="shared" si="33"/>
        <v>-1.4370846989029535</v>
      </c>
      <c r="U1263" s="18">
        <f>AVERAGE(S$673:S1263)</f>
        <v>7.0601302876480516E-3</v>
      </c>
      <c r="V1263" s="18">
        <f t="shared" si="34"/>
        <v>-1.6243615254237287E-2</v>
      </c>
      <c r="W1263" s="18">
        <f>V1263^2</f>
        <v>2.6385503652769028E-4</v>
      </c>
      <c r="X1263" s="18">
        <f>INDEX(LINEST($S$674:S1263,T$673:$T1262),2)</f>
        <v>8.0882658424830514E-2</v>
      </c>
      <c r="Y1263" s="18">
        <f>INDEX(LINEST($S$674:S1263,T$673:T1262),1)</f>
        <v>5.4466806777928471E-2</v>
      </c>
      <c r="Z1263" s="18">
        <f>X1262+Y1262*T1262</f>
        <v>5.2586309458484692E-3</v>
      </c>
      <c r="AA1263" s="18">
        <f>S1263-Z1263</f>
        <v>-1.441463094584847E-2</v>
      </c>
      <c r="AB1263" s="18">
        <f>AA1263^2</f>
        <v>2.0778158530501236E-4</v>
      </c>
    </row>
    <row r="1264" spans="1:28" x14ac:dyDescent="0.25">
      <c r="A1264" s="1">
        <v>197603</v>
      </c>
      <c r="B1264" s="20">
        <v>102.77</v>
      </c>
      <c r="C1264" s="2">
        <v>3.69</v>
      </c>
      <c r="D1264" s="3">
        <v>8.66</v>
      </c>
      <c r="E1264" s="12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4">
        <v>1.5072131300759834E-2</v>
      </c>
      <c r="K1264" s="18">
        <v>4.0000000000000001E-3</v>
      </c>
      <c r="L1264" s="16">
        <v>1.7921146953405742E-3</v>
      </c>
      <c r="M1264" s="7">
        <v>1.66E-2</v>
      </c>
      <c r="N1264" s="7">
        <v>1.67E-2</v>
      </c>
      <c r="O1264" s="26">
        <v>1.2657160524404583E-3</v>
      </c>
      <c r="P1264" s="12">
        <v>-4.3879841E-4</v>
      </c>
      <c r="Q1264" s="18">
        <v>3.2640000000000002E-2</v>
      </c>
      <c r="R1264" s="18">
        <v>3.0786000000000001E-2</v>
      </c>
      <c r="S1264" s="18">
        <f t="shared" si="35"/>
        <v>2.8640000000000002E-2</v>
      </c>
      <c r="T1264" s="29">
        <f t="shared" si="33"/>
        <v>-1.4317123500967575</v>
      </c>
      <c r="U1264" s="18">
        <f>AVERAGE(S$673:S1264)</f>
        <v>7.0965827702702683E-3</v>
      </c>
      <c r="V1264" s="18">
        <f t="shared" si="34"/>
        <v>2.157986971235195E-2</v>
      </c>
      <c r="W1264" s="18">
        <f>V1264^2</f>
        <v>4.65690776802085E-4</v>
      </c>
      <c r="X1264" s="18">
        <f>INDEX(LINEST($S$674:S1264,T$673:$T1263),2)</f>
        <v>8.0662166880070024E-2</v>
      </c>
      <c r="Y1264" s="18">
        <f>INDEX(LINEST($S$674:S1264,T$673:T1263),1)</f>
        <v>5.4271721839627432E-2</v>
      </c>
      <c r="Z1264" s="18">
        <f>X1263+Y1263*T1263</f>
        <v>2.6092438061658257E-3</v>
      </c>
      <c r="AA1264" s="18">
        <f>S1264-Z1264</f>
        <v>2.6030756193834177E-2</v>
      </c>
      <c r="AB1264" s="18">
        <f>AA1264^2</f>
        <v>6.7760026802283634E-4</v>
      </c>
    </row>
    <row r="1265" spans="1:28" x14ac:dyDescent="0.25">
      <c r="A1265" s="1">
        <v>197604</v>
      </c>
      <c r="B1265" s="20">
        <v>101.64</v>
      </c>
      <c r="C1265" s="2">
        <v>3.71333</v>
      </c>
      <c r="D1265" s="3">
        <v>8.8566699999999994</v>
      </c>
      <c r="E1265" s="12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4">
        <v>1.4239484740238437E-2</v>
      </c>
      <c r="K1265" s="18">
        <v>4.1999999999999997E-3</v>
      </c>
      <c r="L1265" s="16">
        <v>3.5778175313059268E-3</v>
      </c>
      <c r="M1265" s="7">
        <v>1.8E-3</v>
      </c>
      <c r="N1265" s="7">
        <v>-1.5E-3</v>
      </c>
      <c r="O1265" s="26">
        <v>1.0071322817876225E-3</v>
      </c>
      <c r="P1265" s="12">
        <v>-1.3534097000000001E-3</v>
      </c>
      <c r="Q1265" s="18">
        <v>-9.6100000000000005E-3</v>
      </c>
      <c r="R1265" s="18">
        <v>-1.0699E-2</v>
      </c>
      <c r="S1265" s="18">
        <f t="shared" si="35"/>
        <v>-1.3809999999999999E-2</v>
      </c>
      <c r="T1265" s="29">
        <f t="shared" si="33"/>
        <v>-1.4421028102612716</v>
      </c>
      <c r="U1265" s="18">
        <f>AVERAGE(S$673:S1265)</f>
        <v>7.061327150084314E-3</v>
      </c>
      <c r="V1265" s="18">
        <f t="shared" si="34"/>
        <v>-2.0906582770270268E-2</v>
      </c>
      <c r="W1265" s="18">
        <f>V1265^2</f>
        <v>4.370852031301616E-4</v>
      </c>
      <c r="X1265" s="18">
        <f>INDEX(LINEST($S$674:S1265,T$673:$T1264),2)</f>
        <v>8.0792638423619278E-2</v>
      </c>
      <c r="Y1265" s="18">
        <f>INDEX(LINEST($S$674:S1265,T$673:T1264),1)</f>
        <v>5.438881949657743E-2</v>
      </c>
      <c r="Z1265" s="18">
        <f>X1264+Y1264*T1264</f>
        <v>2.9606724612595142E-3</v>
      </c>
      <c r="AA1265" s="18">
        <f>S1265-Z1265</f>
        <v>-1.6770672461259514E-2</v>
      </c>
      <c r="AB1265" s="18">
        <f>AA1265^2</f>
        <v>2.8125545480284822E-4</v>
      </c>
    </row>
    <row r="1266" spans="1:28" x14ac:dyDescent="0.25">
      <c r="A1266" s="1">
        <v>197605</v>
      </c>
      <c r="B1266" s="20">
        <v>100.18</v>
      </c>
      <c r="C1266" s="2">
        <v>3.7366700000000002</v>
      </c>
      <c r="D1266" s="3">
        <v>9.0533300000000008</v>
      </c>
      <c r="E1266" s="12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4">
        <v>1.4148321230807424E-2</v>
      </c>
      <c r="K1266" s="18">
        <v>3.7000000000000002E-3</v>
      </c>
      <c r="L1266" s="16">
        <v>7.1301247771835552E-3</v>
      </c>
      <c r="M1266" s="7">
        <v>-1.5800000000000002E-2</v>
      </c>
      <c r="N1266" s="7">
        <v>-1.03E-2</v>
      </c>
      <c r="O1266" s="26">
        <v>9.3647026791838909E-4</v>
      </c>
      <c r="P1266" s="12">
        <v>-1.0527004000000001E-3</v>
      </c>
      <c r="Q1266" s="18">
        <v>-8.116E-3</v>
      </c>
      <c r="R1266" s="18">
        <v>-1.5025999999999999E-2</v>
      </c>
      <c r="S1266" s="18">
        <f t="shared" si="35"/>
        <v>-1.1816E-2</v>
      </c>
      <c r="T1266" s="29">
        <f t="shared" si="33"/>
        <v>-1.4345799110861717</v>
      </c>
      <c r="U1266" s="18">
        <f>AVERAGE(S$673:S1266)</f>
        <v>7.0295471380471359E-3</v>
      </c>
      <c r="V1266" s="18">
        <f t="shared" si="34"/>
        <v>-1.8877327150084312E-2</v>
      </c>
      <c r="W1266" s="18">
        <f>V1266^2</f>
        <v>3.5635348033131032E-4</v>
      </c>
      <c r="X1266" s="18">
        <f>INDEX(LINEST($S$674:S1266,T$673:$T1265),2)</f>
        <v>8.092105928668282E-2</v>
      </c>
      <c r="Y1266" s="18">
        <f>INDEX(LINEST($S$674:S1266,T$673:T1265),1)</f>
        <v>5.4501129296954887E-2</v>
      </c>
      <c r="Z1266" s="18">
        <f>X1265+Y1265*T1265</f>
        <v>2.3583689808119312E-3</v>
      </c>
      <c r="AA1266" s="18">
        <f>S1266-Z1266</f>
        <v>-1.4174368980811931E-2</v>
      </c>
      <c r="AB1266" s="18">
        <f>AA1266^2</f>
        <v>2.0091273600420347E-4</v>
      </c>
    </row>
    <row r="1267" spans="1:28" x14ac:dyDescent="0.25">
      <c r="A1267" s="1">
        <v>197606</v>
      </c>
      <c r="B1267" s="20">
        <v>104.28</v>
      </c>
      <c r="C1267" s="2">
        <v>3.76</v>
      </c>
      <c r="D1267" s="3">
        <v>9.25</v>
      </c>
      <c r="E1267" s="12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4">
        <v>1.8925031320666658E-2</v>
      </c>
      <c r="K1267" s="18">
        <v>4.3E-3</v>
      </c>
      <c r="L1267" s="16">
        <v>5.3097345132742113E-3</v>
      </c>
      <c r="M1267" s="7">
        <v>2.0799999999999999E-2</v>
      </c>
      <c r="N1267" s="7">
        <v>1.4999999999999999E-2</v>
      </c>
      <c r="O1267" s="26">
        <v>9.715815060038469E-4</v>
      </c>
      <c r="P1267" s="12">
        <v>-1.2775824999999999E-3</v>
      </c>
      <c r="Q1267" s="18">
        <v>4.3958999999999998E-2</v>
      </c>
      <c r="R1267" s="18">
        <v>4.2158000000000001E-2</v>
      </c>
      <c r="S1267" s="18">
        <f t="shared" si="35"/>
        <v>3.9659E-2</v>
      </c>
      <c r="T1267" s="29">
        <f t="shared" si="33"/>
        <v>-1.4255931824258343</v>
      </c>
      <c r="U1267" s="18">
        <f>AVERAGE(S$673:S1267)</f>
        <v>7.0843865546218474E-3</v>
      </c>
      <c r="V1267" s="18">
        <f t="shared" si="34"/>
        <v>3.2629452861952866E-2</v>
      </c>
      <c r="W1267" s="18">
        <f>V1267^2</f>
        <v>1.0646811940704041E-3</v>
      </c>
      <c r="X1267" s="18">
        <f>INDEX(LINEST($S$674:S1267,T$673:$T1266),2)</f>
        <v>8.0621979859785795E-2</v>
      </c>
      <c r="Y1267" s="18">
        <f>INDEX(LINEST($S$674:S1267,T$673:T1266),1)</f>
        <v>5.4234808270637924E-2</v>
      </c>
      <c r="Z1267" s="18">
        <f>X1266+Y1266*T1266</f>
        <v>2.7348340657613324E-3</v>
      </c>
      <c r="AA1267" s="18">
        <f>S1267-Z1267</f>
        <v>3.6924165934238667E-2</v>
      </c>
      <c r="AB1267" s="18">
        <f>AA1267^2</f>
        <v>1.3633940299391913E-3</v>
      </c>
    </row>
    <row r="1268" spans="1:28" x14ac:dyDescent="0.25">
      <c r="A1268" s="1">
        <v>197607</v>
      </c>
      <c r="B1268" s="20">
        <v>103.44</v>
      </c>
      <c r="C1268" s="2">
        <v>3.79</v>
      </c>
      <c r="D1268" s="3">
        <v>9.35</v>
      </c>
      <c r="E1268" s="12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4">
        <v>1.8842770725889108E-2</v>
      </c>
      <c r="K1268" s="18">
        <v>4.6999999999999993E-3</v>
      </c>
      <c r="L1268" s="16">
        <v>5.2816901408452299E-3</v>
      </c>
      <c r="M1268" s="7">
        <v>7.7999999999999996E-3</v>
      </c>
      <c r="N1268" s="7">
        <v>1.49E-2</v>
      </c>
      <c r="O1268" s="26">
        <v>4.8715216300221624E-4</v>
      </c>
      <c r="P1268" s="12">
        <v>-1.4411039000000001E-3</v>
      </c>
      <c r="Q1268" s="18">
        <v>-7.2020000000000001E-3</v>
      </c>
      <c r="R1268" s="18">
        <v>-8.4539999999999997E-3</v>
      </c>
      <c r="S1268" s="18">
        <f t="shared" si="35"/>
        <v>-1.1901999999999999E-2</v>
      </c>
      <c r="T1268" s="29">
        <f t="shared" si="33"/>
        <v>-1.439561812528219</v>
      </c>
      <c r="U1268" s="18">
        <f>AVERAGE(S$673:S1268)</f>
        <v>7.0525302013422801E-3</v>
      </c>
      <c r="V1268" s="18">
        <f t="shared" si="34"/>
        <v>-1.8986386554621846E-2</v>
      </c>
      <c r="W1268" s="18">
        <f>V1268^2</f>
        <v>3.6048287440152522E-4</v>
      </c>
      <c r="X1268" s="18">
        <f>INDEX(LINEST($S$674:S1268,T$673:$T1267),2)</f>
        <v>8.0727826006818437E-2</v>
      </c>
      <c r="Y1268" s="18">
        <f>INDEX(LINEST($S$674:S1268,T$673:T1267),1)</f>
        <v>5.4331676413251387E-2</v>
      </c>
      <c r="Z1268" s="18">
        <f>X1267+Y1267*T1267</f>
        <v>3.3052069389921113E-3</v>
      </c>
      <c r="AA1268" s="18">
        <f>S1268-Z1268</f>
        <v>-1.5207206938992111E-2</v>
      </c>
      <c r="AB1268" s="18">
        <f>AA1268^2</f>
        <v>2.3125914288532981E-4</v>
      </c>
    </row>
    <row r="1269" spans="1:28" x14ac:dyDescent="0.25">
      <c r="A1269" s="1">
        <v>197608</v>
      </c>
      <c r="B1269" s="20">
        <v>102.91</v>
      </c>
      <c r="C1269" s="2">
        <v>3.82</v>
      </c>
      <c r="D1269" s="3">
        <v>9.4499999999999993</v>
      </c>
      <c r="E1269" s="12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4">
        <v>2.0629527477362374E-2</v>
      </c>
      <c r="K1269" s="18">
        <v>4.1999999999999997E-3</v>
      </c>
      <c r="L1269" s="16">
        <v>5.2539404553415547E-3</v>
      </c>
      <c r="M1269" s="7">
        <v>2.1100000000000001E-2</v>
      </c>
      <c r="N1269" s="7">
        <v>2.3099999999999999E-2</v>
      </c>
      <c r="O1269" s="26">
        <v>7.4452239677863074E-4</v>
      </c>
      <c r="P1269" s="12">
        <v>-1.2977565999999999E-3</v>
      </c>
      <c r="Q1269" s="18">
        <v>1.5989999999999999E-3</v>
      </c>
      <c r="R1269" s="18">
        <v>-4.9820000000000003E-3</v>
      </c>
      <c r="S1269" s="18">
        <f t="shared" si="35"/>
        <v>-2.601E-3</v>
      </c>
      <c r="T1269" s="29">
        <f t="shared" si="33"/>
        <v>-1.4326251489606288</v>
      </c>
      <c r="U1269" s="18">
        <f>AVERAGE(S$673:S1269)</f>
        <v>7.0363601340033477E-3</v>
      </c>
      <c r="V1269" s="18">
        <f t="shared" si="34"/>
        <v>-9.6535302013422801E-3</v>
      </c>
      <c r="W1269" s="18">
        <f>V1269^2</f>
        <v>9.3190645348227528E-5</v>
      </c>
      <c r="X1269" s="18">
        <f>INDEX(LINEST($S$674:S1269,T$673:$T1268),2)</f>
        <v>8.0772264395403012E-2</v>
      </c>
      <c r="Y1269" s="18">
        <f>INDEX(LINEST($S$674:S1269,T$673:T1268),1)</f>
        <v>5.4370757905645252E-2</v>
      </c>
      <c r="Z1269" s="18">
        <f>X1268+Y1268*T1268</f>
        <v>2.5140194316615877E-3</v>
      </c>
      <c r="AA1269" s="18">
        <f>S1269-Z1269</f>
        <v>-5.1150194316615877E-3</v>
      </c>
      <c r="AB1269" s="18">
        <f>AA1269^2</f>
        <v>2.616342378627563E-5</v>
      </c>
    </row>
    <row r="1270" spans="1:28" x14ac:dyDescent="0.25">
      <c r="A1270" s="1">
        <v>197609</v>
      </c>
      <c r="B1270" s="20">
        <v>105.24</v>
      </c>
      <c r="C1270" s="2">
        <v>3.85</v>
      </c>
      <c r="D1270" s="3">
        <v>9.5500000000000007</v>
      </c>
      <c r="E1270" s="12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4">
        <v>2.3782657468813286E-2</v>
      </c>
      <c r="K1270" s="18">
        <v>4.4000000000000003E-3</v>
      </c>
      <c r="L1270" s="16">
        <v>3.4843205574912606E-3</v>
      </c>
      <c r="M1270" s="7">
        <v>1.4500000000000001E-2</v>
      </c>
      <c r="N1270" s="7">
        <v>1.67E-2</v>
      </c>
      <c r="O1270" s="26">
        <v>8.9068827704749328E-4</v>
      </c>
      <c r="P1270" s="12">
        <v>-1.4566973E-3</v>
      </c>
      <c r="Q1270" s="18">
        <v>2.4421000000000002E-2</v>
      </c>
      <c r="R1270" s="18">
        <v>2.2669999999999999E-2</v>
      </c>
      <c r="S1270" s="18">
        <f t="shared" si="35"/>
        <v>2.0021000000000001E-2</v>
      </c>
      <c r="T1270" s="29">
        <f t="shared" si="33"/>
        <v>-1.4269968486922728</v>
      </c>
      <c r="U1270" s="18">
        <f>AVERAGE(S$673:S1270)</f>
        <v>7.0580735785953155E-3</v>
      </c>
      <c r="V1270" s="18">
        <f t="shared" si="34"/>
        <v>1.2984639865996652E-2</v>
      </c>
      <c r="W1270" s="18">
        <f>V1270^2</f>
        <v>1.6860087244962955E-4</v>
      </c>
      <c r="X1270" s="18">
        <f>INDEX(LINEST($S$674:S1270,T$673:$T1269),2)</f>
        <v>8.0638505326757703E-2</v>
      </c>
      <c r="Y1270" s="18">
        <f>INDEX(LINEST($S$674:S1270,T$673:T1269),1)</f>
        <v>5.4251011042816669E-2</v>
      </c>
      <c r="Z1270" s="18">
        <f>X1269+Y1269*T1269</f>
        <v>2.8793492517256991E-3</v>
      </c>
      <c r="AA1270" s="18">
        <f>S1270-Z1270</f>
        <v>1.7141650748274301E-2</v>
      </c>
      <c r="AB1270" s="18">
        <f>AA1270^2</f>
        <v>2.9383619037581294E-4</v>
      </c>
    </row>
    <row r="1271" spans="1:28" x14ac:dyDescent="0.25">
      <c r="A1271" s="1">
        <v>197610</v>
      </c>
      <c r="B1271" s="20">
        <v>102.9</v>
      </c>
      <c r="C1271" s="2">
        <v>3.9166699999999999</v>
      </c>
      <c r="D1271" s="3">
        <v>9.67</v>
      </c>
      <c r="E1271" s="12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4">
        <v>2.5569126245345446E-2</v>
      </c>
      <c r="K1271" s="18">
        <v>4.0999999999999995E-3</v>
      </c>
      <c r="L1271" s="16">
        <v>5.2083333333332593E-3</v>
      </c>
      <c r="M1271" s="7">
        <v>8.3999999999999995E-3</v>
      </c>
      <c r="N1271" s="7">
        <v>7.0000000000000001E-3</v>
      </c>
      <c r="O1271" s="26">
        <v>1.2699929719077691E-3</v>
      </c>
      <c r="P1271" s="12">
        <v>-1.1566295999999999E-3</v>
      </c>
      <c r="Q1271" s="18">
        <v>-2.0211E-2</v>
      </c>
      <c r="R1271" s="18">
        <v>-2.1995000000000001E-2</v>
      </c>
      <c r="S1271" s="18">
        <f t="shared" si="35"/>
        <v>-2.4310999999999999E-2</v>
      </c>
      <c r="T1271" s="29">
        <f t="shared" si="33"/>
        <v>-1.4292638579134049</v>
      </c>
      <c r="U1271" s="18">
        <f>AVERAGE(S$673:S1271)</f>
        <v>7.0057045075125187E-3</v>
      </c>
      <c r="V1271" s="18">
        <f t="shared" si="34"/>
        <v>-3.1369073578595315E-2</v>
      </c>
      <c r="W1271" s="18">
        <f>V1271^2</f>
        <v>9.8401877717932667E-4</v>
      </c>
      <c r="X1271" s="18">
        <f>INDEX(LINEST($S$674:S1271,T$673:$T1270),2)</f>
        <v>8.08335683347019E-2</v>
      </c>
      <c r="Y1271" s="18">
        <f>INDEX(LINEST($S$674:S1271,T$673:T1270),1)</f>
        <v>5.4428697874659697E-2</v>
      </c>
      <c r="Z1271" s="18">
        <f>X1270+Y1270*T1270</f>
        <v>3.2224835302886168E-3</v>
      </c>
      <c r="AA1271" s="18">
        <f>S1271-Z1271</f>
        <v>-2.7533483530288616E-2</v>
      </c>
      <c r="AB1271" s="18">
        <f>AA1271^2</f>
        <v>7.5809271531267447E-4</v>
      </c>
    </row>
    <row r="1272" spans="1:28" x14ac:dyDescent="0.25">
      <c r="A1272" s="1">
        <v>197611</v>
      </c>
      <c r="B1272" s="20">
        <v>102.1</v>
      </c>
      <c r="C1272" s="2">
        <v>3.98333</v>
      </c>
      <c r="D1272" s="3">
        <v>9.7899999999999991</v>
      </c>
      <c r="E1272" s="12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4">
        <v>2.7895428929454926E-2</v>
      </c>
      <c r="K1272" s="18">
        <v>4.0000000000000001E-3</v>
      </c>
      <c r="L1272" s="16">
        <v>1.7271157167531026E-3</v>
      </c>
      <c r="M1272" s="7">
        <v>3.39E-2</v>
      </c>
      <c r="N1272" s="7">
        <v>3.1899999999999998E-2</v>
      </c>
      <c r="O1272" s="26">
        <v>1.1179253215342041E-3</v>
      </c>
      <c r="P1272" s="12">
        <v>-9.2241020999999995E-4</v>
      </c>
      <c r="Q1272" s="18">
        <v>-1.041E-3</v>
      </c>
      <c r="R1272" s="18">
        <v>-8.6280000000000003E-3</v>
      </c>
      <c r="S1272" s="18">
        <f t="shared" si="35"/>
        <v>-5.0410000000000003E-3</v>
      </c>
      <c r="T1272" s="29">
        <f t="shared" si="33"/>
        <v>-1.4121690876244357</v>
      </c>
      <c r="U1272" s="18">
        <f>AVERAGE(S$673:S1272)</f>
        <v>6.9856266666666637E-3</v>
      </c>
      <c r="V1272" s="18">
        <f t="shared" si="34"/>
        <v>-1.204670450751252E-2</v>
      </c>
      <c r="W1272" s="18">
        <f>V1272^2</f>
        <v>1.4512308949132246E-4</v>
      </c>
      <c r="X1272" s="18">
        <f>INDEX(LINEST($S$674:S1272,T$673:$T1271),2)</f>
        <v>8.0892984198923698E-2</v>
      </c>
      <c r="Y1272" s="18">
        <f>INDEX(LINEST($S$674:S1272,T$673:T1271),1)</f>
        <v>5.4482423629664281E-2</v>
      </c>
      <c r="Z1272" s="18">
        <f>X1271+Y1271*T1271</f>
        <v>3.0405976291626308E-3</v>
      </c>
      <c r="AA1272" s="18">
        <f>S1272-Z1272</f>
        <v>-8.0815976291626311E-3</v>
      </c>
      <c r="AB1272" s="18">
        <f>AA1272^2</f>
        <v>6.5312220239687057E-5</v>
      </c>
    </row>
    <row r="1273" spans="1:28" x14ac:dyDescent="0.25">
      <c r="A1273" s="1">
        <v>197612</v>
      </c>
      <c r="B1273" s="20">
        <v>107.46</v>
      </c>
      <c r="C1273" s="2">
        <v>4.05</v>
      </c>
      <c r="D1273" s="3">
        <v>9.91</v>
      </c>
      <c r="E1273" s="12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4">
        <v>2.8566554301474461E-2</v>
      </c>
      <c r="K1273" s="18">
        <v>4.0000000000000001E-3</v>
      </c>
      <c r="L1273" s="16">
        <v>3.4482758620690834E-3</v>
      </c>
      <c r="M1273" s="7">
        <v>3.27E-2</v>
      </c>
      <c r="N1273" s="7">
        <v>3.4700000000000002E-2</v>
      </c>
      <c r="O1273" s="26">
        <v>5.762272595541424E-4</v>
      </c>
      <c r="P1273" s="12">
        <v>-1.1227041E-3</v>
      </c>
      <c r="Q1273" s="18">
        <v>5.3775000000000003E-2</v>
      </c>
      <c r="R1273" s="18">
        <v>5.2170000000000001E-2</v>
      </c>
      <c r="S1273" s="18">
        <f t="shared" si="35"/>
        <v>4.9775E-2</v>
      </c>
      <c r="T1273" s="29">
        <f t="shared" si="33"/>
        <v>-1.4015707188722419</v>
      </c>
      <c r="U1273" s="18">
        <f>AVERAGE(S$673:S1273)</f>
        <v>7.0568236272878513E-3</v>
      </c>
      <c r="V1273" s="18">
        <f t="shared" si="34"/>
        <v>4.2789373333333339E-2</v>
      </c>
      <c r="W1273" s="18">
        <f>V1273^2</f>
        <v>1.8309304702593782E-3</v>
      </c>
      <c r="X1273" s="18">
        <f>INDEX(LINEST($S$674:S1273,T$673:$T1272),2)</f>
        <v>8.0654410045738131E-2</v>
      </c>
      <c r="Y1273" s="18">
        <f>INDEX(LINEST($S$674:S1273,T$673:T1272),1)</f>
        <v>5.4250358580003301E-2</v>
      </c>
      <c r="Z1273" s="18">
        <f>X1272+Y1272*T1272</f>
        <v>3.9545897302526861E-3</v>
      </c>
      <c r="AA1273" s="18">
        <f>S1273-Z1273</f>
        <v>4.5820410269747314E-2</v>
      </c>
      <c r="AB1273" s="18">
        <f>AA1273^2</f>
        <v>2.0995099972879652E-3</v>
      </c>
    </row>
    <row r="1274" spans="1:28" x14ac:dyDescent="0.25">
      <c r="A1274" s="1">
        <v>197701</v>
      </c>
      <c r="B1274" s="20">
        <v>102.03</v>
      </c>
      <c r="C1274" s="2">
        <v>4.0966699999999996</v>
      </c>
      <c r="D1274" s="3">
        <v>9.9666700000000006</v>
      </c>
      <c r="E1274" s="12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4">
        <v>2.9599796858810042E-2</v>
      </c>
      <c r="K1274" s="18">
        <v>3.5999999999999999E-3</v>
      </c>
      <c r="L1274" s="16">
        <v>5.1546391752577136E-3</v>
      </c>
      <c r="M1274" s="7">
        <v>-3.8800000000000001E-2</v>
      </c>
      <c r="N1274" s="7">
        <v>-3.0300000000000001E-2</v>
      </c>
      <c r="O1274" s="26">
        <v>6.9562997675253087E-4</v>
      </c>
      <c r="P1274" s="12">
        <v>-1.5928437000000001E-3</v>
      </c>
      <c r="Q1274" s="18">
        <v>-4.9653999999999997E-2</v>
      </c>
      <c r="R1274" s="18">
        <v>-5.1166999999999997E-2</v>
      </c>
      <c r="S1274" s="18">
        <f t="shared" si="35"/>
        <v>-5.3253999999999996E-2</v>
      </c>
      <c r="T1274" s="29">
        <f t="shared" si="33"/>
        <v>-1.4188158546937881</v>
      </c>
      <c r="U1274" s="18">
        <f>AVERAGE(S$673:S1274)</f>
        <v>6.9566395348837186E-3</v>
      </c>
      <c r="V1274" s="18">
        <f t="shared" si="34"/>
        <v>-6.0310823627287846E-2</v>
      </c>
      <c r="W1274" s="18">
        <f>V1274^2</f>
        <v>3.6373954466018218E-3</v>
      </c>
      <c r="X1274" s="18">
        <f>INDEX(LINEST($S$674:S1274,T$673:$T1273),2)</f>
        <v>8.0878730964728446E-2</v>
      </c>
      <c r="Y1274" s="18">
        <f>INDEX(LINEST($S$674:S1274,T$673:T1273),1)</f>
        <v>5.4486591222854062E-2</v>
      </c>
      <c r="Z1274" s="18">
        <f>X1273+Y1273*T1273</f>
        <v>4.6186959716860015E-3</v>
      </c>
      <c r="AA1274" s="18">
        <f>S1274-Z1274</f>
        <v>-5.7872695971685997E-2</v>
      </c>
      <c r="AB1274" s="18">
        <f>AA1274^2</f>
        <v>3.3492489390312009E-3</v>
      </c>
    </row>
    <row r="1275" spans="1:28" x14ac:dyDescent="0.25">
      <c r="A1275" s="1">
        <v>197702</v>
      </c>
      <c r="B1275" s="20">
        <v>99.82</v>
      </c>
      <c r="C1275" s="2">
        <v>4.1433299999999997</v>
      </c>
      <c r="D1275" s="3">
        <v>10.023300000000001</v>
      </c>
      <c r="E1275" s="12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4">
        <v>2.7970217065494678E-2</v>
      </c>
      <c r="K1275" s="18">
        <v>3.4999999999999996E-3</v>
      </c>
      <c r="L1275" s="16">
        <v>1.025641025641022E-2</v>
      </c>
      <c r="M1275" s="7">
        <v>-4.8999999999999998E-3</v>
      </c>
      <c r="N1275" s="7">
        <v>-2E-3</v>
      </c>
      <c r="O1275" s="26">
        <v>3.3467555281150842E-4</v>
      </c>
      <c r="P1275" s="12">
        <v>-1.6537031999999999E-3</v>
      </c>
      <c r="Q1275" s="18">
        <v>-1.5637999999999999E-2</v>
      </c>
      <c r="R1275" s="18">
        <v>-2.24E-2</v>
      </c>
      <c r="S1275" s="18">
        <f t="shared" si="35"/>
        <v>-1.9137999999999999E-2</v>
      </c>
      <c r="T1275" s="29">
        <f t="shared" si="33"/>
        <v>-1.3913783621227247</v>
      </c>
      <c r="U1275" s="18">
        <f>AVERAGE(S$673:S1275)</f>
        <v>6.9133648424543927E-3</v>
      </c>
      <c r="V1275" s="18">
        <f t="shared" si="34"/>
        <v>-2.6094639534883717E-2</v>
      </c>
      <c r="W1275" s="18">
        <f>V1275^2</f>
        <v>6.8093021245551623E-4</v>
      </c>
      <c r="X1275" s="18">
        <f>INDEX(LINEST($S$674:S1275,T$673:$T1274),2)</f>
        <v>8.1015382675152445E-2</v>
      </c>
      <c r="Y1275" s="18">
        <f>INDEX(LINEST($S$674:S1275,T$673:T1274),1)</f>
        <v>5.4615064041033223E-2</v>
      </c>
      <c r="Z1275" s="18">
        <f>X1274+Y1274*T1274</f>
        <v>3.5722914695237029E-3</v>
      </c>
      <c r="AA1275" s="18">
        <f>S1275-Z1275</f>
        <v>-2.2710291469523702E-2</v>
      </c>
      <c r="AB1275" s="18">
        <f>AA1275^2</f>
        <v>5.1575733863072105E-4</v>
      </c>
    </row>
    <row r="1276" spans="1:28" x14ac:dyDescent="0.25">
      <c r="A1276" s="1">
        <v>197703</v>
      </c>
      <c r="B1276" s="20">
        <v>98.42</v>
      </c>
      <c r="C1276" s="2">
        <v>4.1900000000000004</v>
      </c>
      <c r="D1276" s="3">
        <v>10.08</v>
      </c>
      <c r="E1276" s="12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4">
        <v>3.0338357179846301E-2</v>
      </c>
      <c r="K1276" s="18">
        <v>3.8E-3</v>
      </c>
      <c r="L1276" s="16">
        <v>6.7681895093061328E-3</v>
      </c>
      <c r="M1276" s="7">
        <v>9.1000000000000004E-3</v>
      </c>
      <c r="N1276" s="7">
        <v>9.4000000000000004E-3</v>
      </c>
      <c r="O1276" s="26">
        <v>6.6573277945063895E-4</v>
      </c>
      <c r="P1276" s="12">
        <v>-1.7320885000000001E-3</v>
      </c>
      <c r="Q1276" s="18">
        <v>-1.2501999999999999E-2</v>
      </c>
      <c r="R1276" s="18">
        <v>-1.4548E-2</v>
      </c>
      <c r="S1276" s="18">
        <f t="shared" si="35"/>
        <v>-1.6302000000000001E-2</v>
      </c>
      <c r="T1276" s="29">
        <f t="shared" si="33"/>
        <v>-1.3770035425638083</v>
      </c>
      <c r="U1276" s="18">
        <f>AVERAGE(S$673:S1276)</f>
        <v>6.8749288079470181E-3</v>
      </c>
      <c r="V1276" s="18">
        <f t="shared" si="34"/>
        <v>-2.3215364842454393E-2</v>
      </c>
      <c r="W1276" s="18">
        <f>V1276^2</f>
        <v>5.389531647682675E-4</v>
      </c>
      <c r="X1276" s="18">
        <f>INDEX(LINEST($S$674:S1276,T$673:$T1275),2)</f>
        <v>8.1070572483047137E-2</v>
      </c>
      <c r="Y1276" s="18">
        <f>INDEX(LINEST($S$674:S1276,T$673:T1275),1)</f>
        <v>5.4681780550494934E-2</v>
      </c>
      <c r="Z1276" s="18">
        <f>X1275+Y1275*T1275</f>
        <v>5.0251643225119186E-3</v>
      </c>
      <c r="AA1276" s="18">
        <f>S1276-Z1276</f>
        <v>-2.1327164322511919E-2</v>
      </c>
      <c r="AB1276" s="18">
        <f>AA1276^2</f>
        <v>4.548479380394253E-4</v>
      </c>
    </row>
    <row r="1277" spans="1:28" x14ac:dyDescent="0.25">
      <c r="A1277" s="1">
        <v>197704</v>
      </c>
      <c r="B1277" s="20">
        <v>98.44</v>
      </c>
      <c r="C1277" s="2">
        <v>4.2466699999999999</v>
      </c>
      <c r="D1277" s="3">
        <v>10.193300000000001</v>
      </c>
      <c r="E1277" s="12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4">
        <v>3.114002960902627E-2</v>
      </c>
      <c r="K1277" s="18">
        <v>3.8E-3</v>
      </c>
      <c r="L1277" s="16">
        <v>8.4033613445377853E-3</v>
      </c>
      <c r="M1277" s="7">
        <v>7.1000000000000004E-3</v>
      </c>
      <c r="N1277" s="7">
        <v>0.01</v>
      </c>
      <c r="O1277" s="26">
        <v>9.8485112772272857E-4</v>
      </c>
      <c r="P1277" s="12">
        <v>-1.6386999000000001E-3</v>
      </c>
      <c r="Q1277" s="18">
        <v>6.4099999999999997E-4</v>
      </c>
      <c r="R1277" s="18">
        <v>-5.0299999999999997E-4</v>
      </c>
      <c r="S1277" s="18">
        <f t="shared" si="35"/>
        <v>-3.1589999999999999E-3</v>
      </c>
      <c r="T1277" s="29">
        <f t="shared" si="33"/>
        <v>-1.3650348465280384</v>
      </c>
      <c r="U1277" s="18">
        <f>AVERAGE(S$673:S1277)</f>
        <v>6.858343801652891E-3</v>
      </c>
      <c r="V1277" s="18">
        <f t="shared" si="34"/>
        <v>-1.0033928807947018E-2</v>
      </c>
      <c r="W1277" s="18">
        <f>V1277^2</f>
        <v>1.0067972732294906E-4</v>
      </c>
      <c r="X1277" s="18">
        <f>INDEX(LINEST($S$674:S1277,T$673:$T1276),2)</f>
        <v>8.1077649214957803E-2</v>
      </c>
      <c r="Y1277" s="18">
        <f>INDEX(LINEST($S$674:S1277,T$673:T1276),1)</f>
        <v>5.4697889206884856E-2</v>
      </c>
      <c r="Z1277" s="18">
        <f>X1276+Y1276*T1276</f>
        <v>5.7735669513188648E-3</v>
      </c>
      <c r="AA1277" s="18">
        <f>S1277-Z1277</f>
        <v>-8.9325669513188651E-3</v>
      </c>
      <c r="AB1277" s="18">
        <f>AA1277^2</f>
        <v>7.9790752339794E-5</v>
      </c>
    </row>
    <row r="1278" spans="1:28" x14ac:dyDescent="0.25">
      <c r="A1278" s="1">
        <v>197705</v>
      </c>
      <c r="B1278" s="20">
        <v>96.12</v>
      </c>
      <c r="C1278" s="2">
        <v>4.3033299999999999</v>
      </c>
      <c r="D1278" s="3">
        <v>10.306699999999999</v>
      </c>
      <c r="E1278" s="12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4">
        <v>3.5315469465821411E-2</v>
      </c>
      <c r="K1278" s="18">
        <v>3.7000000000000002E-3</v>
      </c>
      <c r="L1278" s="16">
        <v>4.9999999999998934E-3</v>
      </c>
      <c r="M1278" s="7">
        <v>1.2500000000000001E-2</v>
      </c>
      <c r="N1278" s="7">
        <v>1.06E-2</v>
      </c>
      <c r="O1278" s="26">
        <v>6.3480181499555102E-4</v>
      </c>
      <c r="P1278" s="12">
        <v>-1.3541819E-3</v>
      </c>
      <c r="Q1278" s="18">
        <v>-1.5063999999999999E-2</v>
      </c>
      <c r="R1278" s="18">
        <v>-2.3540999999999999E-2</v>
      </c>
      <c r="S1278" s="18">
        <f t="shared" si="35"/>
        <v>-1.8763999999999999E-2</v>
      </c>
      <c r="T1278" s="29">
        <f t="shared" si="33"/>
        <v>-1.35936695388575</v>
      </c>
      <c r="U1278" s="18">
        <f>AVERAGE(S$673:S1278)</f>
        <v>6.8160627062706257E-3</v>
      </c>
      <c r="V1278" s="18">
        <f t="shared" si="34"/>
        <v>-2.5622343801652889E-2</v>
      </c>
      <c r="W1278" s="18">
        <f>V1278^2</f>
        <v>6.5650450189010025E-4</v>
      </c>
      <c r="X1278" s="18">
        <f>INDEX(LINEST($S$674:S1278,T$673:$T1277),2)</f>
        <v>8.1060013910936229E-2</v>
      </c>
      <c r="Y1278" s="18">
        <f>INDEX(LINEST($S$674:S1278,T$673:T1277),1)</f>
        <v>5.471555511830143E-2</v>
      </c>
      <c r="Z1278" s="18">
        <f>X1277+Y1277*T1277</f>
        <v>6.4131244160300915E-3</v>
      </c>
      <c r="AA1278" s="18">
        <f>S1278-Z1278</f>
        <v>-2.5177124416030091E-2</v>
      </c>
      <c r="AB1278" s="18">
        <f>AA1278^2</f>
        <v>6.3388759386025857E-4</v>
      </c>
    </row>
    <row r="1279" spans="1:28" x14ac:dyDescent="0.25">
      <c r="A1279" s="1">
        <v>197706</v>
      </c>
      <c r="B1279" s="20">
        <v>100.48</v>
      </c>
      <c r="C1279" s="2">
        <v>4.3600000000000003</v>
      </c>
      <c r="D1279" s="3">
        <v>10.42</v>
      </c>
      <c r="E1279" s="12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4">
        <v>3.1941099611748507E-2</v>
      </c>
      <c r="K1279" s="18">
        <v>4.0000000000000001E-3</v>
      </c>
      <c r="L1279" s="16">
        <v>6.6334991708127955E-3</v>
      </c>
      <c r="M1279" s="7">
        <v>1.6400000000000001E-2</v>
      </c>
      <c r="N1279" s="7">
        <v>1.7500000000000002E-2</v>
      </c>
      <c r="O1279" s="26">
        <v>5.6336461313967533E-4</v>
      </c>
      <c r="P1279" s="12">
        <v>-1.5935849E-3</v>
      </c>
      <c r="Q1279" s="18">
        <v>4.7775999999999999E-2</v>
      </c>
      <c r="R1279" s="18">
        <v>4.5705000000000003E-2</v>
      </c>
      <c r="S1279" s="18">
        <f t="shared" si="35"/>
        <v>4.3775999999999995E-2</v>
      </c>
      <c r="T1279" s="29">
        <f t="shared" si="33"/>
        <v>-1.3433272728632764</v>
      </c>
      <c r="U1279" s="18">
        <f>AVERAGE(S$673:S1279)</f>
        <v>6.8769522240527169E-3</v>
      </c>
      <c r="V1279" s="18">
        <f t="shared" si="34"/>
        <v>3.6959937293729372E-2</v>
      </c>
      <c r="W1279" s="18">
        <f>V1279^2</f>
        <v>1.3660369647564073E-3</v>
      </c>
      <c r="X1279" s="18">
        <f>INDEX(LINEST($S$674:S1279,T$673:$T1278),2)</f>
        <v>8.1112152346625443E-2</v>
      </c>
      <c r="Y1279" s="18">
        <f>INDEX(LINEST($S$674:S1279,T$673:T1278),1)</f>
        <v>5.4708870597546817E-2</v>
      </c>
      <c r="Z1279" s="18">
        <f>X1278+Y1278*T1278</f>
        <v>6.6814964196029586E-3</v>
      </c>
      <c r="AA1279" s="18">
        <f>S1279-Z1279</f>
        <v>3.7094503580397037E-2</v>
      </c>
      <c r="AB1279" s="18">
        <f>AA1279^2</f>
        <v>1.3760021958760887E-3</v>
      </c>
    </row>
    <row r="1280" spans="1:28" x14ac:dyDescent="0.25">
      <c r="A1280" s="1">
        <v>197707</v>
      </c>
      <c r="B1280" s="20">
        <v>98.85</v>
      </c>
      <c r="C1280" s="2">
        <v>4.4066700000000001</v>
      </c>
      <c r="D1280" s="3">
        <v>10.5167</v>
      </c>
      <c r="E1280" s="12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4">
        <v>3.3181837007620466E-2</v>
      </c>
      <c r="K1280" s="18">
        <v>4.1999999999999997E-3</v>
      </c>
      <c r="L1280" s="16">
        <v>4.9423393739702615E-3</v>
      </c>
      <c r="M1280" s="7">
        <v>-7.0000000000000001E-3</v>
      </c>
      <c r="N1280" s="7">
        <v>-5.0000000000000001E-4</v>
      </c>
      <c r="O1280" s="26">
        <v>5.9470800919931752E-4</v>
      </c>
      <c r="P1280" s="12">
        <v>-1.6868213999999999E-3</v>
      </c>
      <c r="Q1280" s="18">
        <v>-1.5453E-2</v>
      </c>
      <c r="R1280" s="18">
        <v>-1.6589E-2</v>
      </c>
      <c r="S1280" s="18">
        <f t="shared" si="35"/>
        <v>-1.9653E-2</v>
      </c>
      <c r="T1280" s="29">
        <f t="shared" si="33"/>
        <v>-1.3579690974500624</v>
      </c>
      <c r="U1280" s="18">
        <f>AVERAGE(S$673:S1280)</f>
        <v>6.8333174342105254E-3</v>
      </c>
      <c r="V1280" s="18">
        <f t="shared" si="34"/>
        <v>-2.6529952224052716E-2</v>
      </c>
      <c r="W1280" s="18">
        <f>V1280^2</f>
        <v>7.0383836501051967E-4</v>
      </c>
      <c r="X1280" s="18">
        <f>INDEX(LINEST($S$674:S1280,T$673:$T1279),2)</f>
        <v>8.1019372657692323E-2</v>
      </c>
      <c r="Y1280" s="18">
        <f>INDEX(LINEST($S$674:S1280,T$673:T1279),1)</f>
        <v>5.4673620074258418E-2</v>
      </c>
      <c r="Z1280" s="18">
        <f>X1279+Y1279*T1279</f>
        <v>7.6202344053929866E-3</v>
      </c>
      <c r="AA1280" s="18">
        <f>S1280-Z1280</f>
        <v>-2.7273234405392987E-2</v>
      </c>
      <c r="AB1280" s="18">
        <f>AA1280^2</f>
        <v>7.4382931493151175E-4</v>
      </c>
    </row>
    <row r="1281" spans="1:28" x14ac:dyDescent="0.25">
      <c r="A1281" s="1">
        <v>197708</v>
      </c>
      <c r="B1281" s="20">
        <v>96.77</v>
      </c>
      <c r="C1281" s="2">
        <v>4.4533300000000002</v>
      </c>
      <c r="D1281" s="3">
        <v>10.613300000000001</v>
      </c>
      <c r="E1281" s="12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4">
        <v>3.3750386808353114E-2</v>
      </c>
      <c r="K1281" s="18">
        <v>4.4000000000000003E-3</v>
      </c>
      <c r="L1281" s="16">
        <v>3.2786885245901232E-3</v>
      </c>
      <c r="M1281" s="7">
        <v>1.9800000000000002E-2</v>
      </c>
      <c r="N1281" s="7">
        <v>1.3599999999999999E-2</v>
      </c>
      <c r="O1281" s="26">
        <v>5.8244638340062432E-4</v>
      </c>
      <c r="P1281" s="12">
        <v>-1.6663590000000001E-3</v>
      </c>
      <c r="Q1281" s="18">
        <v>-1.231E-2</v>
      </c>
      <c r="R1281" s="18">
        <v>-2.0220999999999999E-2</v>
      </c>
      <c r="S1281" s="18">
        <f t="shared" si="35"/>
        <v>-1.6709999999999999E-2</v>
      </c>
      <c r="T1281" s="29">
        <f t="shared" si="33"/>
        <v>-1.3462917953006683</v>
      </c>
      <c r="U1281" s="18">
        <f>AVERAGE(S$673:S1281)</f>
        <v>6.794658456486042E-3</v>
      </c>
      <c r="V1281" s="18">
        <f t="shared" si="34"/>
        <v>-2.3543317434210523E-2</v>
      </c>
      <c r="W1281" s="18">
        <f>V1281^2</f>
        <v>5.5428779580800119E-4</v>
      </c>
      <c r="X1281" s="18">
        <f>INDEX(LINEST($S$674:S1281,T$673:$T1280),2)</f>
        <v>8.0982459391862105E-2</v>
      </c>
      <c r="Y1281" s="18">
        <f>INDEX(LINEST($S$674:S1281,T$673:T1280),1)</f>
        <v>5.4674881473853069E-2</v>
      </c>
      <c r="Z1281" s="18">
        <f>X1280+Y1280*T1280</f>
        <v>6.7742861511240066E-3</v>
      </c>
      <c r="AA1281" s="18">
        <f>S1281-Z1281</f>
        <v>-2.3484286151124006E-2</v>
      </c>
      <c r="AB1281" s="18">
        <f>AA1281^2</f>
        <v>5.5151169602787474E-4</v>
      </c>
    </row>
    <row r="1282" spans="1:28" x14ac:dyDescent="0.25">
      <c r="A1282" s="1">
        <v>197709</v>
      </c>
      <c r="B1282" s="20">
        <v>96.53</v>
      </c>
      <c r="C1282" s="2">
        <v>4.5</v>
      </c>
      <c r="D1282" s="3">
        <v>10.71</v>
      </c>
      <c r="E1282" s="12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4">
        <v>3.2367586606296496E-2</v>
      </c>
      <c r="K1282" s="18">
        <v>4.3E-3</v>
      </c>
      <c r="L1282" s="16">
        <v>3.2679738562091387E-3</v>
      </c>
      <c r="M1282" s="7">
        <v>-2.8999999999999998E-3</v>
      </c>
      <c r="N1282" s="7">
        <v>-2.2000000000000001E-3</v>
      </c>
      <c r="O1282" s="26">
        <v>4.6319607229349321E-4</v>
      </c>
      <c r="P1282" s="12">
        <v>-1.8026906E-3</v>
      </c>
      <c r="Q1282" s="18">
        <v>-8.25E-4</v>
      </c>
      <c r="R1282" s="18">
        <v>-3.0839999999999999E-3</v>
      </c>
      <c r="S1282" s="18">
        <f t="shared" si="35"/>
        <v>-5.1250000000000002E-3</v>
      </c>
      <c r="T1282" s="29">
        <f t="shared" si="33"/>
        <v>-1.3325282272747307</v>
      </c>
      <c r="U1282" s="18">
        <f>AVERAGE(S$673:S1282)</f>
        <v>6.7751180327868853E-3</v>
      </c>
      <c r="V1282" s="18">
        <f t="shared" si="34"/>
        <v>-1.1919658456486043E-2</v>
      </c>
      <c r="W1282" s="18">
        <f>V1282^2</f>
        <v>1.4207825771927923E-4</v>
      </c>
      <c r="X1282" s="18">
        <f>INDEX(LINEST($S$674:S1282,T$673:$T1281),2)</f>
        <v>8.0944658808112746E-2</v>
      </c>
      <c r="Y1282" s="18">
        <f>INDEX(LINEST($S$674:S1282,T$673:T1281),1)</f>
        <v>5.4662153457917327E-2</v>
      </c>
      <c r="Z1282" s="18">
        <f>X1281+Y1281*T1281</f>
        <v>7.3741150545772044E-3</v>
      </c>
      <c r="AA1282" s="18">
        <f>S1282-Z1282</f>
        <v>-1.2499115054577205E-2</v>
      </c>
      <c r="AB1282" s="18">
        <f>AA1282^2</f>
        <v>1.5622787714755855E-4</v>
      </c>
    </row>
    <row r="1283" spans="1:28" x14ac:dyDescent="0.25">
      <c r="A1283" s="1">
        <v>197710</v>
      </c>
      <c r="B1283" s="20">
        <v>92.34</v>
      </c>
      <c r="C1283" s="2">
        <v>4.5566700000000004</v>
      </c>
      <c r="D1283" s="3">
        <v>10.77</v>
      </c>
      <c r="E1283" s="12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4">
        <v>3.2775136831833362E-2</v>
      </c>
      <c r="K1283" s="18">
        <v>4.8999999999999998E-3</v>
      </c>
      <c r="L1283" s="16">
        <v>3.2573289902280145E-3</v>
      </c>
      <c r="M1283" s="7">
        <v>-9.2999999999999992E-3</v>
      </c>
      <c r="N1283" s="7">
        <v>-3.8E-3</v>
      </c>
      <c r="O1283" s="26">
        <v>7.2617263306666482E-4</v>
      </c>
      <c r="P1283" s="12">
        <v>-1.2570464000000001E-3</v>
      </c>
      <c r="Q1283" s="18">
        <v>-4.1984E-2</v>
      </c>
      <c r="R1283" s="18">
        <v>-4.3868999999999998E-2</v>
      </c>
      <c r="S1283" s="18">
        <f t="shared" si="35"/>
        <v>-4.6884000000000002E-2</v>
      </c>
      <c r="T1283" s="29">
        <f t="shared" si="33"/>
        <v>-1.3260147286431003</v>
      </c>
      <c r="U1283" s="18">
        <f>AVERAGE(S$673:S1283)</f>
        <v>6.6872962356792137E-3</v>
      </c>
      <c r="V1283" s="18">
        <f t="shared" si="34"/>
        <v>-5.365911803278689E-2</v>
      </c>
      <c r="W1283" s="18">
        <f>V1283^2</f>
        <v>2.8793009480565551E-3</v>
      </c>
      <c r="X1283" s="18">
        <f>INDEX(LINEST($S$674:S1283,T$673:$T1282),2)</f>
        <v>8.0684336920506528E-2</v>
      </c>
      <c r="Y1283" s="18">
        <f>INDEX(LINEST($S$674:S1283,T$673:T1282),1)</f>
        <v>5.4536778507661886E-2</v>
      </c>
      <c r="Z1283" s="18">
        <f>X1282+Y1282*T1282</f>
        <v>8.1057963618148821E-3</v>
      </c>
      <c r="AA1283" s="18">
        <f>S1283-Z1283</f>
        <v>-5.4989796361814884E-2</v>
      </c>
      <c r="AB1283" s="18">
        <f>AA1283^2</f>
        <v>3.0238777039138694E-3</v>
      </c>
    </row>
    <row r="1284" spans="1:28" x14ac:dyDescent="0.25">
      <c r="A1284" s="1">
        <v>197711</v>
      </c>
      <c r="B1284" s="20">
        <v>94.83</v>
      </c>
      <c r="C1284" s="2">
        <v>4.6133300000000004</v>
      </c>
      <c r="D1284" s="3">
        <v>10.83</v>
      </c>
      <c r="E1284" s="12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4">
        <v>2.9216729540186635E-2</v>
      </c>
      <c r="K1284" s="18">
        <v>5.0000000000000001E-3</v>
      </c>
      <c r="L1284" s="16">
        <v>4.8701298701299134E-3</v>
      </c>
      <c r="M1284" s="7">
        <v>9.2999999999999992E-3</v>
      </c>
      <c r="N1284" s="7">
        <v>6.1000000000000004E-3</v>
      </c>
      <c r="O1284" s="26">
        <v>1.3875470420950749E-3</v>
      </c>
      <c r="P1284" s="12">
        <v>-1.2900084E-3</v>
      </c>
      <c r="Q1284" s="18">
        <v>3.6752E-2</v>
      </c>
      <c r="R1284" s="18">
        <v>2.6953000000000001E-2</v>
      </c>
      <c r="S1284" s="18">
        <f t="shared" si="35"/>
        <v>3.1752000000000002E-2</v>
      </c>
      <c r="T1284" s="29">
        <f t="shared" ref="T1284:T1347" si="36">LOG(C1284)-LOG(B1283)</f>
        <v>-1.3013753486107502</v>
      </c>
      <c r="U1284" s="18">
        <f>AVERAGE(S$673:S1284)</f>
        <v>6.7282516339869274E-3</v>
      </c>
      <c r="V1284" s="18">
        <f t="shared" si="34"/>
        <v>2.5064703764320788E-2</v>
      </c>
      <c r="W1284" s="18">
        <f>V1284^2</f>
        <v>6.2823937479315663E-4</v>
      </c>
      <c r="X1284" s="18">
        <f>INDEX(LINEST($S$674:S1284,T$673:$T1283),2)</f>
        <v>8.0813822075179079E-2</v>
      </c>
      <c r="Y1284" s="18">
        <f>INDEX(LINEST($S$674:S1284,T$673:T1283),1)</f>
        <v>5.4603981617596227E-2</v>
      </c>
      <c r="Z1284" s="18">
        <f>X1283+Y1283*T1283</f>
        <v>8.3677653666003882E-3</v>
      </c>
      <c r="AA1284" s="18">
        <f>S1284-Z1284</f>
        <v>2.3384234633399614E-2</v>
      </c>
      <c r="AB1284" s="18">
        <f>AA1284^2</f>
        <v>5.4682242938988604E-4</v>
      </c>
    </row>
    <row r="1285" spans="1:28" x14ac:dyDescent="0.25">
      <c r="A1285" s="1">
        <v>197712</v>
      </c>
      <c r="B1285" s="20">
        <v>95.1</v>
      </c>
      <c r="C1285" s="2">
        <v>4.67</v>
      </c>
      <c r="D1285" s="3">
        <v>10.89</v>
      </c>
      <c r="E1285" s="12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4">
        <v>3.0475399173224532E-2</v>
      </c>
      <c r="K1285" s="18">
        <v>4.8999999999999998E-3</v>
      </c>
      <c r="L1285" s="16">
        <v>3.231017770597866E-3</v>
      </c>
      <c r="M1285" s="7">
        <v>-1.6799999999999999E-2</v>
      </c>
      <c r="N1285" s="7">
        <v>-1.0500000000000001E-2</v>
      </c>
      <c r="O1285" s="26">
        <v>6.2662708655096219E-4</v>
      </c>
      <c r="P1285" s="12">
        <v>-1.8338899000000001E-3</v>
      </c>
      <c r="Q1285" s="18">
        <v>5.5700000000000003E-3</v>
      </c>
      <c r="R1285" s="18">
        <v>3.637E-3</v>
      </c>
      <c r="S1285" s="18">
        <f t="shared" si="35"/>
        <v>6.7000000000000046E-4</v>
      </c>
      <c r="T1285" s="29">
        <f t="shared" si="36"/>
        <v>-1.3076288699931298</v>
      </c>
      <c r="U1285" s="18">
        <f>AVERAGE(S$673:S1285)</f>
        <v>6.7183686786296904E-3</v>
      </c>
      <c r="V1285" s="18">
        <f t="shared" si="34"/>
        <v>-6.0582516339869269E-3</v>
      </c>
      <c r="W1285" s="18">
        <f>V1285^2</f>
        <v>3.6702412860705268E-5</v>
      </c>
      <c r="X1285" s="18">
        <f>INDEX(LINEST($S$674:S1285,T$673:$T1284),2)</f>
        <v>8.0735746753484744E-2</v>
      </c>
      <c r="Y1285" s="18">
        <f>INDEX(LINEST($S$674:S1285,T$673:T1284),1)</f>
        <v>5.4557390328209977E-2</v>
      </c>
      <c r="Z1285" s="18">
        <f>X1284+Y1284*T1284</f>
        <v>9.7535464620447931E-3</v>
      </c>
      <c r="AA1285" s="18">
        <f>S1285-Z1285</f>
        <v>-9.0835464620447927E-3</v>
      </c>
      <c r="AB1285" s="18">
        <f>AA1285^2</f>
        <v>8.2510816328126469E-5</v>
      </c>
    </row>
    <row r="1286" spans="1:28" x14ac:dyDescent="0.25">
      <c r="A1286" s="1">
        <v>197801</v>
      </c>
      <c r="B1286" s="20">
        <v>89.25</v>
      </c>
      <c r="C1286" s="2">
        <v>4.71333</v>
      </c>
      <c r="D1286" s="3">
        <v>10.9</v>
      </c>
      <c r="E1286" s="12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4">
        <v>2.8814248233093063E-2</v>
      </c>
      <c r="K1286" s="18">
        <v>4.8999999999999998E-3</v>
      </c>
      <c r="L1286" s="16">
        <v>6.441223832528209E-3</v>
      </c>
      <c r="M1286" s="7">
        <v>-8.0000000000000002E-3</v>
      </c>
      <c r="N1286" s="7">
        <v>-8.8999999999999999E-3</v>
      </c>
      <c r="O1286" s="26">
        <v>9.0805008651667044E-4</v>
      </c>
      <c r="P1286" s="12">
        <v>-1.8933608E-3</v>
      </c>
      <c r="Q1286" s="18">
        <v>-6.0643000000000002E-2</v>
      </c>
      <c r="R1286" s="18">
        <v>-6.2611E-2</v>
      </c>
      <c r="S1286" s="18">
        <f t="shared" si="35"/>
        <v>-6.5543000000000004E-2</v>
      </c>
      <c r="T1286" s="29">
        <f t="shared" si="36"/>
        <v>-1.3048526693352589</v>
      </c>
      <c r="U1286" s="18">
        <f>AVERAGE(S$673:S1286)</f>
        <v>6.6006791530944624E-3</v>
      </c>
      <c r="V1286" s="18">
        <f t="shared" si="34"/>
        <v>-7.22613686786297E-2</v>
      </c>
      <c r="W1286" s="18">
        <f>V1286^2</f>
        <v>5.2217054033088456E-3</v>
      </c>
      <c r="X1286" s="18">
        <f>INDEX(LINEST($S$674:S1286,T$673:$T1285),2)</f>
        <v>8.0151178283648067E-2</v>
      </c>
      <c r="Y1286" s="18">
        <f>INDEX(LINEST($S$674:S1286,T$673:T1285),1)</f>
        <v>5.4216722914713189E-2</v>
      </c>
      <c r="Z1286" s="18">
        <f>X1285+Y1285*T1285</f>
        <v>9.3949280888334236E-3</v>
      </c>
      <c r="AA1286" s="18">
        <f>S1286-Z1286</f>
        <v>-7.4937928088833428E-2</v>
      </c>
      <c r="AB1286" s="18">
        <f>AA1286^2</f>
        <v>5.6156930662471698E-3</v>
      </c>
    </row>
    <row r="1287" spans="1:28" x14ac:dyDescent="0.25">
      <c r="A1287" s="1">
        <v>197802</v>
      </c>
      <c r="B1287" s="20">
        <v>87.04</v>
      </c>
      <c r="C1287" s="2">
        <v>4.7566699999999997</v>
      </c>
      <c r="D1287" s="3">
        <v>10.91</v>
      </c>
      <c r="E1287" s="12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4">
        <v>3.1168987912374966E-2</v>
      </c>
      <c r="K1287" s="18">
        <v>4.5999999999999999E-3</v>
      </c>
      <c r="L1287" s="16">
        <v>6.3999999999999613E-3</v>
      </c>
      <c r="M1287" s="7">
        <v>4.0000000000000002E-4</v>
      </c>
      <c r="N1287" s="7">
        <v>5.1000000000000004E-3</v>
      </c>
      <c r="O1287" s="26">
        <v>6.6989477618759779E-4</v>
      </c>
      <c r="P1287" s="12">
        <v>-1.5512130000000001E-3</v>
      </c>
      <c r="Q1287" s="18">
        <v>-1.626E-2</v>
      </c>
      <c r="R1287" s="18">
        <v>-2.4937999999999998E-2</v>
      </c>
      <c r="S1287" s="18">
        <f t="shared" si="35"/>
        <v>-2.086E-2</v>
      </c>
      <c r="T1287" s="29">
        <f t="shared" si="36"/>
        <v>-1.2733052020484408</v>
      </c>
      <c r="U1287" s="18">
        <f>AVERAGE(S$673:S1287)</f>
        <v>6.5560276422764229E-3</v>
      </c>
      <c r="V1287" s="18">
        <f t="shared" si="34"/>
        <v>-2.7460679153094462E-2</v>
      </c>
      <c r="W1287" s="18">
        <f>V1287^2</f>
        <v>7.5408889954919683E-4</v>
      </c>
      <c r="X1287" s="18">
        <f>INDEX(LINEST($S$674:S1287,T$673:$T1286),2)</f>
        <v>7.9905064795529196E-2</v>
      </c>
      <c r="Y1287" s="18">
        <f>INDEX(LINEST($S$674:S1287,T$673:T1286),1)</f>
        <v>5.4071684422026083E-2</v>
      </c>
      <c r="Z1287" s="18">
        <f>X1286+Y1286*T1286</f>
        <v>9.4063426657744614E-3</v>
      </c>
      <c r="AA1287" s="18">
        <f>S1287-Z1287</f>
        <v>-3.0266342665774462E-2</v>
      </c>
      <c r="AB1287" s="18">
        <f>AA1287^2</f>
        <v>9.1605149836207955E-4</v>
      </c>
    </row>
    <row r="1288" spans="1:28" x14ac:dyDescent="0.25">
      <c r="A1288" s="1">
        <v>197803</v>
      </c>
      <c r="B1288" s="20">
        <v>89.21</v>
      </c>
      <c r="C1288" s="2">
        <v>4.8</v>
      </c>
      <c r="D1288" s="3">
        <v>10.92</v>
      </c>
      <c r="E1288" s="12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4">
        <v>2.7569598434235024E-2</v>
      </c>
      <c r="K1288" s="18">
        <v>5.3E-3</v>
      </c>
      <c r="L1288" s="16">
        <v>7.9491255961843255E-3</v>
      </c>
      <c r="M1288" s="7">
        <v>-2.0999999999999999E-3</v>
      </c>
      <c r="N1288" s="7">
        <v>4.1999999999999997E-3</v>
      </c>
      <c r="O1288" s="26">
        <v>6.2285682151179043E-4</v>
      </c>
      <c r="P1288" s="12">
        <v>-1.3817078000000001E-3</v>
      </c>
      <c r="Q1288" s="18">
        <v>2.6925000000000001E-2</v>
      </c>
      <c r="R1288" s="18">
        <v>2.4355999999999999E-2</v>
      </c>
      <c r="S1288" s="18">
        <f t="shared" si="35"/>
        <v>2.1625000000000002E-2</v>
      </c>
      <c r="T1288" s="29">
        <f t="shared" si="36"/>
        <v>-1.2584776449785176</v>
      </c>
      <c r="U1288" s="18">
        <f>AVERAGE(S$673:S1288)</f>
        <v>6.5804902597402602E-3</v>
      </c>
      <c r="V1288" s="18">
        <f t="shared" si="34"/>
        <v>1.506897235772358E-2</v>
      </c>
      <c r="W1288" s="18">
        <f>V1288^2</f>
        <v>2.2707392791783735E-4</v>
      </c>
      <c r="X1288" s="18">
        <f>INDEX(LINEST($S$674:S1288,T$673:$T1287),2)</f>
        <v>8.0032291971913805E-2</v>
      </c>
      <c r="Y1288" s="18">
        <f>INDEX(LINEST($S$674:S1288,T$673:T1287),1)</f>
        <v>5.4152782657748207E-2</v>
      </c>
      <c r="Z1288" s="18">
        <f>X1287+Y1287*T1287</f>
        <v>1.1055307737441747E-2</v>
      </c>
      <c r="AA1288" s="18">
        <f>S1288-Z1288</f>
        <v>1.0569692262558255E-2</v>
      </c>
      <c r="AB1288" s="18">
        <f>AA1288^2</f>
        <v>1.1171839452518385E-4</v>
      </c>
    </row>
    <row r="1289" spans="1:28" x14ac:dyDescent="0.25">
      <c r="A1289" s="1">
        <v>197804</v>
      </c>
      <c r="B1289" s="20">
        <v>96.83</v>
      </c>
      <c r="C1289" s="2">
        <v>4.8366699999999998</v>
      </c>
      <c r="D1289" s="3">
        <v>11.023300000000001</v>
      </c>
      <c r="E1289" s="12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4">
        <v>2.2945988850670566E-2</v>
      </c>
      <c r="K1289" s="18">
        <v>5.4000000000000003E-3</v>
      </c>
      <c r="L1289" s="16">
        <v>7.8864353312302349E-3</v>
      </c>
      <c r="M1289" s="7">
        <v>-5.0000000000000001E-4</v>
      </c>
      <c r="N1289" s="7">
        <v>-2.3E-3</v>
      </c>
      <c r="O1289" s="26">
        <v>1.741180958073391E-3</v>
      </c>
      <c r="P1289" s="12">
        <v>-1.9860557999999999E-3</v>
      </c>
      <c r="Q1289" s="18">
        <v>8.8964000000000001E-2</v>
      </c>
      <c r="R1289" s="18">
        <v>8.7593000000000004E-2</v>
      </c>
      <c r="S1289" s="18">
        <f t="shared" si="35"/>
        <v>8.3563999999999999E-2</v>
      </c>
      <c r="T1289" s="29">
        <f t="shared" si="36"/>
        <v>-1.2658670823443936</v>
      </c>
      <c r="U1289" s="18">
        <f>AVERAGE(S$673:S1289)</f>
        <v>6.7052609400324158E-3</v>
      </c>
      <c r="V1289" s="18">
        <f t="shared" si="34"/>
        <v>7.6983509740259734E-2</v>
      </c>
      <c r="W1289" s="18">
        <f>V1289^2</f>
        <v>5.9264607719286657E-3</v>
      </c>
      <c r="X1289" s="18">
        <f>INDEX(LINEST($S$674:S1289,T$673:$T1288),2)</f>
        <v>8.102502700666811E-2</v>
      </c>
      <c r="Y1289" s="18">
        <f>INDEX(LINEST($S$674:S1289,T$673:T1288),1)</f>
        <v>5.4798728373398359E-2</v>
      </c>
      <c r="Z1289" s="18">
        <f>X1288+Y1288*T1288</f>
        <v>1.188222558375733E-2</v>
      </c>
      <c r="AA1289" s="18">
        <f>S1289-Z1289</f>
        <v>7.1681774416242669E-2</v>
      </c>
      <c r="AB1289" s="18">
        <f>AA1289^2</f>
        <v>5.1382767834611022E-3</v>
      </c>
    </row>
    <row r="1290" spans="1:28" x14ac:dyDescent="0.25">
      <c r="A1290" s="1">
        <v>197805</v>
      </c>
      <c r="B1290" s="20">
        <v>97.24</v>
      </c>
      <c r="C1290" s="2">
        <v>4.8733300000000002</v>
      </c>
      <c r="D1290" s="3">
        <v>11.1267</v>
      </c>
      <c r="E1290" s="12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4">
        <v>1.6559459121609048E-2</v>
      </c>
      <c r="K1290" s="18">
        <v>5.1000000000000004E-3</v>
      </c>
      <c r="L1290" s="16">
        <v>9.3896713615022609E-3</v>
      </c>
      <c r="M1290" s="7">
        <v>-5.7999999999999996E-3</v>
      </c>
      <c r="N1290" s="7">
        <v>-1.0800000000000001E-2</v>
      </c>
      <c r="O1290" s="26">
        <v>1.0850552422716744E-3</v>
      </c>
      <c r="P1290" s="12">
        <v>-2.3334338E-3</v>
      </c>
      <c r="Q1290" s="18">
        <v>1.3719E-2</v>
      </c>
      <c r="R1290" s="18">
        <v>4.4359999999999998E-3</v>
      </c>
      <c r="S1290" s="18">
        <f t="shared" si="35"/>
        <v>8.6189999999999999E-3</v>
      </c>
      <c r="T1290" s="29">
        <f t="shared" si="36"/>
        <v>-1.2981841110062327</v>
      </c>
      <c r="U1290" s="18">
        <f>AVERAGE(S$673:S1290)</f>
        <v>6.7083576051779953E-3</v>
      </c>
      <c r="V1290" s="18">
        <f t="shared" si="34"/>
        <v>1.9137390599675841E-3</v>
      </c>
      <c r="W1290" s="18">
        <f>V1290^2</f>
        <v>3.6623971896456125E-6</v>
      </c>
      <c r="X1290" s="18">
        <f>INDEX(LINEST($S$674:S1290,T$673:$T1289),2)</f>
        <v>8.0985838519834208E-2</v>
      </c>
      <c r="Y1290" s="18">
        <f>INDEX(LINEST($S$674:S1290,T$673:T1289),1)</f>
        <v>5.4773470291561648E-2</v>
      </c>
      <c r="Z1290" s="18">
        <f>X1289+Y1289*T1289</f>
        <v>1.1657120604451385E-2</v>
      </c>
      <c r="AA1290" s="18">
        <f>S1290-Z1290</f>
        <v>-3.0381206044513848E-3</v>
      </c>
      <c r="AB1290" s="18">
        <f>AA1290^2</f>
        <v>9.2301768071920473E-6</v>
      </c>
    </row>
    <row r="1291" spans="1:28" x14ac:dyDescent="0.25">
      <c r="A1291" s="1">
        <v>197806</v>
      </c>
      <c r="B1291" s="20">
        <v>95.53</v>
      </c>
      <c r="C1291" s="2">
        <v>4.91</v>
      </c>
      <c r="D1291" s="3">
        <v>11.23</v>
      </c>
      <c r="E1291" s="12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4">
        <v>1.6523464750569761E-2</v>
      </c>
      <c r="K1291" s="18">
        <v>5.4000000000000003E-3</v>
      </c>
      <c r="L1291" s="16">
        <v>1.0852713178294726E-2</v>
      </c>
      <c r="M1291" s="7">
        <v>-6.1999999999999998E-3</v>
      </c>
      <c r="N1291" s="7">
        <v>2.3E-3</v>
      </c>
      <c r="O1291" s="26">
        <v>1.0274141007501822E-3</v>
      </c>
      <c r="P1291" s="12">
        <v>-1.8349394E-3</v>
      </c>
      <c r="Q1291" s="18">
        <v>-1.6577999999999999E-2</v>
      </c>
      <c r="R1291" s="18">
        <v>-1.8953000000000001E-2</v>
      </c>
      <c r="S1291" s="18">
        <f t="shared" si="35"/>
        <v>-2.1977999999999998E-2</v>
      </c>
      <c r="T1291" s="29">
        <f t="shared" si="36"/>
        <v>-1.2967634580483296</v>
      </c>
      <c r="U1291" s="18">
        <f>AVERAGE(S$673:S1291)</f>
        <v>6.6620145395799692E-3</v>
      </c>
      <c r="V1291" s="18">
        <f t="shared" si="34"/>
        <v>-2.8686357605177994E-2</v>
      </c>
      <c r="W1291" s="18">
        <f>V1291^2</f>
        <v>8.2290711265215334E-4</v>
      </c>
      <c r="X1291" s="18">
        <f>INDEX(LINEST($S$674:S1291,T$673:$T1290),2)</f>
        <v>8.0703463196603514E-2</v>
      </c>
      <c r="Y1291" s="18">
        <f>INDEX(LINEST($S$674:S1291,T$673:T1290),1)</f>
        <v>5.4603305216340277E-2</v>
      </c>
      <c r="Z1291" s="18">
        <f>X1290+Y1290*T1290</f>
        <v>9.8797896826569587E-3</v>
      </c>
      <c r="AA1291" s="18">
        <f>S1291-Z1291</f>
        <v>-3.1857789682656956E-2</v>
      </c>
      <c r="AB1291" s="18">
        <f>AA1291^2</f>
        <v>1.014918763464404E-3</v>
      </c>
    </row>
    <row r="1292" spans="1:28" x14ac:dyDescent="0.25">
      <c r="A1292" s="1">
        <v>197807</v>
      </c>
      <c r="B1292" s="20">
        <v>100.68</v>
      </c>
      <c r="C1292" s="2">
        <v>4.9466700000000001</v>
      </c>
      <c r="D1292" s="3">
        <v>11.343299999999999</v>
      </c>
      <c r="E1292" s="12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4">
        <v>1.4671414058264049E-2</v>
      </c>
      <c r="K1292" s="18">
        <v>5.6000000000000008E-3</v>
      </c>
      <c r="L1292" s="16">
        <v>7.6687116564417845E-3</v>
      </c>
      <c r="M1292" s="7">
        <v>1.43E-2</v>
      </c>
      <c r="N1292" s="7">
        <v>1.01E-2</v>
      </c>
      <c r="O1292" s="26">
        <v>8.4992964683782942E-4</v>
      </c>
      <c r="P1292" s="12">
        <v>-1.5001826000000001E-3</v>
      </c>
      <c r="Q1292" s="18">
        <v>5.6973999999999997E-2</v>
      </c>
      <c r="R1292" s="18">
        <v>5.5121000000000003E-2</v>
      </c>
      <c r="S1292" s="18">
        <f t="shared" si="35"/>
        <v>5.1373999999999996E-2</v>
      </c>
      <c r="T1292" s="29">
        <f t="shared" si="36"/>
        <v>-1.2858268388712393</v>
      </c>
      <c r="U1292" s="18">
        <f>AVERAGE(S$673:S1292)</f>
        <v>6.7341306451612921E-3</v>
      </c>
      <c r="V1292" s="18">
        <f t="shared" si="34"/>
        <v>4.4711985460420024E-2</v>
      </c>
      <c r="W1292" s="18">
        <f>V1292^2</f>
        <v>1.9991616438128118E-3</v>
      </c>
      <c r="X1292" s="18">
        <f>INDEX(LINEST($S$674:S1292,T$673:$T1291),2)</f>
        <v>8.1077705332660857E-2</v>
      </c>
      <c r="Y1292" s="18">
        <f>INDEX(LINEST($S$674:S1292,T$673:T1291),1)</f>
        <v>5.4829814831235779E-2</v>
      </c>
      <c r="Z1292" s="18">
        <f>X1291+Y1291*T1291</f>
        <v>9.8958923033937024E-3</v>
      </c>
      <c r="AA1292" s="18">
        <f>S1292-Z1292</f>
        <v>4.1478107696606294E-2</v>
      </c>
      <c r="AB1292" s="18">
        <f>AA1292^2</f>
        <v>1.7204334180912703E-3</v>
      </c>
    </row>
    <row r="1293" spans="1:28" x14ac:dyDescent="0.25">
      <c r="A1293" s="1">
        <v>197808</v>
      </c>
      <c r="B1293" s="20">
        <v>103.29</v>
      </c>
      <c r="C1293" s="2">
        <v>4.9833299999999996</v>
      </c>
      <c r="D1293" s="3">
        <v>11.4567</v>
      </c>
      <c r="E1293" s="12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4">
        <v>1.2002707759076702E-2</v>
      </c>
      <c r="K1293" s="18">
        <v>5.6000000000000008E-3</v>
      </c>
      <c r="L1293" s="16">
        <v>4.5662100456620447E-3</v>
      </c>
      <c r="M1293" s="7">
        <v>2.18E-2</v>
      </c>
      <c r="N1293" s="7">
        <v>2.5700000000000001E-2</v>
      </c>
      <c r="O1293" s="26">
        <v>1.0022376926429601E-3</v>
      </c>
      <c r="P1293" s="12">
        <v>-1.8316643000000001E-3</v>
      </c>
      <c r="Q1293" s="18">
        <v>3.3640999999999997E-2</v>
      </c>
      <c r="R1293" s="18">
        <v>2.5562999999999999E-2</v>
      </c>
      <c r="S1293" s="18">
        <f t="shared" si="35"/>
        <v>2.8040999999999996E-2</v>
      </c>
      <c r="T1293" s="29">
        <f t="shared" si="36"/>
        <v>-1.3054235594336174</v>
      </c>
      <c r="U1293" s="18">
        <f>AVERAGE(S$673:S1293)</f>
        <v>6.7684412238325298E-3</v>
      </c>
      <c r="V1293" s="18">
        <f t="shared" si="34"/>
        <v>2.1306869354838706E-2</v>
      </c>
      <c r="W1293" s="18">
        <f>V1293^2</f>
        <v>4.5398268170416476E-4</v>
      </c>
      <c r="X1293" s="18">
        <f>INDEX(LINEST($S$674:S1293,T$673:$T1292),2)</f>
        <v>8.1258641057119441E-2</v>
      </c>
      <c r="Y1293" s="18">
        <f>INDEX(LINEST($S$674:S1293,T$673:T1292),1)</f>
        <v>5.4942452069120247E-2</v>
      </c>
      <c r="Z1293" s="18">
        <f>X1292+Y1292*T1292</f>
        <v>1.0576057852317564E-2</v>
      </c>
      <c r="AA1293" s="18">
        <f>S1293-Z1293</f>
        <v>1.7464942147682433E-2</v>
      </c>
      <c r="AB1293" s="18">
        <f>AA1293^2</f>
        <v>3.0502420422189426E-4</v>
      </c>
    </row>
    <row r="1294" spans="1:28" x14ac:dyDescent="0.25">
      <c r="A1294" s="1">
        <v>197809</v>
      </c>
      <c r="B1294" s="20">
        <v>102.54</v>
      </c>
      <c r="C1294" s="2">
        <v>5.0199999999999996</v>
      </c>
      <c r="D1294" s="3">
        <v>11.57</v>
      </c>
      <c r="E1294" s="12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4">
        <v>1.2703906088180429E-2</v>
      </c>
      <c r="K1294" s="18">
        <v>6.1999999999999998E-3</v>
      </c>
      <c r="L1294" s="16">
        <v>7.575757575757569E-3</v>
      </c>
      <c r="M1294" s="7">
        <v>-1.06E-2</v>
      </c>
      <c r="N1294" s="7">
        <v>-4.7999999999999996E-3</v>
      </c>
      <c r="O1294" s="26">
        <v>9.4797720512394541E-4</v>
      </c>
      <c r="P1294" s="12">
        <v>-2.5993048E-3</v>
      </c>
      <c r="Q1294" s="18">
        <v>-5.1630000000000001E-3</v>
      </c>
      <c r="R1294" s="18">
        <v>-7.4830000000000001E-3</v>
      </c>
      <c r="S1294" s="18">
        <f t="shared" si="35"/>
        <v>-1.1363E-2</v>
      </c>
      <c r="T1294" s="29">
        <f t="shared" si="36"/>
        <v>-1.3133545602793166</v>
      </c>
      <c r="U1294" s="18">
        <f>AVERAGE(S$673:S1294)</f>
        <v>6.7392909967845674E-3</v>
      </c>
      <c r="V1294" s="18">
        <f t="shared" si="34"/>
        <v>-1.8131441223832531E-2</v>
      </c>
      <c r="W1294" s="18">
        <f>V1294^2</f>
        <v>3.2874916085329372E-4</v>
      </c>
      <c r="X1294" s="18">
        <f>INDEX(LINEST($S$674:S1294,T$673:$T1293),2)</f>
        <v>8.1093293696648736E-2</v>
      </c>
      <c r="Y1294" s="18">
        <f>INDEX(LINEST($S$674:S1294,T$673:T1293),1)</f>
        <v>5.484534572695339E-2</v>
      </c>
      <c r="Z1294" s="18">
        <f>X1293+Y1293*T1293</f>
        <v>9.5354697130375643E-3</v>
      </c>
      <c r="AA1294" s="18">
        <f>S1294-Z1294</f>
        <v>-2.0898469713037562E-2</v>
      </c>
      <c r="AB1294" s="18">
        <f>AA1294^2</f>
        <v>4.3674603634674832E-4</v>
      </c>
    </row>
    <row r="1295" spans="1:28" x14ac:dyDescent="0.25">
      <c r="A1295" s="1">
        <v>197810</v>
      </c>
      <c r="B1295" s="20">
        <v>93.15</v>
      </c>
      <c r="C1295" s="2">
        <v>5.03667</v>
      </c>
      <c r="D1295" s="3">
        <v>11.8233</v>
      </c>
      <c r="E1295" s="12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4">
        <v>1.4350552361927242E-2</v>
      </c>
      <c r="K1295" s="18">
        <v>6.8000000000000005E-3</v>
      </c>
      <c r="L1295" s="16">
        <v>9.0225563909773765E-3</v>
      </c>
      <c r="M1295" s="7">
        <v>-0.02</v>
      </c>
      <c r="N1295" s="7">
        <v>-2.0500000000000001E-2</v>
      </c>
      <c r="O1295" s="26">
        <v>2.1000234124052704E-3</v>
      </c>
      <c r="P1295" s="12">
        <v>-1.8702195E-3</v>
      </c>
      <c r="Q1295" s="18">
        <v>-8.9569999999999997E-2</v>
      </c>
      <c r="R1295" s="18">
        <v>-9.2269000000000004E-2</v>
      </c>
      <c r="S1295" s="18">
        <f t="shared" si="35"/>
        <v>-9.6369999999999997E-2</v>
      </c>
      <c r="T1295" s="29">
        <f t="shared" si="36"/>
        <v>-1.3087498160632185</v>
      </c>
      <c r="U1295" s="18">
        <f>AVERAGE(S$673:S1295)</f>
        <v>6.5737865168539336E-3</v>
      </c>
      <c r="V1295" s="18">
        <f t="shared" si="34"/>
        <v>-0.10310929099678456</v>
      </c>
      <c r="W1295" s="18">
        <f>V1295^2</f>
        <v>1.0631525889859599E-2</v>
      </c>
      <c r="X1295" s="18">
        <f>INDEX(LINEST($S$674:S1295,T$673:$T1294),2)</f>
        <v>8.0364219216479071E-2</v>
      </c>
      <c r="Y1295" s="18">
        <f>INDEX(LINEST($S$674:S1295,T$673:T1294),1)</f>
        <v>5.4432719801783505E-2</v>
      </c>
      <c r="Z1295" s="18">
        <f>X1294+Y1294*T1294</f>
        <v>9.0619087760587663E-3</v>
      </c>
      <c r="AA1295" s="18">
        <f>S1295-Z1295</f>
        <v>-0.10543190877605876</v>
      </c>
      <c r="AB1295" s="18">
        <f>AA1295^2</f>
        <v>1.1115887388163177E-2</v>
      </c>
    </row>
    <row r="1296" spans="1:28" x14ac:dyDescent="0.25">
      <c r="A1296" s="1">
        <v>197811</v>
      </c>
      <c r="B1296" s="20">
        <v>94.7</v>
      </c>
      <c r="C1296" s="2">
        <v>5.0533299999999999</v>
      </c>
      <c r="D1296" s="3">
        <v>12.076700000000001</v>
      </c>
      <c r="E1296" s="12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4">
        <v>1.4089272170543942E-2</v>
      </c>
      <c r="K1296" s="18">
        <v>6.9999999999999993E-3</v>
      </c>
      <c r="L1296" s="16">
        <v>4.4709388971686526E-3</v>
      </c>
      <c r="M1296" s="7">
        <v>1.89E-2</v>
      </c>
      <c r="N1296" s="7">
        <v>1.34E-2</v>
      </c>
      <c r="O1296" s="26">
        <v>3.1808889741074251E-3</v>
      </c>
      <c r="P1296" s="12">
        <v>-1.8611309E-3</v>
      </c>
      <c r="Q1296" s="18">
        <v>2.6771E-2</v>
      </c>
      <c r="R1296" s="18">
        <v>1.7399999999999999E-2</v>
      </c>
      <c r="S1296" s="18">
        <f t="shared" si="35"/>
        <v>1.9771E-2</v>
      </c>
      <c r="T1296" s="29">
        <f t="shared" si="36"/>
        <v>-1.2656051991299164</v>
      </c>
      <c r="U1296" s="18">
        <f>AVERAGE(S$673:S1296)</f>
        <v>6.5949358974358987E-3</v>
      </c>
      <c r="V1296" s="18">
        <f t="shared" si="34"/>
        <v>1.3197213483146068E-2</v>
      </c>
      <c r="W1296" s="18">
        <f>V1296^2</f>
        <v>1.7416644371973236E-4</v>
      </c>
      <c r="X1296" s="18">
        <f>INDEX(LINEST($S$674:S1296,T$673:$T1295),2)</f>
        <v>8.0443774363862686E-2</v>
      </c>
      <c r="Y1296" s="18">
        <f>INDEX(LINEST($S$674:S1296,T$673:T1295),1)</f>
        <v>5.4478785838025109E-2</v>
      </c>
      <c r="Z1296" s="18">
        <f>X1295+Y1295*T1295</f>
        <v>9.1254071880741972E-3</v>
      </c>
      <c r="AA1296" s="18">
        <f>S1296-Z1296</f>
        <v>1.0645592811925803E-2</v>
      </c>
      <c r="AB1296" s="18">
        <f>AA1296^2</f>
        <v>1.1332864631732633E-4</v>
      </c>
    </row>
    <row r="1297" spans="1:28" x14ac:dyDescent="0.25">
      <c r="A1297" s="1">
        <v>197812</v>
      </c>
      <c r="B1297" s="20">
        <v>96.11</v>
      </c>
      <c r="C1297" s="2">
        <v>5.07</v>
      </c>
      <c r="D1297" s="3">
        <v>12.33</v>
      </c>
      <c r="E1297" s="12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4">
        <v>1.4850552202063072E-2</v>
      </c>
      <c r="K1297" s="18">
        <v>7.8000000000000005E-3</v>
      </c>
      <c r="L1297" s="16">
        <v>4.4510385756675319E-3</v>
      </c>
      <c r="M1297" s="7">
        <v>-1.2999999999999999E-2</v>
      </c>
      <c r="N1297" s="7">
        <v>-1.3299999999999999E-2</v>
      </c>
      <c r="O1297" s="26">
        <v>1.6656300128238522E-3</v>
      </c>
      <c r="P1297" s="12">
        <v>-1.5481538999999999E-3</v>
      </c>
      <c r="Q1297" s="18">
        <v>1.6626999999999999E-2</v>
      </c>
      <c r="R1297" s="18">
        <v>1.4264000000000001E-2</v>
      </c>
      <c r="S1297" s="18">
        <f t="shared" si="35"/>
        <v>8.826999999999998E-3</v>
      </c>
      <c r="T1297" s="29">
        <f t="shared" si="36"/>
        <v>-1.2713420196699374</v>
      </c>
      <c r="U1297" s="18">
        <f>AVERAGE(S$673:S1297)</f>
        <v>6.5985072000000018E-3</v>
      </c>
      <c r="V1297" s="18">
        <f t="shared" si="34"/>
        <v>2.2320641025640993E-3</v>
      </c>
      <c r="W1297" s="18">
        <f>V1297^2</f>
        <v>4.9821101579552783E-6</v>
      </c>
      <c r="X1297" s="18">
        <f>INDEX(LINEST($S$674:S1297,T$673:$T1296),2)</f>
        <v>8.0409632447820609E-2</v>
      </c>
      <c r="Y1297" s="18">
        <f>INDEX(LINEST($S$674:S1297,T$673:T1296),1)</f>
        <v>5.4456759068216273E-2</v>
      </c>
      <c r="Z1297" s="18">
        <f>X1296+Y1296*T1296</f>
        <v>1.149513976497285E-2</v>
      </c>
      <c r="AA1297" s="18">
        <f>S1297-Z1297</f>
        <v>-2.6681397649728524E-3</v>
      </c>
      <c r="AB1297" s="18">
        <f>AA1297^2</f>
        <v>7.1189698054293877E-6</v>
      </c>
    </row>
    <row r="1298" spans="1:28" x14ac:dyDescent="0.25">
      <c r="A1298" s="1">
        <v>197901</v>
      </c>
      <c r="B1298" s="20">
        <v>99.93</v>
      </c>
      <c r="C1298" s="2">
        <v>5.1133300000000004</v>
      </c>
      <c r="D1298" s="3">
        <v>12.6533</v>
      </c>
      <c r="E1298" s="12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4">
        <v>1.4387532480625067E-2</v>
      </c>
      <c r="K1298" s="18">
        <v>7.7000000000000002E-3</v>
      </c>
      <c r="L1298" s="16">
        <v>8.8626292466764678E-3</v>
      </c>
      <c r="M1298" s="7">
        <v>1.9099999999999999E-2</v>
      </c>
      <c r="N1298" s="7">
        <v>1.84E-2</v>
      </c>
      <c r="O1298" s="26">
        <v>1.0011132141421596E-3</v>
      </c>
      <c r="P1298" s="12">
        <v>-1.8498194000000001E-3</v>
      </c>
      <c r="Q1298" s="18">
        <v>4.2696999999999999E-2</v>
      </c>
      <c r="R1298" s="18">
        <v>4.0161000000000002E-2</v>
      </c>
      <c r="S1298" s="18">
        <f t="shared" si="35"/>
        <v>3.4997E-2</v>
      </c>
      <c r="T1298" s="29">
        <f t="shared" si="36"/>
        <v>-1.2740647554702438</v>
      </c>
      <c r="U1298" s="18">
        <f>AVERAGE(S$673:S1298)</f>
        <v>6.6438722044728444E-3</v>
      </c>
      <c r="V1298" s="18">
        <f t="shared" ref="V1298:V1361" si="37">S1298-U1297</f>
        <v>2.8398492799999998E-2</v>
      </c>
      <c r="W1298" s="18">
        <f>V1298^2</f>
        <v>8.0647439331165175E-4</v>
      </c>
      <c r="X1298" s="18">
        <f>INDEX(LINEST($S$674:S1298,T$673:$T1297),2)</f>
        <v>8.0696854504780507E-2</v>
      </c>
      <c r="Y1298" s="18">
        <f>INDEX(LINEST($S$674:S1298,T$673:T1297),1)</f>
        <v>5.4640500086260022E-2</v>
      </c>
      <c r="Z1298" s="18">
        <f>X1297+Y1297*T1297</f>
        <v>1.117646638935535E-2</v>
      </c>
      <c r="AA1298" s="18">
        <f>S1298-Z1298</f>
        <v>2.3820533610644651E-2</v>
      </c>
      <c r="AB1298" s="18">
        <f>AA1298^2</f>
        <v>5.6741782149585145E-4</v>
      </c>
    </row>
    <row r="1299" spans="1:28" x14ac:dyDescent="0.25">
      <c r="A1299" s="1">
        <v>197902</v>
      </c>
      <c r="B1299" s="20">
        <v>96.28</v>
      </c>
      <c r="C1299" s="2">
        <v>5.1566700000000001</v>
      </c>
      <c r="D1299" s="3">
        <v>12.976699999999999</v>
      </c>
      <c r="E1299" s="12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4">
        <v>1.2227710150527827E-2</v>
      </c>
      <c r="K1299" s="18">
        <v>7.3000000000000001E-3</v>
      </c>
      <c r="L1299" s="16">
        <v>1.171303074670571E-2</v>
      </c>
      <c r="M1299" s="7">
        <v>-1.35E-2</v>
      </c>
      <c r="N1299" s="7">
        <v>-1.2800000000000001E-2</v>
      </c>
      <c r="O1299" s="26">
        <v>8.1408085828721182E-4</v>
      </c>
      <c r="P1299" s="12">
        <v>-1.3147274E-3</v>
      </c>
      <c r="Q1299" s="18">
        <v>-2.8649000000000001E-2</v>
      </c>
      <c r="R1299" s="18">
        <v>-3.6957999999999998E-2</v>
      </c>
      <c r="S1299" s="18">
        <f t="shared" si="35"/>
        <v>-3.5949000000000002E-2</v>
      </c>
      <c r="T1299" s="29">
        <f t="shared" si="36"/>
        <v>-1.2873265476978817</v>
      </c>
      <c r="U1299" s="18">
        <f>AVERAGE(S$673:S1299)</f>
        <v>6.5759409888357274E-3</v>
      </c>
      <c r="V1299" s="18">
        <f t="shared" si="37"/>
        <v>-4.2592872204472845E-2</v>
      </c>
      <c r="W1299" s="18">
        <f>V1299^2</f>
        <v>1.8141527626265555E-3</v>
      </c>
      <c r="X1299" s="18">
        <f>INDEX(LINEST($S$674:S1299,T$673:$T1298),2)</f>
        <v>8.0146852625222198E-2</v>
      </c>
      <c r="Y1299" s="18">
        <f>INDEX(LINEST($S$674:S1299,T$673:T1298),1)</f>
        <v>5.4290203297354594E-2</v>
      </c>
      <c r="Z1299" s="18">
        <f>X1298+Y1298*T1298</f>
        <v>1.1081319123607797E-2</v>
      </c>
      <c r="AA1299" s="18">
        <f>S1299-Z1299</f>
        <v>-4.7030319123607799E-2</v>
      </c>
      <c r="AB1299" s="18">
        <f>AA1299^2</f>
        <v>2.2118509168683894E-3</v>
      </c>
    </row>
    <row r="1300" spans="1:28" x14ac:dyDescent="0.25">
      <c r="A1300" s="1">
        <v>197903</v>
      </c>
      <c r="B1300" s="20">
        <v>101.59</v>
      </c>
      <c r="C1300" s="2">
        <v>5.2</v>
      </c>
      <c r="D1300" s="3">
        <v>13.3</v>
      </c>
      <c r="E1300" s="12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4">
        <v>1.1670307720664932E-2</v>
      </c>
      <c r="K1300" s="18">
        <v>8.1000000000000013E-3</v>
      </c>
      <c r="L1300" s="16">
        <v>1.013024602026058E-2</v>
      </c>
      <c r="M1300" s="7">
        <v>1.29E-2</v>
      </c>
      <c r="N1300" s="7">
        <v>1.06E-2</v>
      </c>
      <c r="O1300" s="26">
        <v>8.0073316109250607E-4</v>
      </c>
      <c r="P1300" s="12">
        <v>-1.3499219999999999E-3</v>
      </c>
      <c r="Q1300" s="18">
        <v>5.7361000000000002E-2</v>
      </c>
      <c r="R1300" s="18">
        <v>5.4824999999999999E-2</v>
      </c>
      <c r="S1300" s="18">
        <f t="shared" si="35"/>
        <v>4.9260999999999999E-2</v>
      </c>
      <c r="T1300" s="29">
        <f t="shared" si="36"/>
        <v>-1.2675327379681931</v>
      </c>
      <c r="U1300" s="18">
        <f>AVERAGE(S$673:S1300)</f>
        <v>6.64391082802548E-3</v>
      </c>
      <c r="V1300" s="18">
        <f t="shared" si="37"/>
        <v>4.2685059011164275E-2</v>
      </c>
      <c r="W1300" s="18">
        <f>V1300^2</f>
        <v>1.8220142627865764E-3</v>
      </c>
      <c r="X1300" s="18">
        <f>INDEX(LINEST($S$674:S1300,T$673:$T1299),2)</f>
        <v>8.0538159851564373E-2</v>
      </c>
      <c r="Y1300" s="18">
        <f>INDEX(LINEST($S$674:S1300,T$673:T1299),1)</f>
        <v>5.4532988449786921E-2</v>
      </c>
      <c r="Z1300" s="18">
        <f>X1299+Y1299*T1299</f>
        <v>1.0257632640622558E-2</v>
      </c>
      <c r="AA1300" s="18">
        <f>S1300-Z1300</f>
        <v>3.9003367359377442E-2</v>
      </c>
      <c r="AB1300" s="18">
        <f>AA1300^2</f>
        <v>1.5212626653705497E-3</v>
      </c>
    </row>
    <row r="1301" spans="1:28" x14ac:dyDescent="0.25">
      <c r="A1301" s="1">
        <v>197904</v>
      </c>
      <c r="B1301" s="20">
        <v>101.76</v>
      </c>
      <c r="C1301" s="2">
        <v>5.2466699999999999</v>
      </c>
      <c r="D1301" s="3">
        <v>13.5267</v>
      </c>
      <c r="E1301" s="12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4">
        <v>1.1570313837190866E-2</v>
      </c>
      <c r="K1301" s="18">
        <v>8.0000000000000002E-3</v>
      </c>
      <c r="L1301" s="16">
        <v>1.1461318051575908E-2</v>
      </c>
      <c r="M1301" s="7">
        <v>-1.12E-2</v>
      </c>
      <c r="N1301" s="7">
        <v>-5.1999999999999998E-3</v>
      </c>
      <c r="O1301" s="26">
        <v>6.4683518806409675E-4</v>
      </c>
      <c r="P1301" s="12">
        <v>-1.5582344000000001E-3</v>
      </c>
      <c r="Q1301" s="18">
        <v>4.1830000000000001E-3</v>
      </c>
      <c r="R1301" s="18">
        <v>2.2179999999999999E-3</v>
      </c>
      <c r="S1301" s="18">
        <f t="shared" si="35"/>
        <v>-3.8170000000000001E-3</v>
      </c>
      <c r="T1301" s="29">
        <f t="shared" si="36"/>
        <v>-1.2869672111032624</v>
      </c>
      <c r="U1301" s="18">
        <f>AVERAGE(S$673:S1301)</f>
        <v>6.6272798092209886E-3</v>
      </c>
      <c r="V1301" s="18">
        <f t="shared" si="37"/>
        <v>-1.046091082802548E-2</v>
      </c>
      <c r="W1301" s="18">
        <f>V1301^2</f>
        <v>1.0943065535190073E-4</v>
      </c>
      <c r="X1301" s="18">
        <f>INDEX(LINEST($S$674:S1301,T$673:$T1300),2)</f>
        <v>8.034846538350604E-2</v>
      </c>
      <c r="Y1301" s="18">
        <f>INDEX(LINEST($S$674:S1301,T$673:T1300),1)</f>
        <v>5.4410928196895657E-2</v>
      </c>
      <c r="Z1301" s="18">
        <f>X1300+Y1300*T1300</f>
        <v>1.14158116922181E-2</v>
      </c>
      <c r="AA1301" s="18">
        <f>S1301-Z1301</f>
        <v>-1.5232811692218101E-2</v>
      </c>
      <c r="AB1301" s="18">
        <f>AA1301^2</f>
        <v>2.3203855205057648E-4</v>
      </c>
    </row>
    <row r="1302" spans="1:28" x14ac:dyDescent="0.25">
      <c r="A1302" s="1">
        <v>197905</v>
      </c>
      <c r="B1302" s="20">
        <v>99.08</v>
      </c>
      <c r="C1302" s="2">
        <v>5.2933300000000001</v>
      </c>
      <c r="D1302" s="3">
        <v>13.753299999999999</v>
      </c>
      <c r="E1302" s="12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4">
        <v>1.4183159197573339E-2</v>
      </c>
      <c r="K1302" s="18">
        <v>8.199999999999999E-3</v>
      </c>
      <c r="L1302" s="16">
        <v>1.2747875354107707E-2</v>
      </c>
      <c r="M1302" s="7">
        <v>2.6100000000000002E-2</v>
      </c>
      <c r="N1302" s="7">
        <v>2.2800000000000001E-2</v>
      </c>
      <c r="O1302" s="26">
        <v>9.2422704331312328E-4</v>
      </c>
      <c r="P1302" s="12">
        <v>-1.4325784E-3</v>
      </c>
      <c r="Q1302" s="18">
        <v>-1.6818E-2</v>
      </c>
      <c r="R1302" s="18">
        <v>-2.6303E-2</v>
      </c>
      <c r="S1302" s="18">
        <f t="shared" ref="S1302:S1365" si="38">Q1302-K1302</f>
        <v>-2.5017999999999999E-2</v>
      </c>
      <c r="T1302" s="29">
        <f t="shared" si="36"/>
        <v>-1.2838481284182</v>
      </c>
      <c r="U1302" s="18">
        <f>AVERAGE(S$673:S1302)</f>
        <v>6.5770492063492092E-3</v>
      </c>
      <c r="V1302" s="18">
        <f t="shared" si="37"/>
        <v>-3.1645279809220987E-2</v>
      </c>
      <c r="W1302" s="18">
        <f>V1302^2</f>
        <v>1.0014237342038895E-3</v>
      </c>
      <c r="X1302" s="18">
        <f>INDEX(LINEST($S$674:S1302,T$673:$T1301),2)</f>
        <v>7.9993986336672013E-2</v>
      </c>
      <c r="Y1302" s="18">
        <f>INDEX(LINEST($S$674:S1302,T$673:T1301),1)</f>
        <v>5.4190830738761499E-2</v>
      </c>
      <c r="Z1302" s="18">
        <f>X1301+Y1301*T1301</f>
        <v>1.0323384868407379E-2</v>
      </c>
      <c r="AA1302" s="18">
        <f>S1302-Z1302</f>
        <v>-3.5341384868407377E-2</v>
      </c>
      <c r="AB1302" s="18">
        <f>AA1302^2</f>
        <v>1.249013484416894E-3</v>
      </c>
    </row>
    <row r="1303" spans="1:28" x14ac:dyDescent="0.25">
      <c r="A1303" s="1">
        <v>197906</v>
      </c>
      <c r="B1303" s="20">
        <v>102.91</v>
      </c>
      <c r="C1303" s="2">
        <v>5.34</v>
      </c>
      <c r="D1303" s="3">
        <v>13.98</v>
      </c>
      <c r="E1303" s="12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4">
        <v>1.2068377114714124E-2</v>
      </c>
      <c r="K1303" s="18">
        <v>8.1000000000000013E-3</v>
      </c>
      <c r="L1303" s="16">
        <v>1.118881118881121E-2</v>
      </c>
      <c r="M1303" s="7">
        <v>3.1099999999999999E-2</v>
      </c>
      <c r="N1303" s="7">
        <v>2.69E-2</v>
      </c>
      <c r="O1303" s="26">
        <v>5.7148097728556852E-4</v>
      </c>
      <c r="P1303" s="12">
        <v>-1.3276842000000001E-3</v>
      </c>
      <c r="Q1303" s="18">
        <v>4.0323999999999999E-2</v>
      </c>
      <c r="R1303" s="18">
        <v>3.7791999999999999E-2</v>
      </c>
      <c r="S1303" s="18">
        <f t="shared" si="38"/>
        <v>3.2223999999999996E-2</v>
      </c>
      <c r="T1303" s="29">
        <f t="shared" si="36"/>
        <v>-1.2684447408852428</v>
      </c>
      <c r="U1303" s="18">
        <f>AVERAGE(S$673:S1303)</f>
        <v>6.6176941362916034E-3</v>
      </c>
      <c r="V1303" s="18">
        <f t="shared" si="37"/>
        <v>2.5646950793650786E-2</v>
      </c>
      <c r="W1303" s="18">
        <f>V1303^2</f>
        <v>6.577660850119447E-4</v>
      </c>
      <c r="X1303" s="18">
        <f>INDEX(LINEST($S$674:S1303,T$673:$T1302),2)</f>
        <v>8.02206088419226E-2</v>
      </c>
      <c r="Y1303" s="18">
        <f>INDEX(LINEST($S$674:S1303,T$673:T1302),1)</f>
        <v>5.4332522303430782E-2</v>
      </c>
      <c r="Z1303" s="18">
        <f>X1302+Y1302*T1302</f>
        <v>1.0421189715285606E-2</v>
      </c>
      <c r="AA1303" s="18">
        <f>S1303-Z1303</f>
        <v>2.180281028471439E-2</v>
      </c>
      <c r="AB1303" s="18">
        <f>AA1303^2</f>
        <v>4.7536253631124759E-4</v>
      </c>
    </row>
    <row r="1304" spans="1:28" x14ac:dyDescent="0.25">
      <c r="A1304" s="1">
        <v>197907</v>
      </c>
      <c r="B1304" s="20">
        <v>103.81</v>
      </c>
      <c r="C1304" s="2">
        <v>5.3966700000000003</v>
      </c>
      <c r="D1304" s="3">
        <v>14.1967</v>
      </c>
      <c r="E1304" s="12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4">
        <v>9.6782475699602605E-3</v>
      </c>
      <c r="K1304" s="18">
        <v>7.7000000000000002E-3</v>
      </c>
      <c r="L1304" s="16">
        <v>1.1065006915629283E-2</v>
      </c>
      <c r="M1304" s="7">
        <v>-8.5000000000000006E-3</v>
      </c>
      <c r="N1304" s="7">
        <v>-3.0999999999999999E-3</v>
      </c>
      <c r="O1304" s="26">
        <v>7.0768478619948299E-4</v>
      </c>
      <c r="P1304" s="12">
        <v>-9.5407572000000003E-4</v>
      </c>
      <c r="Q1304" s="18">
        <v>1.2050999999999999E-2</v>
      </c>
      <c r="R1304" s="18">
        <v>9.7370000000000009E-3</v>
      </c>
      <c r="S1304" s="18">
        <f t="shared" si="38"/>
        <v>4.350999999999999E-3</v>
      </c>
      <c r="T1304" s="29">
        <f t="shared" si="36"/>
        <v>-1.2803317159185459</v>
      </c>
      <c r="U1304" s="18">
        <f>AVERAGE(S$673:S1304)</f>
        <v>6.6141075949367112E-3</v>
      </c>
      <c r="V1304" s="18">
        <f t="shared" si="37"/>
        <v>-2.2666941362916044E-3</v>
      </c>
      <c r="W1304" s="18">
        <f>V1304^2</f>
        <v>5.1379023074987427E-6</v>
      </c>
      <c r="X1304" s="18">
        <f>INDEX(LINEST($S$674:S1304,T$673:$T1303),2)</f>
        <v>8.0135320097377449E-2</v>
      </c>
      <c r="Y1304" s="18">
        <f>INDEX(LINEST($S$674:S1304,T$673:T1303),1)</f>
        <v>5.4277710250993309E-2</v>
      </c>
      <c r="Z1304" s="18">
        <f>X1303+Y1303*T1303</f>
        <v>1.1302806667105661E-2</v>
      </c>
      <c r="AA1304" s="18">
        <f>S1304-Z1304</f>
        <v>-6.951806667105662E-3</v>
      </c>
      <c r="AB1304" s="18">
        <f>AA1304^2</f>
        <v>4.8327615936814735E-5</v>
      </c>
    </row>
    <row r="1305" spans="1:28" x14ac:dyDescent="0.25">
      <c r="A1305" s="1">
        <v>197908</v>
      </c>
      <c r="B1305" s="20">
        <v>109.32</v>
      </c>
      <c r="C1305" s="2">
        <v>5.4533300000000002</v>
      </c>
      <c r="D1305" s="3">
        <v>14.4133</v>
      </c>
      <c r="E1305" s="12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4">
        <v>1.1569079261450132E-2</v>
      </c>
      <c r="K1305" s="18">
        <v>7.7000000000000002E-3</v>
      </c>
      <c r="L1305" s="16">
        <v>9.5759233926129284E-3</v>
      </c>
      <c r="M1305" s="7">
        <v>-3.5000000000000001E-3</v>
      </c>
      <c r="N1305" s="7">
        <v>5.9999999999999995E-4</v>
      </c>
      <c r="O1305" s="26">
        <v>5.0647984606746652E-4</v>
      </c>
      <c r="P1305" s="12">
        <v>-1.1714119999999999E-3</v>
      </c>
      <c r="Q1305" s="18">
        <v>6.1865000000000003E-2</v>
      </c>
      <c r="R1305" s="18">
        <v>5.3221999999999998E-2</v>
      </c>
      <c r="S1305" s="18">
        <f t="shared" si="38"/>
        <v>5.4165000000000005E-2</v>
      </c>
      <c r="T1305" s="29">
        <f t="shared" si="36"/>
        <v>-1.2795774118882528</v>
      </c>
      <c r="U1305" s="18">
        <f>AVERAGE(S$673:S1305)</f>
        <v>6.6892274881516622E-3</v>
      </c>
      <c r="V1305" s="18">
        <f t="shared" si="37"/>
        <v>4.7550892405063293E-2</v>
      </c>
      <c r="W1305" s="18">
        <f>V1305^2</f>
        <v>2.261087368517906E-3</v>
      </c>
      <c r="X1305" s="18">
        <f>INDEX(LINEST($S$674:S1305,T$673:$T1304),2)</f>
        <v>8.060446335026844E-2</v>
      </c>
      <c r="Y1305" s="18">
        <f>INDEX(LINEST($S$674:S1305,T$673:T1304),1)</f>
        <v>5.4573138649414661E-2</v>
      </c>
      <c r="Z1305" s="18">
        <f>X1304+Y1304*T1304</f>
        <v>1.0641846195593538E-2</v>
      </c>
      <c r="AA1305" s="18">
        <f>S1305-Z1305</f>
        <v>4.3523153804406467E-2</v>
      </c>
      <c r="AB1305" s="18">
        <f>AA1305^2</f>
        <v>1.8942649170820211E-3</v>
      </c>
    </row>
    <row r="1306" spans="1:28" x14ac:dyDescent="0.25">
      <c r="A1306" s="1">
        <v>197909</v>
      </c>
      <c r="B1306" s="20">
        <v>109.32</v>
      </c>
      <c r="C1306" s="2">
        <v>5.51</v>
      </c>
      <c r="D1306" s="3">
        <v>14.63</v>
      </c>
      <c r="E1306" s="12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4">
        <v>9.4039236821817189E-3</v>
      </c>
      <c r="K1306" s="18">
        <v>8.3000000000000001E-3</v>
      </c>
      <c r="L1306" s="16">
        <v>1.084010840108407E-2</v>
      </c>
      <c r="M1306" s="7">
        <v>-1.2200000000000001E-2</v>
      </c>
      <c r="N1306" s="7">
        <v>-1.7899999999999999E-2</v>
      </c>
      <c r="O1306" s="26">
        <v>1.2330662797023723E-3</v>
      </c>
      <c r="P1306" s="12">
        <v>-1.4195561E-3</v>
      </c>
      <c r="Q1306" s="18">
        <v>1.4159999999999999E-3</v>
      </c>
      <c r="R1306" s="18">
        <v>-8.7200000000000005E-4</v>
      </c>
      <c r="S1306" s="18">
        <f t="shared" si="38"/>
        <v>-6.8840000000000004E-3</v>
      </c>
      <c r="T1306" s="29">
        <f t="shared" si="36"/>
        <v>-1.297548024168838</v>
      </c>
      <c r="U1306" s="18">
        <f>AVERAGE(S$673:S1306)</f>
        <v>6.6678186119873842E-3</v>
      </c>
      <c r="V1306" s="18">
        <f t="shared" si="37"/>
        <v>-1.3573227488151662E-2</v>
      </c>
      <c r="W1306" s="18">
        <f>V1306^2</f>
        <v>1.8423250444511585E-4</v>
      </c>
      <c r="X1306" s="18">
        <f>INDEX(LINEST($S$674:S1306,T$673:$T1305),2)</f>
        <v>8.0412885290141428E-2</v>
      </c>
      <c r="Y1306" s="18">
        <f>INDEX(LINEST($S$674:S1306,T$673:T1305),1)</f>
        <v>5.4452320723276049E-2</v>
      </c>
      <c r="Z1306" s="18">
        <f>X1305+Y1305*T1305</f>
        <v>1.0773907838631649E-2</v>
      </c>
      <c r="AA1306" s="18">
        <f>S1306-Z1306</f>
        <v>-1.7657907838631651E-2</v>
      </c>
      <c r="AB1306" s="18">
        <f>AA1306^2</f>
        <v>3.1180170923760908E-4</v>
      </c>
    </row>
    <row r="1307" spans="1:28" x14ac:dyDescent="0.25">
      <c r="A1307" s="1">
        <v>197910</v>
      </c>
      <c r="B1307" s="20">
        <v>101.82</v>
      </c>
      <c r="C1307" s="2">
        <v>5.5566700000000004</v>
      </c>
      <c r="D1307" s="3">
        <v>14.7067</v>
      </c>
      <c r="E1307" s="12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4">
        <v>1.0209544843307839E-2</v>
      </c>
      <c r="K1307" s="18">
        <v>8.6999999999999994E-3</v>
      </c>
      <c r="L1307" s="16">
        <v>8.0428954423592547E-3</v>
      </c>
      <c r="M1307" s="7">
        <v>-8.4099999999999994E-2</v>
      </c>
      <c r="N1307" s="7">
        <v>-8.8999999999999996E-2</v>
      </c>
      <c r="O1307" s="26">
        <v>2.5892993527645825E-3</v>
      </c>
      <c r="P1307" s="12">
        <v>-1.2554812E-3</v>
      </c>
      <c r="Q1307" s="18">
        <v>-6.5559999999999993E-2</v>
      </c>
      <c r="R1307" s="18">
        <v>-6.8516999999999995E-2</v>
      </c>
      <c r="S1307" s="18">
        <f t="shared" si="38"/>
        <v>-7.4259999999999993E-2</v>
      </c>
      <c r="T1307" s="29">
        <f t="shared" si="36"/>
        <v>-1.2938850173877738</v>
      </c>
      <c r="U1307" s="18">
        <f>AVERAGE(S$673:S1307)</f>
        <v>6.5403732283464593E-3</v>
      </c>
      <c r="V1307" s="18">
        <f t="shared" si="37"/>
        <v>-8.0927818611987376E-2</v>
      </c>
      <c r="W1307" s="18">
        <f>V1307^2</f>
        <v>6.5493118252947305E-3</v>
      </c>
      <c r="X1307" s="18">
        <f>INDEX(LINEST($S$674:S1307,T$673:$T1306),2)</f>
        <v>7.9688787674630307E-2</v>
      </c>
      <c r="Y1307" s="18">
        <f>INDEX(LINEST($S$674:S1307,T$673:T1306),1)</f>
        <v>5.401563493052168E-2</v>
      </c>
      <c r="Z1307" s="18">
        <f>X1306+Y1306*T1306</f>
        <v>9.758384124246719E-3</v>
      </c>
      <c r="AA1307" s="18">
        <f>S1307-Z1307</f>
        <v>-8.4018384124246712E-2</v>
      </c>
      <c r="AB1307" s="18">
        <f>AA1307^2</f>
        <v>7.0590888708494722E-3</v>
      </c>
    </row>
    <row r="1308" spans="1:28" x14ac:dyDescent="0.25">
      <c r="A1308" s="1">
        <v>197911</v>
      </c>
      <c r="B1308" s="20">
        <v>106.16</v>
      </c>
      <c r="C1308" s="2">
        <v>5.6033299999999997</v>
      </c>
      <c r="D1308" s="3">
        <v>14.783300000000001</v>
      </c>
      <c r="E1308" s="12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4">
        <v>1.0778693766195937E-2</v>
      </c>
      <c r="K1308" s="18">
        <v>9.8999999999999991E-3</v>
      </c>
      <c r="L1308" s="16">
        <v>9.3085106382979621E-3</v>
      </c>
      <c r="M1308" s="7">
        <v>3.1099999999999999E-2</v>
      </c>
      <c r="N1308" s="7">
        <v>2.2200000000000001E-2</v>
      </c>
      <c r="O1308" s="26">
        <v>1.5583805673476338E-3</v>
      </c>
      <c r="P1308" s="12">
        <v>-8.4450892000000001E-4</v>
      </c>
      <c r="Q1308" s="18">
        <v>5.2776999999999998E-2</v>
      </c>
      <c r="R1308" s="18">
        <v>4.3569999999999998E-2</v>
      </c>
      <c r="S1308" s="18">
        <f t="shared" si="38"/>
        <v>4.2876999999999998E-2</v>
      </c>
      <c r="T1308" s="29">
        <f t="shared" si="36"/>
        <v>-1.2593868923364251</v>
      </c>
      <c r="U1308" s="18">
        <f>AVERAGE(S$673:S1308)</f>
        <v>6.5975062893081785E-3</v>
      </c>
      <c r="V1308" s="18">
        <f t="shared" si="37"/>
        <v>3.6336626771653537E-2</v>
      </c>
      <c r="W1308" s="18">
        <f>V1308^2</f>
        <v>1.3203504451424486E-3</v>
      </c>
      <c r="X1308" s="18">
        <f>INDEX(LINEST($S$674:S1308,T$673:$T1307),2)</f>
        <v>7.9988222068563708E-2</v>
      </c>
      <c r="Y1308" s="18">
        <f>INDEX(LINEST($S$674:S1308,T$673:T1307),1)</f>
        <v>5.4198229528219635E-2</v>
      </c>
      <c r="Z1308" s="18">
        <f>X1307+Y1307*T1307</f>
        <v>9.7987669333406135E-3</v>
      </c>
      <c r="AA1308" s="18">
        <f>S1308-Z1308</f>
        <v>3.3078233066659385E-2</v>
      </c>
      <c r="AB1308" s="18">
        <f>AA1308^2</f>
        <v>1.0941695028122383E-3</v>
      </c>
    </row>
    <row r="1309" spans="1:28" x14ac:dyDescent="0.25">
      <c r="A1309" s="1">
        <v>197912</v>
      </c>
      <c r="B1309" s="20">
        <v>107.94</v>
      </c>
      <c r="C1309" s="2">
        <v>5.65</v>
      </c>
      <c r="D1309" s="3">
        <v>14.86</v>
      </c>
      <c r="E1309" s="12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4">
        <v>1.0514464695928087E-2</v>
      </c>
      <c r="K1309" s="18">
        <v>9.4999999999999998E-3</v>
      </c>
      <c r="L1309" s="16">
        <v>1.0540184453227797E-2</v>
      </c>
      <c r="M1309" s="7">
        <v>5.7000000000000002E-3</v>
      </c>
      <c r="N1309" s="7">
        <v>-1.0800000000000001E-2</v>
      </c>
      <c r="O1309" s="26">
        <v>4.6964217401907789E-4</v>
      </c>
      <c r="P1309" s="12">
        <v>-3.7113092999999998E-4</v>
      </c>
      <c r="Q1309" s="18">
        <v>1.8339999999999999E-2</v>
      </c>
      <c r="R1309" s="18">
        <v>1.5892E-2</v>
      </c>
      <c r="S1309" s="18">
        <f t="shared" si="38"/>
        <v>8.8399999999999989E-3</v>
      </c>
      <c r="T1309" s="29">
        <f t="shared" si="36"/>
        <v>-1.2739124620369404</v>
      </c>
      <c r="U1309" s="18">
        <f>AVERAGE(S$673:S1309)</f>
        <v>6.6010266875981194E-3</v>
      </c>
      <c r="V1309" s="18">
        <f t="shared" si="37"/>
        <v>2.2424937106918204E-3</v>
      </c>
      <c r="W1309" s="18">
        <f>V1309^2</f>
        <v>5.0287780424923699E-6</v>
      </c>
      <c r="X1309" s="18">
        <f>INDEX(LINEST($S$674:S1309,T$673:$T1308),2)</f>
        <v>7.9949851869954666E-2</v>
      </c>
      <c r="Y1309" s="18">
        <f>INDEX(LINEST($S$674:S1309,T$673:T1308),1)</f>
        <v>5.4173257388379796E-2</v>
      </c>
      <c r="Z1309" s="18">
        <f>X1308+Y1308*T1308</f>
        <v>1.1731682212882913E-2</v>
      </c>
      <c r="AA1309" s="18">
        <f>S1309-Z1309</f>
        <v>-2.891682212882914E-3</v>
      </c>
      <c r="AB1309" s="18">
        <f>AA1309^2</f>
        <v>8.3618260203034268E-6</v>
      </c>
    </row>
    <row r="1310" spans="1:28" x14ac:dyDescent="0.25">
      <c r="A1310" s="1">
        <v>198001</v>
      </c>
      <c r="B1310" s="20">
        <v>114.16</v>
      </c>
      <c r="C1310" s="2">
        <v>5.7</v>
      </c>
      <c r="D1310" s="3">
        <v>15.003299999999999</v>
      </c>
      <c r="E1310" s="12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4">
        <v>1.1297470727138629E-2</v>
      </c>
      <c r="K1310" s="18">
        <v>8.0000000000000002E-3</v>
      </c>
      <c r="L1310" s="16">
        <v>1.4341590612777066E-2</v>
      </c>
      <c r="M1310" s="7">
        <v>-7.4099999999999999E-2</v>
      </c>
      <c r="N1310" s="7">
        <v>-6.4500000000000002E-2</v>
      </c>
      <c r="O1310" s="26">
        <v>1.9064054902535228E-3</v>
      </c>
      <c r="P1310" s="12">
        <v>-2.9512499999999998E-4</v>
      </c>
      <c r="Q1310" s="18">
        <v>6.1308000000000001E-2</v>
      </c>
      <c r="R1310" s="18">
        <v>5.8935000000000001E-2</v>
      </c>
      <c r="S1310" s="18">
        <f t="shared" si="38"/>
        <v>5.3308000000000001E-2</v>
      </c>
      <c r="T1310" s="29">
        <f t="shared" si="36"/>
        <v>-1.2773075580567035</v>
      </c>
      <c r="U1310" s="18">
        <f>AVERAGE(S$673:S1310)</f>
        <v>6.6742351097178717E-3</v>
      </c>
      <c r="V1310" s="18">
        <f t="shared" si="37"/>
        <v>4.6706973312401881E-2</v>
      </c>
      <c r="W1310" s="18">
        <f>V1310^2</f>
        <v>2.1815413560054217E-3</v>
      </c>
      <c r="X1310" s="18">
        <f>INDEX(LINEST($S$674:S1310,T$673:$T1309),2)</f>
        <v>8.0435292413200951E-2</v>
      </c>
      <c r="Y1310" s="18">
        <f>INDEX(LINEST($S$674:S1310,T$673:T1309),1)</f>
        <v>5.4482581731196182E-2</v>
      </c>
      <c r="Z1310" s="18">
        <f>X1309+Y1309*T1309</f>
        <v>1.0937864173762885E-2</v>
      </c>
      <c r="AA1310" s="18">
        <f>S1310-Z1310</f>
        <v>4.2370135826237117E-2</v>
      </c>
      <c r="AB1310" s="18">
        <f>AA1310^2</f>
        <v>1.7952284099337821E-3</v>
      </c>
    </row>
    <row r="1311" spans="1:28" x14ac:dyDescent="0.25">
      <c r="A1311" s="1">
        <v>198002</v>
      </c>
      <c r="B1311" s="20">
        <v>113.66</v>
      </c>
      <c r="C1311" s="2">
        <v>5.75</v>
      </c>
      <c r="D1311" s="3">
        <v>15.146699999999999</v>
      </c>
      <c r="E1311" s="12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4">
        <v>1.0827185212285057E-2</v>
      </c>
      <c r="K1311" s="18">
        <v>8.8999999999999999E-3</v>
      </c>
      <c r="L1311" s="16">
        <v>1.413881748071999E-2</v>
      </c>
      <c r="M1311" s="7">
        <v>-4.6699999999999998E-2</v>
      </c>
      <c r="N1311" s="7">
        <v>-6.6500000000000004E-2</v>
      </c>
      <c r="O1311" s="26">
        <v>1.8976181214909161E-3</v>
      </c>
      <c r="P1311" s="12">
        <v>-8.2116833000000003E-4</v>
      </c>
      <c r="Q1311" s="18">
        <v>2.611E-3</v>
      </c>
      <c r="R1311" s="18">
        <v>-5.574E-3</v>
      </c>
      <c r="S1311" s="18">
        <f t="shared" si="38"/>
        <v>-6.2889999999999995E-3</v>
      </c>
      <c r="T1311" s="29">
        <f t="shared" si="36"/>
        <v>-1.2978461154169598</v>
      </c>
      <c r="U1311" s="18">
        <f>AVERAGE(S$673:S1311)</f>
        <v>6.6539483568075156E-3</v>
      </c>
      <c r="V1311" s="18">
        <f t="shared" si="37"/>
        <v>-1.296323510971787E-2</v>
      </c>
      <c r="W1311" s="18">
        <f>V1311^2</f>
        <v>1.6804546450982209E-4</v>
      </c>
      <c r="X1311" s="18">
        <f>INDEX(LINEST($S$674:S1311,T$673:$T1310),2)</f>
        <v>8.0246544381329041E-2</v>
      </c>
      <c r="Y1311" s="18">
        <f>INDEX(LINEST($S$674:S1311,T$673:T1310),1)</f>
        <v>5.4363032952282793E-2</v>
      </c>
      <c r="Z1311" s="18">
        <f>X1310+Y1310*T1310</f>
        <v>1.0844278985501984E-2</v>
      </c>
      <c r="AA1311" s="18">
        <f>S1311-Z1311</f>
        <v>-1.7133278985501984E-2</v>
      </c>
      <c r="AB1311" s="18">
        <f>AA1311^2</f>
        <v>2.9354924879504391E-4</v>
      </c>
    </row>
    <row r="1312" spans="1:28" x14ac:dyDescent="0.25">
      <c r="A1312" s="1">
        <v>198003</v>
      </c>
      <c r="B1312" s="20">
        <v>102.09</v>
      </c>
      <c r="C1312" s="2">
        <v>5.8</v>
      </c>
      <c r="D1312" s="3">
        <v>15.29</v>
      </c>
      <c r="E1312" s="12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4">
        <v>1.1877445094657688E-2</v>
      </c>
      <c r="K1312" s="18">
        <v>1.21E-2</v>
      </c>
      <c r="L1312" s="16">
        <v>1.5209125475285079E-2</v>
      </c>
      <c r="M1312" s="7">
        <v>-3.15E-2</v>
      </c>
      <c r="N1312" s="7">
        <v>-6.1999999999999998E-3</v>
      </c>
      <c r="O1312" s="26">
        <v>4.6218941759550254E-3</v>
      </c>
      <c r="P1312" s="12">
        <v>-4.8460838999999999E-4</v>
      </c>
      <c r="Q1312" s="18">
        <v>-9.7517999999999994E-2</v>
      </c>
      <c r="R1312" s="18">
        <v>-0.100096</v>
      </c>
      <c r="S1312" s="18">
        <f t="shared" si="38"/>
        <v>-0.10961799999999999</v>
      </c>
      <c r="T1312" s="29">
        <f t="shared" si="36"/>
        <v>-1.2921796581457743</v>
      </c>
      <c r="U1312" s="18">
        <f>AVERAGE(S$673:S1312)</f>
        <v>6.4722734375000038E-3</v>
      </c>
      <c r="V1312" s="18">
        <f t="shared" si="37"/>
        <v>-0.11627194835680751</v>
      </c>
      <c r="W1312" s="18">
        <f>V1312^2</f>
        <v>1.3519165974688113E-2</v>
      </c>
      <c r="X1312" s="18">
        <f>INDEX(LINEST($S$674:S1312,T$673:$T1311),2)</f>
        <v>7.9235165287275117E-2</v>
      </c>
      <c r="Y1312" s="18">
        <f>INDEX(LINEST($S$674:S1312,T$673:T1311),1)</f>
        <v>5.3754025714207093E-2</v>
      </c>
      <c r="Z1312" s="18">
        <f>X1311+Y1311*T1311</f>
        <v>9.6916932419246343E-3</v>
      </c>
      <c r="AA1312" s="18">
        <f>S1312-Z1312</f>
        <v>-0.11930969324192463</v>
      </c>
      <c r="AB1312" s="18">
        <f>AA1312^2</f>
        <v>1.4234802901482156E-2</v>
      </c>
    </row>
    <row r="1313" spans="1:28" x14ac:dyDescent="0.25">
      <c r="A1313" s="1">
        <v>198004</v>
      </c>
      <c r="B1313" s="20">
        <v>106.29</v>
      </c>
      <c r="C1313" s="2">
        <v>5.8466699999999996</v>
      </c>
      <c r="D1313" s="3">
        <v>15.173299999999999</v>
      </c>
      <c r="E1313" s="12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4">
        <v>1.5346846793911439E-2</v>
      </c>
      <c r="K1313" s="18">
        <v>1.26E-2</v>
      </c>
      <c r="L1313" s="16">
        <v>1.1235955056179803E-2</v>
      </c>
      <c r="M1313" s="7">
        <v>0.15229999999999999</v>
      </c>
      <c r="N1313" s="7">
        <v>0.1376</v>
      </c>
      <c r="O1313" s="26">
        <v>2.7455492703903528E-3</v>
      </c>
      <c r="P1313" s="12">
        <v>-2.6500097999999998E-4</v>
      </c>
      <c r="Q1313" s="18">
        <v>4.2394000000000001E-2</v>
      </c>
      <c r="R1313" s="18">
        <v>3.9877000000000003E-2</v>
      </c>
      <c r="S1313" s="18">
        <f t="shared" si="38"/>
        <v>2.9794000000000001E-2</v>
      </c>
      <c r="T1313" s="29">
        <f t="shared" si="36"/>
        <v>-1.242074621902856</v>
      </c>
      <c r="U1313" s="18">
        <f>AVERAGE(S$673:S1313)</f>
        <v>6.508656786271454E-3</v>
      </c>
      <c r="V1313" s="18">
        <f t="shared" si="37"/>
        <v>2.3321726562499999E-2</v>
      </c>
      <c r="W1313" s="18">
        <f>V1313^2</f>
        <v>5.43902929856018E-4</v>
      </c>
      <c r="X1313" s="18">
        <f>INDEX(LINEST($S$674:S1313,T$673:$T1312),2)</f>
        <v>7.941844573728124E-2</v>
      </c>
      <c r="Y1313" s="18">
        <f>INDEX(LINEST($S$674:S1313,T$673:T1312),1)</f>
        <v>5.3866285073947084E-2</v>
      </c>
      <c r="Z1313" s="18">
        <f>X1312+Y1312*T1312</f>
        <v>9.7753067159318391E-3</v>
      </c>
      <c r="AA1313" s="18">
        <f>S1313-Z1313</f>
        <v>2.0018693284068162E-2</v>
      </c>
      <c r="AB1313" s="18">
        <f>AA1313^2</f>
        <v>4.0074808080159575E-4</v>
      </c>
    </row>
    <row r="1314" spans="1:28" x14ac:dyDescent="0.25">
      <c r="A1314" s="1">
        <v>198005</v>
      </c>
      <c r="B1314" s="20">
        <v>111.24</v>
      </c>
      <c r="C1314" s="2">
        <v>5.8933299999999997</v>
      </c>
      <c r="D1314" s="3">
        <v>15.056699999999999</v>
      </c>
      <c r="E1314" s="12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4">
        <v>1.5051860179060525E-2</v>
      </c>
      <c r="K1314" s="18">
        <v>8.1000000000000013E-3</v>
      </c>
      <c r="L1314" s="16">
        <v>9.8765432098764094E-3</v>
      </c>
      <c r="M1314" s="7">
        <v>4.19E-2</v>
      </c>
      <c r="N1314" s="7">
        <v>5.6000000000000001E-2</v>
      </c>
      <c r="O1314" s="26">
        <v>1.5097166273553737E-3</v>
      </c>
      <c r="P1314" s="12">
        <v>-1.5396879999999999E-4</v>
      </c>
      <c r="Q1314" s="18">
        <v>5.5559999999999998E-2</v>
      </c>
      <c r="R1314" s="18">
        <v>4.6650999999999998E-2</v>
      </c>
      <c r="S1314" s="18">
        <f t="shared" si="38"/>
        <v>4.7459999999999995E-2</v>
      </c>
      <c r="T1314" s="29">
        <f t="shared" si="36"/>
        <v>-1.2561316467371926</v>
      </c>
      <c r="U1314" s="18">
        <f>AVERAGE(S$673:S1314)</f>
        <v>6.5724439252336482E-3</v>
      </c>
      <c r="V1314" s="18">
        <f t="shared" si="37"/>
        <v>4.0951343213728543E-2</v>
      </c>
      <c r="W1314" s="18">
        <f>V1314^2</f>
        <v>1.6770125110085908E-3</v>
      </c>
      <c r="X1314" s="18">
        <f>INDEX(LINEST($S$674:S1314,T$673:$T1313),2)</f>
        <v>7.9951971187724916E-2</v>
      </c>
      <c r="Y1314" s="18">
        <f>INDEX(LINEST($S$674:S1314,T$673:T1313),1)</f>
        <v>5.4220096328921906E-2</v>
      </c>
      <c r="Z1314" s="18">
        <f>X1313+Y1313*T1313</f>
        <v>1.251250007074696E-2</v>
      </c>
      <c r="AA1314" s="18">
        <f>S1314-Z1314</f>
        <v>3.4947499929253036E-2</v>
      </c>
      <c r="AB1314" s="18">
        <f>AA1314^2</f>
        <v>1.2213277513051408E-3</v>
      </c>
    </row>
    <row r="1315" spans="1:28" x14ac:dyDescent="0.25">
      <c r="A1315" s="1">
        <v>198006</v>
      </c>
      <c r="B1315" s="20">
        <v>114.24</v>
      </c>
      <c r="C1315" s="2">
        <v>5.94</v>
      </c>
      <c r="D1315" s="3">
        <v>14.94</v>
      </c>
      <c r="E1315" s="12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4">
        <v>1.5304387482604825E-2</v>
      </c>
      <c r="K1315" s="18">
        <v>6.0999999999999995E-3</v>
      </c>
      <c r="L1315" s="16">
        <v>1.1002444987775029E-2</v>
      </c>
      <c r="M1315" s="7">
        <v>3.5900000000000001E-2</v>
      </c>
      <c r="N1315" s="7">
        <v>3.4099999999999998E-2</v>
      </c>
      <c r="O1315" s="26">
        <v>1.3710848425304825E-3</v>
      </c>
      <c r="P1315" s="12">
        <v>4.2031331000000002E-4</v>
      </c>
      <c r="Q1315" s="18">
        <v>2.9721999999999998E-2</v>
      </c>
      <c r="R1315" s="18">
        <v>2.6894999999999999E-2</v>
      </c>
      <c r="S1315" s="18">
        <f t="shared" si="38"/>
        <v>2.3621999999999997E-2</v>
      </c>
      <c r="T1315" s="29">
        <f t="shared" si="36"/>
        <v>-1.2724745352109283</v>
      </c>
      <c r="U1315" s="18">
        <f>AVERAGE(S$673:S1315)</f>
        <v>6.5989595645412156E-3</v>
      </c>
      <c r="V1315" s="18">
        <f t="shared" si="37"/>
        <v>1.704955607476635E-2</v>
      </c>
      <c r="W1315" s="18">
        <f>V1315^2</f>
        <v>2.9068736234660214E-4</v>
      </c>
      <c r="X1315" s="18">
        <f>INDEX(LINEST($S$674:S1315,T$673:$T1314),2)</f>
        <v>8.0111085370411048E-2</v>
      </c>
      <c r="Y1315" s="18">
        <f>INDEX(LINEST($S$674:S1315,T$673:T1314),1)</f>
        <v>5.4324085302878564E-2</v>
      </c>
      <c r="Z1315" s="18">
        <f>X1314+Y1314*T1314</f>
        <v>1.1844392299827033E-2</v>
      </c>
      <c r="AA1315" s="18">
        <f>S1315-Z1315</f>
        <v>1.1777607700172964E-2</v>
      </c>
      <c r="AB1315" s="18">
        <f>AA1315^2</f>
        <v>1.3871204313917348E-4</v>
      </c>
    </row>
    <row r="1316" spans="1:28" x14ac:dyDescent="0.25">
      <c r="A1316" s="1">
        <v>198007</v>
      </c>
      <c r="B1316" s="20">
        <v>121.67</v>
      </c>
      <c r="C1316" s="2">
        <v>5.9833299999999996</v>
      </c>
      <c r="D1316" s="3">
        <v>14.84</v>
      </c>
      <c r="E1316" s="12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4">
        <v>2.0154037974535063E-2</v>
      </c>
      <c r="K1316" s="18">
        <v>5.3E-3</v>
      </c>
      <c r="L1316" s="16">
        <v>0</v>
      </c>
      <c r="M1316" s="7">
        <v>-4.7600000000000003E-2</v>
      </c>
      <c r="N1316" s="7">
        <v>-4.2900000000000001E-2</v>
      </c>
      <c r="O1316" s="26">
        <v>1.362830978984467E-3</v>
      </c>
      <c r="P1316" s="12">
        <v>7.4901050999999995E-4</v>
      </c>
      <c r="Q1316" s="18">
        <v>6.8199999999999997E-2</v>
      </c>
      <c r="R1316" s="18">
        <v>6.5629999999999994E-2</v>
      </c>
      <c r="S1316" s="18">
        <f t="shared" si="38"/>
        <v>6.2899999999999998E-2</v>
      </c>
      <c r="T1316" s="29">
        <f t="shared" si="36"/>
        <v>-1.2808752381842776</v>
      </c>
      <c r="U1316" s="18">
        <f>AVERAGE(S$673:S1316)</f>
        <v>6.6863835403726734E-3</v>
      </c>
      <c r="V1316" s="18">
        <f t="shared" si="37"/>
        <v>5.6301040435458784E-2</v>
      </c>
      <c r="W1316" s="18">
        <f>V1316^2</f>
        <v>3.1698071541151648E-3</v>
      </c>
      <c r="X1316" s="18">
        <f>INDEX(LINEST($S$674:S1316,T$673:$T1315),2)</f>
        <v>8.0707221899490103E-2</v>
      </c>
      <c r="Y1316" s="18">
        <f>INDEX(LINEST($S$674:S1316,T$673:T1315),1)</f>
        <v>5.4704855939854913E-2</v>
      </c>
      <c r="Z1316" s="18">
        <f>X1315+Y1315*T1315</f>
        <v>1.0985070173871819E-2</v>
      </c>
      <c r="AA1316" s="18">
        <f>S1316-Z1316</f>
        <v>5.1914929826128178E-2</v>
      </c>
      <c r="AB1316" s="18">
        <f>AA1316^2</f>
        <v>2.6951599388518131E-3</v>
      </c>
    </row>
    <row r="1317" spans="1:28" x14ac:dyDescent="0.25">
      <c r="A1317" s="1">
        <v>198008</v>
      </c>
      <c r="B1317" s="20">
        <v>122.38</v>
      </c>
      <c r="C1317" s="2">
        <v>6.0266700000000002</v>
      </c>
      <c r="D1317" s="3">
        <v>14.74</v>
      </c>
      <c r="E1317" s="12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4">
        <v>1.9949843508362625E-2</v>
      </c>
      <c r="K1317" s="18">
        <v>6.4000000000000003E-3</v>
      </c>
      <c r="L1317" s="16">
        <v>7.2551390568318386E-3</v>
      </c>
      <c r="M1317" s="7">
        <v>-4.3200000000000002E-2</v>
      </c>
      <c r="N1317" s="7">
        <v>-4.4499999999999998E-2</v>
      </c>
      <c r="O1317" s="26">
        <v>1.708158415822877E-3</v>
      </c>
      <c r="P1317" s="12">
        <v>8.1825021E-4</v>
      </c>
      <c r="Q1317" s="18">
        <v>1.3454000000000001E-2</v>
      </c>
      <c r="R1317" s="18">
        <v>6.0299999999999998E-3</v>
      </c>
      <c r="S1317" s="18">
        <f t="shared" si="38"/>
        <v>7.0540000000000004E-3</v>
      </c>
      <c r="T1317" s="29">
        <f t="shared" si="36"/>
        <v>-1.3051060964260381</v>
      </c>
      <c r="U1317" s="18">
        <f>AVERAGE(S$673:S1317)</f>
        <v>6.6869534883720961E-3</v>
      </c>
      <c r="V1317" s="18">
        <f t="shared" si="37"/>
        <v>3.6761645962732695E-4</v>
      </c>
      <c r="W1317" s="18">
        <f>V1317^2</f>
        <v>1.3514186138893011E-7</v>
      </c>
      <c r="X1317" s="18">
        <f>INDEX(LINEST($S$674:S1317,T$673:$T1316),2)</f>
        <v>8.0669838207964722E-2</v>
      </c>
      <c r="Y1317" s="18">
        <f>INDEX(LINEST($S$674:S1317,T$673:T1316),1)</f>
        <v>5.4681345818387038E-2</v>
      </c>
      <c r="Z1317" s="18">
        <f>X1316+Y1316*T1316</f>
        <v>1.0637126517691844E-2</v>
      </c>
      <c r="AA1317" s="18">
        <f>S1317-Z1317</f>
        <v>-3.5831265176918441E-3</v>
      </c>
      <c r="AB1317" s="18">
        <f>AA1317^2</f>
        <v>1.2838795641786481E-5</v>
      </c>
    </row>
    <row r="1318" spans="1:28" x14ac:dyDescent="0.25">
      <c r="A1318" s="1">
        <v>198009</v>
      </c>
      <c r="B1318" s="20">
        <v>125.46</v>
      </c>
      <c r="C1318" s="2">
        <v>6.07</v>
      </c>
      <c r="D1318" s="3">
        <v>14.64</v>
      </c>
      <c r="E1318" s="12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4">
        <v>2.3796039467163892E-2</v>
      </c>
      <c r="K1318" s="18">
        <v>7.4999999999999997E-3</v>
      </c>
      <c r="L1318" s="16">
        <v>8.4033613445377853E-3</v>
      </c>
      <c r="M1318" s="7">
        <v>-2.6200000000000001E-2</v>
      </c>
      <c r="N1318" s="7">
        <v>-2.3699999999999999E-2</v>
      </c>
      <c r="O1318" s="26">
        <v>2.6574057222541821E-3</v>
      </c>
      <c r="P1318" s="12">
        <v>7.6540270999999997E-4</v>
      </c>
      <c r="Q1318" s="18">
        <v>2.7935000000000001E-2</v>
      </c>
      <c r="R1318" s="18">
        <v>2.5155E-2</v>
      </c>
      <c r="S1318" s="18">
        <f t="shared" si="38"/>
        <v>2.0435000000000002E-2</v>
      </c>
      <c r="T1318" s="29">
        <f t="shared" si="36"/>
        <v>-1.3045217577853725</v>
      </c>
      <c r="U1318" s="18">
        <f>AVERAGE(S$673:S1318)</f>
        <v>6.7082352941176503E-3</v>
      </c>
      <c r="V1318" s="18">
        <f t="shared" si="37"/>
        <v>1.3748046511627907E-2</v>
      </c>
      <c r="W1318" s="18">
        <f>V1318^2</f>
        <v>1.8900878288588424E-4</v>
      </c>
      <c r="X1318" s="18">
        <f>INDEX(LINEST($S$674:S1318,T$673:$T1317),2)</f>
        <v>8.0752815991257595E-2</v>
      </c>
      <c r="Y1318" s="18">
        <f>INDEX(LINEST($S$674:S1318,T$673:T1317),1)</f>
        <v>5.4729907129871566E-2</v>
      </c>
      <c r="Z1318" s="18">
        <f>X1317+Y1317*T1317</f>
        <v>9.3048804196073504E-3</v>
      </c>
      <c r="AA1318" s="18">
        <f>S1318-Z1318</f>
        <v>1.1130119580392651E-2</v>
      </c>
      <c r="AB1318" s="18">
        <f>AA1318^2</f>
        <v>1.2387956187383988E-4</v>
      </c>
    </row>
    <row r="1319" spans="1:28" x14ac:dyDescent="0.25">
      <c r="A1319" s="1">
        <v>198010</v>
      </c>
      <c r="B1319" s="20">
        <v>127.47</v>
      </c>
      <c r="C1319" s="2">
        <v>6.1</v>
      </c>
      <c r="D1319" s="3">
        <v>14.7</v>
      </c>
      <c r="E1319" s="12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4">
        <v>2.276918608632646E-2</v>
      </c>
      <c r="K1319" s="18">
        <v>9.4999999999999998E-3</v>
      </c>
      <c r="L1319" s="16">
        <v>9.52380952380949E-3</v>
      </c>
      <c r="M1319" s="7">
        <v>-2.63E-2</v>
      </c>
      <c r="N1319" s="7">
        <v>-1.5900000000000001E-2</v>
      </c>
      <c r="O1319" s="26">
        <v>2.1906434652973158E-3</v>
      </c>
      <c r="P1319" s="12">
        <v>1.4456625000000001E-3</v>
      </c>
      <c r="Q1319" s="18">
        <v>1.7808999999999998E-2</v>
      </c>
      <c r="R1319" s="18">
        <v>1.4742E-2</v>
      </c>
      <c r="S1319" s="18">
        <f t="shared" si="38"/>
        <v>8.3089999999999987E-3</v>
      </c>
      <c r="T1319" s="29">
        <f t="shared" si="36"/>
        <v>-1.3131754481905484</v>
      </c>
      <c r="U1319" s="18">
        <f>AVERAGE(S$673:S1319)</f>
        <v>6.7107094281298324E-3</v>
      </c>
      <c r="V1319" s="18">
        <f t="shared" si="37"/>
        <v>1.6007647058823484E-3</v>
      </c>
      <c r="W1319" s="18">
        <f>V1319^2</f>
        <v>2.5624476435986015E-6</v>
      </c>
      <c r="X1319" s="18">
        <f>INDEX(LINEST($S$674:S1319,T$673:$T1318),2)</f>
        <v>8.0744945935915843E-2</v>
      </c>
      <c r="Y1319" s="18">
        <f>INDEX(LINEST($S$674:S1319,T$673:T1318),1)</f>
        <v>5.472528983160458E-2</v>
      </c>
      <c r="Z1319" s="18">
        <f>X1318+Y1318*T1318</f>
        <v>9.356461338767344E-3</v>
      </c>
      <c r="AA1319" s="18">
        <f>S1319-Z1319</f>
        <v>-1.0474613387673453E-3</v>
      </c>
      <c r="AB1319" s="18">
        <f>AA1319^2</f>
        <v>1.0971752562122792E-6</v>
      </c>
    </row>
    <row r="1320" spans="1:28" x14ac:dyDescent="0.25">
      <c r="A1320" s="1">
        <v>198011</v>
      </c>
      <c r="B1320" s="20">
        <v>140.52000000000001</v>
      </c>
      <c r="C1320" s="2">
        <v>6.13</v>
      </c>
      <c r="D1320" s="3">
        <v>14.76</v>
      </c>
      <c r="E1320" s="12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4">
        <v>2.1949274768822889E-2</v>
      </c>
      <c r="K1320" s="18">
        <v>9.5999999999999992E-3</v>
      </c>
      <c r="L1320" s="16">
        <v>8.2547169811320042E-3</v>
      </c>
      <c r="M1320" s="7">
        <v>0.01</v>
      </c>
      <c r="N1320" s="7">
        <v>1.6999999999999999E-3</v>
      </c>
      <c r="O1320" s="26">
        <v>2.4190717546730728E-3</v>
      </c>
      <c r="P1320" s="12">
        <v>1.3118476999999999E-3</v>
      </c>
      <c r="Q1320" s="18">
        <v>0.10990999999999999</v>
      </c>
      <c r="R1320" s="18">
        <v>0.103015</v>
      </c>
      <c r="S1320" s="18">
        <f t="shared" si="38"/>
        <v>0.10031</v>
      </c>
      <c r="T1320" s="29">
        <f t="shared" si="36"/>
        <v>-1.3179475112907619</v>
      </c>
      <c r="U1320" s="18">
        <f>AVERAGE(S$673:S1320)</f>
        <v>6.8551527777777803E-3</v>
      </c>
      <c r="V1320" s="18">
        <f t="shared" si="37"/>
        <v>9.3599290571870164E-2</v>
      </c>
      <c r="W1320" s="18">
        <f>V1320^2</f>
        <v>8.7608271955573833E-3</v>
      </c>
      <c r="X1320" s="18">
        <f>INDEX(LINEST($S$674:S1320,T$673:$T1319),2)</f>
        <v>8.1334137574197912E-2</v>
      </c>
      <c r="Y1320" s="18">
        <f>INDEX(LINEST($S$674:S1320,T$673:T1319),1)</f>
        <v>5.5056258139698049E-2</v>
      </c>
      <c r="Z1320" s="18">
        <f>X1319+Y1319*T1319</f>
        <v>8.8810389339408352E-3</v>
      </c>
      <c r="AA1320" s="18">
        <f>S1320-Z1320</f>
        <v>9.1428961066059161E-2</v>
      </c>
      <c r="AB1320" s="18">
        <f>AA1320^2</f>
        <v>8.3592549216189617E-3</v>
      </c>
    </row>
    <row r="1321" spans="1:28" x14ac:dyDescent="0.25">
      <c r="A1321" s="1">
        <v>198012</v>
      </c>
      <c r="B1321" s="20">
        <v>135.76</v>
      </c>
      <c r="C1321" s="2">
        <v>6.16</v>
      </c>
      <c r="D1321" s="3">
        <v>14.82</v>
      </c>
      <c r="E1321" s="12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4">
        <v>2.6816375409706932E-2</v>
      </c>
      <c r="K1321" s="18">
        <v>1.3100000000000001E-2</v>
      </c>
      <c r="L1321" s="16">
        <v>9.3567251461987855E-3</v>
      </c>
      <c r="M1321" s="7">
        <v>3.5200000000000002E-2</v>
      </c>
      <c r="N1321" s="7">
        <v>2.4799999999999999E-2</v>
      </c>
      <c r="O1321" s="26">
        <v>2.9515288363084363E-3</v>
      </c>
      <c r="P1321" s="12">
        <v>1.0201575E-3</v>
      </c>
      <c r="Q1321" s="18">
        <v>-3.0634000000000002E-2</v>
      </c>
      <c r="R1321" s="18">
        <v>-3.3006000000000001E-2</v>
      </c>
      <c r="S1321" s="18">
        <f t="shared" si="38"/>
        <v>-4.3734000000000002E-2</v>
      </c>
      <c r="T1321" s="29">
        <f t="shared" si="36"/>
        <v>-1.3581574289555625</v>
      </c>
      <c r="U1321" s="18">
        <f>AVERAGE(S$673:S1321)</f>
        <v>6.7772033898305115E-3</v>
      </c>
      <c r="V1321" s="18">
        <f t="shared" si="37"/>
        <v>-5.0589152777777785E-2</v>
      </c>
      <c r="W1321" s="18">
        <f>V1321^2</f>
        <v>2.5592623787733418E-3</v>
      </c>
      <c r="X1321" s="18">
        <f>INDEX(LINEST($S$674:S1321,T$673:$T1320),2)</f>
        <v>8.1026915887384698E-2</v>
      </c>
      <c r="Y1321" s="18">
        <f>INDEX(LINEST($S$674:S1321,T$673:T1320),1)</f>
        <v>5.4889102506574937E-2</v>
      </c>
      <c r="Z1321" s="18">
        <f>X1320+Y1320*T1320</f>
        <v>8.7728791780011112E-3</v>
      </c>
      <c r="AA1321" s="18">
        <f>S1321-Z1321</f>
        <v>-5.2506879178001113E-2</v>
      </c>
      <c r="AB1321" s="18">
        <f>AA1321^2</f>
        <v>2.7569723610132071E-3</v>
      </c>
    </row>
    <row r="1322" spans="1:28" x14ac:dyDescent="0.25">
      <c r="A1322" s="1">
        <v>198101</v>
      </c>
      <c r="B1322" s="20">
        <v>129.55000000000001</v>
      </c>
      <c r="C1322" s="2">
        <v>6.2</v>
      </c>
      <c r="D1322" s="3">
        <v>14.74</v>
      </c>
      <c r="E1322" s="12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4">
        <v>2.8695433398612344E-2</v>
      </c>
      <c r="K1322" s="18">
        <v>1.04E-2</v>
      </c>
      <c r="L1322" s="16">
        <v>8.1112398609501923E-3</v>
      </c>
      <c r="M1322" s="7">
        <v>-1.15E-2</v>
      </c>
      <c r="N1322" s="7">
        <v>-1.2999999999999999E-2</v>
      </c>
      <c r="O1322" s="26">
        <v>1.5974347758942668E-3</v>
      </c>
      <c r="P1322" s="12">
        <v>7.1058594000000005E-4</v>
      </c>
      <c r="Q1322" s="18">
        <v>-4.3369999999999999E-2</v>
      </c>
      <c r="R1322" s="18">
        <v>-4.5036E-2</v>
      </c>
      <c r="S1322" s="18">
        <f t="shared" si="38"/>
        <v>-5.3769999999999998E-2</v>
      </c>
      <c r="T1322" s="29">
        <f t="shared" si="36"/>
        <v>-1.3403801398113653</v>
      </c>
      <c r="U1322" s="18">
        <f>AVERAGE(S$673:S1322)</f>
        <v>6.6840538461538489E-3</v>
      </c>
      <c r="V1322" s="18">
        <f t="shared" si="37"/>
        <v>-6.0547203389830509E-2</v>
      </c>
      <c r="W1322" s="18">
        <f>V1322^2</f>
        <v>3.665963838329503E-3</v>
      </c>
      <c r="X1322" s="18">
        <f>INDEX(LINEST($S$674:S1322,T$673:$T1321),2)</f>
        <v>8.0970648079328161E-2</v>
      </c>
      <c r="Y1322" s="18">
        <f>INDEX(LINEST($S$674:S1322,T$673:T1321),1)</f>
        <v>5.4916124215381855E-2</v>
      </c>
      <c r="Z1322" s="18">
        <f>X1321+Y1321*T1321</f>
        <v>6.4788735493765681E-3</v>
      </c>
      <c r="AA1322" s="18">
        <f>S1322-Z1322</f>
        <v>-6.0248873549376566E-2</v>
      </c>
      <c r="AB1322" s="18">
        <f>AA1322^2</f>
        <v>3.6299267639687671E-3</v>
      </c>
    </row>
    <row r="1323" spans="1:28" x14ac:dyDescent="0.25">
      <c r="A1323" s="1">
        <v>198102</v>
      </c>
      <c r="B1323" s="20">
        <v>131.27000000000001</v>
      </c>
      <c r="C1323" s="2">
        <v>6.24</v>
      </c>
      <c r="D1323" s="3">
        <v>14.66</v>
      </c>
      <c r="E1323" s="12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4">
        <v>3.0009372936888216E-2</v>
      </c>
      <c r="K1323" s="18">
        <v>1.0700000000000001E-2</v>
      </c>
      <c r="L1323" s="16">
        <v>1.0344827586207028E-2</v>
      </c>
      <c r="M1323" s="7">
        <v>-4.3499999999999997E-2</v>
      </c>
      <c r="N1323" s="7">
        <v>-2.69E-2</v>
      </c>
      <c r="O1323" s="26">
        <v>1.5309090259574443E-3</v>
      </c>
      <c r="P1323" s="12">
        <v>7.3156909999999998E-4</v>
      </c>
      <c r="Q1323" s="18">
        <v>2.1267000000000001E-2</v>
      </c>
      <c r="R1323" s="18">
        <v>1.3492000000000001E-2</v>
      </c>
      <c r="S1323" s="18">
        <f t="shared" si="38"/>
        <v>1.0567E-2</v>
      </c>
      <c r="T1323" s="29">
        <f t="shared" si="36"/>
        <v>-1.3172528276394195</v>
      </c>
      <c r="U1323" s="18">
        <f>AVERAGE(S$673:S1323)</f>
        <v>6.6900184331797263E-3</v>
      </c>
      <c r="V1323" s="18">
        <f t="shared" si="37"/>
        <v>3.8829461538461511E-3</v>
      </c>
      <c r="W1323" s="18">
        <f>V1323^2</f>
        <v>1.5077270833668617E-5</v>
      </c>
      <c r="X1323" s="18">
        <f>INDEX(LINEST($S$674:S1323,T$673:$T1322),2)</f>
        <v>8.0980590751083575E-2</v>
      </c>
      <c r="Y1323" s="18">
        <f>INDEX(LINEST($S$674:S1323,T$673:T1322),1)</f>
        <v>5.4919828218173393E-2</v>
      </c>
      <c r="Z1323" s="18">
        <f>X1322+Y1322*T1322</f>
        <v>7.3621658256163292E-3</v>
      </c>
      <c r="AA1323" s="18">
        <f>S1323-Z1323</f>
        <v>3.2048341743836709E-3</v>
      </c>
      <c r="AB1323" s="18">
        <f>AA1323^2</f>
        <v>1.0270962085297464E-5</v>
      </c>
    </row>
    <row r="1324" spans="1:28" x14ac:dyDescent="0.25">
      <c r="A1324" s="1">
        <v>198103</v>
      </c>
      <c r="B1324" s="20">
        <v>136</v>
      </c>
      <c r="C1324" s="2">
        <v>6.28</v>
      </c>
      <c r="D1324" s="3">
        <v>14.58</v>
      </c>
      <c r="E1324" s="12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4">
        <v>2.7939297983269145E-2</v>
      </c>
      <c r="K1324" s="18">
        <v>1.21E-2</v>
      </c>
      <c r="L1324" s="16">
        <v>6.8259385665527805E-3</v>
      </c>
      <c r="M1324" s="7">
        <v>3.8399999999999997E-2</v>
      </c>
      <c r="N1324" s="7">
        <v>3.1099999999999999E-2</v>
      </c>
      <c r="O1324" s="26">
        <v>2.0759443925259368E-3</v>
      </c>
      <c r="P1324" s="12">
        <v>4.4887449999999999E-4</v>
      </c>
      <c r="Q1324" s="18">
        <v>3.8285E-2</v>
      </c>
      <c r="R1324" s="18">
        <v>3.5425999999999999E-2</v>
      </c>
      <c r="S1324" s="18">
        <f t="shared" si="38"/>
        <v>2.6185E-2</v>
      </c>
      <c r="T1324" s="29">
        <f t="shared" si="36"/>
        <v>-1.3202058415059277</v>
      </c>
      <c r="U1324" s="18">
        <f>AVERAGE(S$673:S1324)</f>
        <v>6.7199187116564448E-3</v>
      </c>
      <c r="V1324" s="18">
        <f t="shared" si="37"/>
        <v>1.9494981566820273E-2</v>
      </c>
      <c r="W1324" s="18">
        <f>V1324^2</f>
        <v>3.8005430629066222E-4</v>
      </c>
      <c r="X1324" s="18">
        <f>INDEX(LINEST($S$674:S1324,T$673:$T1323),2)</f>
        <v>8.1084470864168645E-2</v>
      </c>
      <c r="Y1324" s="18">
        <f>INDEX(LINEST($S$674:S1324,T$673:T1323),1)</f>
        <v>5.497667847196492E-2</v>
      </c>
      <c r="Z1324" s="18">
        <f>X1323+Y1323*T1323</f>
        <v>8.6372917372234959E-3</v>
      </c>
      <c r="AA1324" s="18">
        <f>S1324-Z1324</f>
        <v>1.7547708262776504E-2</v>
      </c>
      <c r="AB1324" s="18">
        <f>AA1324^2</f>
        <v>3.0792206527551478E-4</v>
      </c>
    </row>
    <row r="1325" spans="1:28" x14ac:dyDescent="0.25">
      <c r="A1325" s="1">
        <v>198104</v>
      </c>
      <c r="B1325" s="20">
        <v>132.81</v>
      </c>
      <c r="C1325" s="2">
        <v>6.3166700000000002</v>
      </c>
      <c r="D1325" s="3">
        <v>14.7233</v>
      </c>
      <c r="E1325" s="12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4">
        <v>2.7352011949466033E-2</v>
      </c>
      <c r="K1325" s="18">
        <v>1.0800000000000001E-2</v>
      </c>
      <c r="L1325" s="16">
        <v>6.7796610169490457E-3</v>
      </c>
      <c r="M1325" s="7">
        <v>-5.1799999999999999E-2</v>
      </c>
      <c r="N1325" s="7">
        <v>-7.6899999999999996E-2</v>
      </c>
      <c r="O1325" s="26">
        <v>8.320025887164561E-4</v>
      </c>
      <c r="P1325" s="12">
        <v>4.1584797999999999E-4</v>
      </c>
      <c r="Q1325" s="18">
        <v>-2.0211E-2</v>
      </c>
      <c r="R1325" s="18">
        <v>-2.1967E-2</v>
      </c>
      <c r="S1325" s="18">
        <f t="shared" si="38"/>
        <v>-3.1011E-2</v>
      </c>
      <c r="T1325" s="29">
        <f t="shared" si="36"/>
        <v>-1.3330507196067032</v>
      </c>
      <c r="U1325" s="18">
        <f>AVERAGE(S$673:S1325)</f>
        <v>6.6621378254211354E-3</v>
      </c>
      <c r="V1325" s="18">
        <f t="shared" si="37"/>
        <v>-3.7730918711656444E-2</v>
      </c>
      <c r="W1325" s="18">
        <f>V1325^2</f>
        <v>1.4236222268256265E-3</v>
      </c>
      <c r="X1325" s="18">
        <f>INDEX(LINEST($S$674:S1325,T$673:$T1324),2)</f>
        <v>8.08651686287849E-2</v>
      </c>
      <c r="Y1325" s="18">
        <f>INDEX(LINEST($S$674:S1325,T$673:T1324),1)</f>
        <v>5.4859392020674053E-2</v>
      </c>
      <c r="Z1325" s="18">
        <f>X1324+Y1324*T1324</f>
        <v>8.5039387988873755E-3</v>
      </c>
      <c r="AA1325" s="18">
        <f>S1325-Z1325</f>
        <v>-3.9514938798887372E-2</v>
      </c>
      <c r="AB1325" s="18">
        <f>AA1325^2</f>
        <v>1.5614303882798147E-3</v>
      </c>
    </row>
    <row r="1326" spans="1:28" x14ac:dyDescent="0.25">
      <c r="A1326" s="1">
        <v>198105</v>
      </c>
      <c r="B1326" s="20">
        <v>132.59</v>
      </c>
      <c r="C1326" s="2">
        <v>6.3533299999999997</v>
      </c>
      <c r="D1326" s="3">
        <v>14.8667</v>
      </c>
      <c r="E1326" s="12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4">
        <v>2.8844617856094996E-2</v>
      </c>
      <c r="K1326" s="18">
        <v>1.15E-2</v>
      </c>
      <c r="L1326" s="16">
        <v>7.8563411896745983E-3</v>
      </c>
      <c r="M1326" s="7">
        <v>6.2199999999999998E-2</v>
      </c>
      <c r="N1326" s="7">
        <v>5.9499999999999997E-2</v>
      </c>
      <c r="O1326" s="26">
        <v>9.2168802209731664E-4</v>
      </c>
      <c r="P1326" s="12">
        <v>-3.1830472000000001E-7</v>
      </c>
      <c r="Q1326" s="18">
        <v>6.5389999999999997E-3</v>
      </c>
      <c r="R1326" s="18">
        <v>-1.124E-3</v>
      </c>
      <c r="S1326" s="18">
        <f t="shared" si="38"/>
        <v>-4.9610000000000001E-3</v>
      </c>
      <c r="T1326" s="29">
        <f t="shared" si="36"/>
        <v>-1.3202293629724213</v>
      </c>
      <c r="U1326" s="18">
        <f>AVERAGE(S$673:S1326)</f>
        <v>6.6443654434250789E-3</v>
      </c>
      <c r="V1326" s="18">
        <f t="shared" si="37"/>
        <v>-1.1623137825421136E-2</v>
      </c>
      <c r="W1326" s="18">
        <f>V1326^2</f>
        <v>1.3509733290873558E-4</v>
      </c>
      <c r="X1326" s="18">
        <f>INDEX(LINEST($S$674:S1326,T$673:$T1325),2)</f>
        <v>8.0814717788524254E-2</v>
      </c>
      <c r="Y1326" s="18">
        <f>INDEX(LINEST($S$674:S1326,T$673:T1325),1)</f>
        <v>5.4836474281672723E-2</v>
      </c>
      <c r="Z1326" s="18">
        <f>X1325+Y1325*T1325</f>
        <v>7.7348166184391248E-3</v>
      </c>
      <c r="AA1326" s="18">
        <f>S1326-Z1326</f>
        <v>-1.2695816618439125E-2</v>
      </c>
      <c r="AB1326" s="18">
        <f>AA1326^2</f>
        <v>1.6118375960903506E-4</v>
      </c>
    </row>
    <row r="1327" spans="1:28" x14ac:dyDescent="0.25">
      <c r="A1327" s="1">
        <v>198106</v>
      </c>
      <c r="B1327" s="20">
        <v>131.21</v>
      </c>
      <c r="C1327" s="2">
        <v>6.39</v>
      </c>
      <c r="D1327" s="3">
        <v>15.01</v>
      </c>
      <c r="E1327" s="12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4">
        <v>2.7893436451176683E-2</v>
      </c>
      <c r="K1327" s="18">
        <v>1.3500000000000002E-2</v>
      </c>
      <c r="L1327" s="16">
        <v>8.9086859688196629E-3</v>
      </c>
      <c r="M1327" s="7">
        <v>-1.7899999999999999E-2</v>
      </c>
      <c r="N1327" s="7">
        <v>2.3E-3</v>
      </c>
      <c r="O1327" s="26">
        <v>9.9554279687810829E-4</v>
      </c>
      <c r="P1327" s="12">
        <v>-5.7027073999999997E-5</v>
      </c>
      <c r="Q1327" s="18">
        <v>-8.2550000000000002E-3</v>
      </c>
      <c r="R1327" s="18">
        <v>-1.1180000000000001E-2</v>
      </c>
      <c r="S1327" s="18">
        <f t="shared" si="38"/>
        <v>-2.1755000000000004E-2</v>
      </c>
      <c r="T1327" s="29">
        <f t="shared" si="36"/>
        <v>-1.3170099124519199</v>
      </c>
      <c r="U1327" s="18">
        <f>AVERAGE(S$673:S1327)</f>
        <v>6.6010076335877898E-3</v>
      </c>
      <c r="V1327" s="18">
        <f t="shared" si="37"/>
        <v>-2.8399365443425084E-2</v>
      </c>
      <c r="W1327" s="18">
        <f>V1327^2</f>
        <v>8.0652395758920678E-4</v>
      </c>
      <c r="X1327" s="18">
        <f>INDEX(LINEST($S$674:S1327,T$673:$T1326),2)</f>
        <v>8.0647811581271212E-2</v>
      </c>
      <c r="Y1327" s="18">
        <f>INDEX(LINEST($S$674:S1327,T$673:T1326),1)</f>
        <v>5.4747212413734772E-2</v>
      </c>
      <c r="Z1327" s="18">
        <f>X1326+Y1326*T1326</f>
        <v>8.4179942799779139E-3</v>
      </c>
      <c r="AA1327" s="18">
        <f>S1327-Z1327</f>
        <v>-3.0172994279977917E-2</v>
      </c>
      <c r="AB1327" s="18">
        <f>AA1327^2</f>
        <v>9.1040958381958007E-4</v>
      </c>
    </row>
    <row r="1328" spans="1:28" x14ac:dyDescent="0.25">
      <c r="A1328" s="1">
        <v>198107</v>
      </c>
      <c r="B1328" s="20">
        <v>130.91999999999999</v>
      </c>
      <c r="C1328" s="2">
        <v>6.4333299999999998</v>
      </c>
      <c r="D1328" s="3">
        <v>15.0967</v>
      </c>
      <c r="E1328" s="12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4">
        <v>2.5590219394748807E-2</v>
      </c>
      <c r="K1328" s="18">
        <v>1.24E-2</v>
      </c>
      <c r="L1328" s="16">
        <v>1.1037527593819041E-2</v>
      </c>
      <c r="M1328" s="7">
        <v>-3.5299999999999998E-2</v>
      </c>
      <c r="N1328" s="7">
        <v>-3.7199999999999997E-2</v>
      </c>
      <c r="O1328" s="26">
        <v>1.1029891171981149E-3</v>
      </c>
      <c r="P1328" s="12">
        <v>-3.2429399999999998E-4</v>
      </c>
      <c r="Q1328" s="18">
        <v>7.1400000000000001E-4</v>
      </c>
      <c r="R1328" s="18">
        <v>-9.4600000000000001E-4</v>
      </c>
      <c r="S1328" s="18">
        <f t="shared" si="38"/>
        <v>-1.1686E-2</v>
      </c>
      <c r="T1328" s="29">
        <f t="shared" si="36"/>
        <v>-1.3095311062267618</v>
      </c>
      <c r="U1328" s="18">
        <f>AVERAGE(S$673:S1328)</f>
        <v>6.5731310975609787E-3</v>
      </c>
      <c r="V1328" s="18">
        <f t="shared" si="37"/>
        <v>-1.8287007633587791E-2</v>
      </c>
      <c r="W1328" s="18">
        <f>V1328^2</f>
        <v>3.3441464819089815E-4</v>
      </c>
      <c r="X1328" s="18">
        <f>INDEX(LINEST($S$674:S1328,T$673:$T1327),2)</f>
        <v>8.0528138297759011E-2</v>
      </c>
      <c r="Y1328" s="18">
        <f>INDEX(LINEST($S$674:S1328,T$673:T1327),1)</f>
        <v>5.4681587550367797E-2</v>
      </c>
      <c r="Z1328" s="18">
        <f>X1327+Y1327*T1327</f>
        <v>8.5451901532717228E-3</v>
      </c>
      <c r="AA1328" s="18">
        <f>S1328-Z1328</f>
        <v>-2.0231190153271725E-2</v>
      </c>
      <c r="AB1328" s="18">
        <f>AA1328^2</f>
        <v>4.093010550178388E-4</v>
      </c>
    </row>
    <row r="1329" spans="1:28" x14ac:dyDescent="0.25">
      <c r="A1329" s="1">
        <v>198108</v>
      </c>
      <c r="B1329" s="20">
        <v>122.79</v>
      </c>
      <c r="C1329" s="2">
        <v>6.4766700000000004</v>
      </c>
      <c r="D1329" s="3">
        <v>15.183299999999999</v>
      </c>
      <c r="E1329" s="12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4">
        <v>2.6991741461342169E-2</v>
      </c>
      <c r="K1329" s="18">
        <v>1.2800000000000001E-2</v>
      </c>
      <c r="L1329" s="16">
        <v>7.6419213973799582E-3</v>
      </c>
      <c r="M1329" s="7">
        <v>-3.8600000000000002E-2</v>
      </c>
      <c r="N1329" s="7">
        <v>-3.4500000000000003E-2</v>
      </c>
      <c r="O1329" s="26">
        <v>1.8249380774940434E-3</v>
      </c>
      <c r="P1329" s="12">
        <v>-8.0864016999999998E-4</v>
      </c>
      <c r="Q1329" s="18">
        <v>-5.5539999999999999E-2</v>
      </c>
      <c r="R1329" s="18">
        <v>-6.3658999999999993E-2</v>
      </c>
      <c r="S1329" s="18">
        <f t="shared" si="38"/>
        <v>-6.8339999999999998E-2</v>
      </c>
      <c r="T1329" s="29">
        <f t="shared" si="36"/>
        <v>-1.3056542272384144</v>
      </c>
      <c r="U1329" s="18">
        <f>AVERAGE(S$673:S1329)</f>
        <v>6.4591080669710839E-3</v>
      </c>
      <c r="V1329" s="18">
        <f t="shared" si="37"/>
        <v>-7.4913131097560981E-2</v>
      </c>
      <c r="W1329" s="18">
        <f>V1329^2</f>
        <v>5.611977210840358E-3</v>
      </c>
      <c r="X1329" s="18">
        <f>INDEX(LINEST($S$674:S1329,T$673:$T1328),2)</f>
        <v>8.0001419820372233E-2</v>
      </c>
      <c r="Y1329" s="18">
        <f>INDEX(LINEST($S$674:S1329,T$673:T1328),1)</f>
        <v>5.4379308684874915E-2</v>
      </c>
      <c r="Z1329" s="18">
        <f>X1328+Y1328*T1328</f>
        <v>8.9208984626903409E-3</v>
      </c>
      <c r="AA1329" s="18">
        <f>S1329-Z1329</f>
        <v>-7.7260898462690339E-2</v>
      </c>
      <c r="AB1329" s="18">
        <f>AA1329^2</f>
        <v>5.9692464312621468E-3</v>
      </c>
    </row>
    <row r="1330" spans="1:28" x14ac:dyDescent="0.25">
      <c r="A1330" s="1">
        <v>198109</v>
      </c>
      <c r="B1330" s="20">
        <v>116.18</v>
      </c>
      <c r="C1330" s="2">
        <v>6.52</v>
      </c>
      <c r="D1330" s="3">
        <v>15.27</v>
      </c>
      <c r="E1330" s="12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4">
        <v>2.1483370084548807E-2</v>
      </c>
      <c r="K1330" s="18">
        <v>1.24E-2</v>
      </c>
      <c r="L1330" s="16">
        <v>9.750812567713929E-3</v>
      </c>
      <c r="M1330" s="7">
        <v>-1.4500000000000001E-2</v>
      </c>
      <c r="N1330" s="7">
        <v>-1.9900000000000001E-2</v>
      </c>
      <c r="O1330" s="26">
        <v>2.7611735209557885E-3</v>
      </c>
      <c r="P1330" s="12">
        <v>-5.4218270000000002E-4</v>
      </c>
      <c r="Q1330" s="18">
        <v>-5.0465999999999997E-2</v>
      </c>
      <c r="R1330" s="18">
        <v>-5.3499999999999999E-2</v>
      </c>
      <c r="S1330" s="18">
        <f t="shared" si="38"/>
        <v>-6.2865999999999991E-2</v>
      </c>
      <c r="T1330" s="29">
        <f t="shared" si="36"/>
        <v>-1.2749154036330119</v>
      </c>
      <c r="U1330" s="18">
        <f>AVERAGE(S$673:S1330)</f>
        <v>6.3537507598784232E-3</v>
      </c>
      <c r="V1330" s="18">
        <f t="shared" si="37"/>
        <v>-6.9325108066971078E-2</v>
      </c>
      <c r="W1330" s="18">
        <f>V1330^2</f>
        <v>4.8059706084972184E-3</v>
      </c>
      <c r="X1330" s="18">
        <f>INDEX(LINEST($S$674:S1330,T$673:$T1329),2)</f>
        <v>7.9478346091749183E-2</v>
      </c>
      <c r="Y1330" s="18">
        <f>INDEX(LINEST($S$674:S1330,T$673:T1329),1)</f>
        <v>5.4073506472625911E-2</v>
      </c>
      <c r="Z1330" s="18">
        <f>X1329+Y1329*T1329</f>
        <v>9.000845561662682E-3</v>
      </c>
      <c r="AA1330" s="18">
        <f>S1330-Z1330</f>
        <v>-7.1866845561662673E-2</v>
      </c>
      <c r="AB1330" s="18">
        <f>AA1330^2</f>
        <v>5.1648434909838739E-3</v>
      </c>
    </row>
    <row r="1331" spans="1:28" x14ac:dyDescent="0.25">
      <c r="A1331" s="1">
        <v>198110</v>
      </c>
      <c r="B1331" s="20">
        <v>121.89</v>
      </c>
      <c r="C1331" s="2">
        <v>6.5566700000000004</v>
      </c>
      <c r="D1331" s="3">
        <v>15.3</v>
      </c>
      <c r="E1331" s="12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4">
        <v>1.4897108316009692E-2</v>
      </c>
      <c r="K1331" s="18">
        <v>1.21E-2</v>
      </c>
      <c r="L1331" s="16">
        <v>2.1459227467810482E-3</v>
      </c>
      <c r="M1331" s="7">
        <v>8.2900000000000001E-2</v>
      </c>
      <c r="N1331" s="7">
        <v>5.21E-2</v>
      </c>
      <c r="O1331" s="26">
        <v>2.07825162750359E-3</v>
      </c>
      <c r="P1331" s="12">
        <v>-8.1849929999999998E-4</v>
      </c>
      <c r="Q1331" s="18">
        <v>5.2115000000000002E-2</v>
      </c>
      <c r="R1331" s="18">
        <v>4.8694000000000001E-2</v>
      </c>
      <c r="S1331" s="18">
        <f t="shared" si="38"/>
        <v>4.0015000000000002E-2</v>
      </c>
      <c r="T1331" s="29">
        <f t="shared" si="36"/>
        <v>-1.2484480461503109</v>
      </c>
      <c r="U1331" s="18">
        <f>AVERAGE(S$673:S1331)</f>
        <v>6.4048300455235244E-3</v>
      </c>
      <c r="V1331" s="18">
        <f t="shared" si="37"/>
        <v>3.366124924012158E-2</v>
      </c>
      <c r="W1331" s="18">
        <f>V1331^2</f>
        <v>1.1330797004055857E-3</v>
      </c>
      <c r="X1331" s="18">
        <f>INDEX(LINEST($S$674:S1331,T$673:$T1330),2)</f>
        <v>7.9802849902634948E-2</v>
      </c>
      <c r="Y1331" s="18">
        <f>INDEX(LINEST($S$674:S1331,T$673:T1330),1)</f>
        <v>5.4280287595843232E-2</v>
      </c>
      <c r="Z1331" s="18">
        <f>X1330+Y1330*T1330</f>
        <v>1.0539199761349038E-2</v>
      </c>
      <c r="AA1331" s="18">
        <f>S1331-Z1331</f>
        <v>2.9475800238650963E-2</v>
      </c>
      <c r="AB1331" s="18">
        <f>AA1331^2</f>
        <v>8.6882279970885621E-4</v>
      </c>
    </row>
    <row r="1332" spans="1:28" x14ac:dyDescent="0.25">
      <c r="A1332" s="1">
        <v>198111</v>
      </c>
      <c r="B1332" s="20">
        <v>126.35</v>
      </c>
      <c r="C1332" s="2">
        <v>6.5933299999999999</v>
      </c>
      <c r="D1332" s="3">
        <v>15.33</v>
      </c>
      <c r="E1332" s="12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4">
        <v>1.5672826091686468E-2</v>
      </c>
      <c r="K1332" s="18">
        <v>1.0700000000000001E-2</v>
      </c>
      <c r="L1332" s="16">
        <v>3.2119914346895317E-3</v>
      </c>
      <c r="M1332" s="7">
        <v>0.14099999999999999</v>
      </c>
      <c r="N1332" s="7">
        <v>0.12670000000000001</v>
      </c>
      <c r="O1332" s="26">
        <v>1.5040033080940642E-3</v>
      </c>
      <c r="P1332" s="12">
        <v>-1.0171618E-3</v>
      </c>
      <c r="Q1332" s="18">
        <v>4.3826999999999998E-2</v>
      </c>
      <c r="R1332" s="18">
        <v>3.5917999999999999E-2</v>
      </c>
      <c r="S1332" s="18">
        <f t="shared" si="38"/>
        <v>3.3126999999999997E-2</v>
      </c>
      <c r="T1332" s="29">
        <f t="shared" si="36"/>
        <v>-1.2668632640670592</v>
      </c>
      <c r="U1332" s="18">
        <f>AVERAGE(S$673:S1332)</f>
        <v>6.4453181818181866E-3</v>
      </c>
      <c r="V1332" s="18">
        <f t="shared" si="37"/>
        <v>2.6722169954476474E-2</v>
      </c>
      <c r="W1332" s="18">
        <f>V1332^2</f>
        <v>7.1407436707592519E-4</v>
      </c>
      <c r="X1332" s="18">
        <f>INDEX(LINEST($S$674:S1332,T$673:$T1331),2)</f>
        <v>8.0102407236364442E-2</v>
      </c>
      <c r="Y1332" s="18">
        <f>INDEX(LINEST($S$674:S1332,T$673:T1331),1)</f>
        <v>5.4478106788288239E-2</v>
      </c>
      <c r="Z1332" s="18">
        <f>X1331+Y1331*T1331</f>
        <v>1.2036730909127505E-2</v>
      </c>
      <c r="AA1332" s="18">
        <f>S1332-Z1332</f>
        <v>2.1090269090872492E-2</v>
      </c>
      <c r="AB1332" s="18">
        <f>AA1332^2</f>
        <v>4.4479945032541163E-4</v>
      </c>
    </row>
    <row r="1333" spans="1:28" x14ac:dyDescent="0.25">
      <c r="A1333" s="1">
        <v>198112</v>
      </c>
      <c r="B1333" s="20">
        <v>122.55</v>
      </c>
      <c r="C1333" s="2">
        <v>6.63</v>
      </c>
      <c r="D1333" s="3">
        <v>15.36</v>
      </c>
      <c r="E1333" s="12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4">
        <v>1.1909646410673156E-2</v>
      </c>
      <c r="K1333" s="18">
        <v>8.6999999999999994E-3</v>
      </c>
      <c r="L1333" s="16">
        <v>3.2017075773744796E-3</v>
      </c>
      <c r="M1333" s="7">
        <v>-7.1300000000000002E-2</v>
      </c>
      <c r="N1333" s="7">
        <v>-5.8000000000000003E-2</v>
      </c>
      <c r="O1333" s="26">
        <v>9.0579754614093799E-4</v>
      </c>
      <c r="P1333" s="12">
        <v>-1.2794664000000001E-3</v>
      </c>
      <c r="Q1333" s="18">
        <v>-2.7059E-2</v>
      </c>
      <c r="R1333" s="18">
        <v>-2.9745000000000001E-2</v>
      </c>
      <c r="S1333" s="18">
        <f t="shared" si="38"/>
        <v>-3.5758999999999999E-2</v>
      </c>
      <c r="T1333" s="29">
        <f t="shared" si="36"/>
        <v>-1.2800617178511602</v>
      </c>
      <c r="U1333" s="18">
        <f>AVERAGE(S$673:S1333)</f>
        <v>6.3814689863842715E-3</v>
      </c>
      <c r="V1333" s="18">
        <f t="shared" si="37"/>
        <v>-4.2204318181818183E-2</v>
      </c>
      <c r="W1333" s="18">
        <f>V1333^2</f>
        <v>1.7812044731921489E-3</v>
      </c>
      <c r="X1333" s="18">
        <f>INDEX(LINEST($S$674:S1333,T$673:$T1332),2)</f>
        <v>7.9543416278033574E-2</v>
      </c>
      <c r="Y1333" s="18">
        <f>INDEX(LINEST($S$674:S1333,T$673:T1332),1)</f>
        <v>5.411725347151778E-2</v>
      </c>
      <c r="Z1333" s="18">
        <f>X1332+Y1332*T1332</f>
        <v>1.108609505035979E-2</v>
      </c>
      <c r="AA1333" s="18">
        <f>S1333-Z1333</f>
        <v>-4.6845095050359789E-2</v>
      </c>
      <c r="AB1333" s="18">
        <f>AA1333^2</f>
        <v>2.1944629302772431E-3</v>
      </c>
    </row>
    <row r="1334" spans="1:28" x14ac:dyDescent="0.25">
      <c r="A1334" s="1">
        <v>198201</v>
      </c>
      <c r="B1334" s="20">
        <v>120.4</v>
      </c>
      <c r="C1334" s="2">
        <v>6.66</v>
      </c>
      <c r="D1334" s="3">
        <v>15.1767</v>
      </c>
      <c r="E1334" s="12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4">
        <v>1.0700486678779549E-2</v>
      </c>
      <c r="K1334" s="18">
        <v>8.0000000000000002E-3</v>
      </c>
      <c r="L1334" s="16">
        <v>3.1914893617019935E-3</v>
      </c>
      <c r="M1334" s="7">
        <v>4.5999999999999999E-3</v>
      </c>
      <c r="N1334" s="7">
        <v>-1.29E-2</v>
      </c>
      <c r="O1334" s="26">
        <v>2.5219329309988754E-3</v>
      </c>
      <c r="P1334" s="12">
        <v>-1.8827690000000001E-3</v>
      </c>
      <c r="Q1334" s="18">
        <v>-1.5367E-2</v>
      </c>
      <c r="R1334" s="18">
        <v>-1.6874E-2</v>
      </c>
      <c r="S1334" s="18">
        <f t="shared" si="38"/>
        <v>-2.3366999999999999E-2</v>
      </c>
      <c r="T1334" s="29">
        <f t="shared" si="36"/>
        <v>-1.2648390864177959</v>
      </c>
      <c r="U1334" s="18">
        <f>AVERAGE(S$673:S1334)</f>
        <v>6.3365317220543853E-3</v>
      </c>
      <c r="V1334" s="18">
        <f t="shared" si="37"/>
        <v>-2.974846898638427E-2</v>
      </c>
      <c r="W1334" s="18">
        <f>V1334^2</f>
        <v>8.849714070338667E-4</v>
      </c>
      <c r="X1334" s="18">
        <f>INDEX(LINEST($S$674:S1334,T$673:$T1333),2)</f>
        <v>7.9196800561403158E-2</v>
      </c>
      <c r="Y1334" s="18">
        <f>INDEX(LINEST($S$674:S1334,T$673:T1333),1)</f>
        <v>5.3898564972058298E-2</v>
      </c>
      <c r="Z1334" s="18">
        <f>X1333+Y1333*T1333</f>
        <v>1.0269991833895861E-2</v>
      </c>
      <c r="AA1334" s="18">
        <f>S1334-Z1334</f>
        <v>-3.363699183389586E-2</v>
      </c>
      <c r="AB1334" s="18">
        <f>AA1334^2</f>
        <v>1.1314472196335768E-3</v>
      </c>
    </row>
    <row r="1335" spans="1:28" x14ac:dyDescent="0.25">
      <c r="A1335" s="1">
        <v>198202</v>
      </c>
      <c r="B1335" s="20">
        <v>113.11</v>
      </c>
      <c r="C1335" s="2">
        <v>6.69</v>
      </c>
      <c r="D1335" s="3">
        <v>14.9933</v>
      </c>
      <c r="E1335" s="12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4">
        <v>1.0506098291146619E-2</v>
      </c>
      <c r="K1335" s="18">
        <v>9.1999999999999998E-3</v>
      </c>
      <c r="L1335" s="16">
        <v>3.1813361611876534E-3</v>
      </c>
      <c r="M1335" s="7">
        <v>1.8200000000000001E-2</v>
      </c>
      <c r="N1335" s="7">
        <v>3.1199999999999999E-2</v>
      </c>
      <c r="O1335" s="26">
        <v>1.9182314667197345E-3</v>
      </c>
      <c r="P1335" s="12">
        <v>-2.0617645E-3</v>
      </c>
      <c r="Q1335" s="18">
        <v>-5.0441E-2</v>
      </c>
      <c r="R1335" s="18">
        <v>-5.9588000000000002E-2</v>
      </c>
      <c r="S1335" s="18">
        <f t="shared" si="38"/>
        <v>-5.9641E-2</v>
      </c>
      <c r="T1335" s="29">
        <f t="shared" si="36"/>
        <v>-1.2552003691539824</v>
      </c>
      <c r="U1335" s="18">
        <f>AVERAGE(S$673:S1335)</f>
        <v>6.2370180995475156E-3</v>
      </c>
      <c r="V1335" s="18">
        <f t="shared" si="37"/>
        <v>-6.5977531722054381E-2</v>
      </c>
      <c r="W1335" s="18">
        <f>V1335^2</f>
        <v>4.353034692134692E-3</v>
      </c>
      <c r="X1335" s="18">
        <f>INDEX(LINEST($S$674:S1335,T$673:$T1334),2)</f>
        <v>7.8339557317560427E-2</v>
      </c>
      <c r="Y1335" s="18">
        <f>INDEX(LINEST($S$674:S1335,T$673:T1334),1)</f>
        <v>5.3343522240068844E-2</v>
      </c>
      <c r="Z1335" s="18">
        <f>X1334+Y1334*T1334</f>
        <v>1.1023788882914734E-2</v>
      </c>
      <c r="AA1335" s="18">
        <f>S1335-Z1335</f>
        <v>-7.0664788882914734E-2</v>
      </c>
      <c r="AB1335" s="18">
        <f>AA1335^2</f>
        <v>4.9935123878669099E-3</v>
      </c>
    </row>
    <row r="1336" spans="1:28" x14ac:dyDescent="0.25">
      <c r="A1336" s="1">
        <v>198203</v>
      </c>
      <c r="B1336" s="20">
        <v>111.96</v>
      </c>
      <c r="C1336" s="2">
        <v>6.72</v>
      </c>
      <c r="D1336" s="3">
        <v>14.81</v>
      </c>
      <c r="E1336" s="12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4">
        <v>5.548432739553107E-3</v>
      </c>
      <c r="K1336" s="18">
        <v>9.7999999999999997E-3</v>
      </c>
      <c r="L1336" s="16">
        <v>-1.0570824524311906E-3</v>
      </c>
      <c r="M1336" s="7">
        <v>2.3099999999999999E-2</v>
      </c>
      <c r="N1336" s="7">
        <v>3.0599999999999999E-2</v>
      </c>
      <c r="O1336" s="26">
        <v>1.7952261174560232E-3</v>
      </c>
      <c r="P1336" s="12">
        <v>-1.8891454E-3</v>
      </c>
      <c r="Q1336" s="18">
        <v>-6.8050000000000003E-3</v>
      </c>
      <c r="R1336" s="18">
        <v>-1.0463E-2</v>
      </c>
      <c r="S1336" s="18">
        <f t="shared" si="38"/>
        <v>-1.6605000000000002E-2</v>
      </c>
      <c r="T1336" s="29">
        <f t="shared" si="36"/>
        <v>-1.22613172933259</v>
      </c>
      <c r="U1336" s="18">
        <f>AVERAGE(S$673:S1336)</f>
        <v>6.2026174698795221E-3</v>
      </c>
      <c r="V1336" s="18">
        <f t="shared" si="37"/>
        <v>-2.2842018099547518E-2</v>
      </c>
      <c r="W1336" s="18">
        <f>V1336^2</f>
        <v>5.2175779086005645E-4</v>
      </c>
      <c r="X1336" s="18">
        <f>INDEX(LINEST($S$674:S1336,T$673:$T1335),2)</f>
        <v>7.7968093742513733E-2</v>
      </c>
      <c r="Y1336" s="18">
        <f>INDEX(LINEST($S$674:S1336,T$673:T1335),1)</f>
        <v>5.3099994271763658E-2</v>
      </c>
      <c r="Z1336" s="18">
        <f>X1335+Y1335*T1335</f>
        <v>1.1382748509852339E-2</v>
      </c>
      <c r="AA1336" s="18">
        <f>S1336-Z1336</f>
        <v>-2.7987748509852341E-2</v>
      </c>
      <c r="AB1336" s="18">
        <f>AA1336^2</f>
        <v>7.8331406665074191E-4</v>
      </c>
    </row>
    <row r="1337" spans="1:28" x14ac:dyDescent="0.25">
      <c r="A1337" s="1">
        <v>198204</v>
      </c>
      <c r="B1337" s="20">
        <v>116.44</v>
      </c>
      <c r="C1337" s="2">
        <v>6.75</v>
      </c>
      <c r="D1337" s="3">
        <v>14.5967</v>
      </c>
      <c r="E1337" s="12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4">
        <v>2.9236857616820274E-3</v>
      </c>
      <c r="K1337" s="18">
        <v>1.1299999999999999E-2</v>
      </c>
      <c r="L1337" s="16">
        <v>4.2328042328043658E-3</v>
      </c>
      <c r="M1337" s="7">
        <v>3.73E-2</v>
      </c>
      <c r="N1337" s="7">
        <v>3.3799999999999997E-2</v>
      </c>
      <c r="O1337" s="26">
        <v>1.2468205217251594E-3</v>
      </c>
      <c r="P1337" s="12">
        <v>-1.9337417999999999E-3</v>
      </c>
      <c r="Q1337" s="18">
        <v>4.1549999999999997E-2</v>
      </c>
      <c r="R1337" s="18">
        <v>4.0063000000000001E-2</v>
      </c>
      <c r="S1337" s="18">
        <f t="shared" si="38"/>
        <v>3.0249999999999999E-2</v>
      </c>
      <c r="T1337" s="29">
        <f t="shared" si="36"/>
        <v>-1.2197591169630999</v>
      </c>
      <c r="U1337" s="18">
        <f>AVERAGE(S$673:S1337)</f>
        <v>6.2387789473684245E-3</v>
      </c>
      <c r="V1337" s="18">
        <f t="shared" si="37"/>
        <v>2.4047382530120478E-2</v>
      </c>
      <c r="W1337" s="18">
        <f>V1337^2</f>
        <v>5.7827660654994359E-4</v>
      </c>
      <c r="X1337" s="18">
        <f>INDEX(LINEST($S$674:S1337,T$673:$T1336),2)</f>
        <v>7.8259471210745543E-2</v>
      </c>
      <c r="Y1337" s="18">
        <f>INDEX(LINEST($S$674:S1337,T$673:T1336),1)</f>
        <v>5.3296167117451408E-2</v>
      </c>
      <c r="Z1337" s="18">
        <f>X1336+Y1336*T1336</f>
        <v>1.2860505938525543E-2</v>
      </c>
      <c r="AA1337" s="18">
        <f>S1337-Z1337</f>
        <v>1.7389494061474456E-2</v>
      </c>
      <c r="AB1337" s="18">
        <f>AA1337^2</f>
        <v>3.0239450371405538E-4</v>
      </c>
    </row>
    <row r="1338" spans="1:28" x14ac:dyDescent="0.25">
      <c r="A1338" s="1">
        <v>198205</v>
      </c>
      <c r="B1338" s="20">
        <v>111.88</v>
      </c>
      <c r="C1338" s="2">
        <v>6.78</v>
      </c>
      <c r="D1338" s="3">
        <v>14.3833</v>
      </c>
      <c r="E1338" s="12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4">
        <v>-9.5818437279941639E-4</v>
      </c>
      <c r="K1338" s="18">
        <v>1.06E-2</v>
      </c>
      <c r="L1338" s="16">
        <v>9.4836670179134774E-3</v>
      </c>
      <c r="M1338" s="7">
        <v>3.3999999999999998E-3</v>
      </c>
      <c r="N1338" s="7">
        <v>2.4500000000000001E-2</v>
      </c>
      <c r="O1338" s="26">
        <v>8.5481558307743896E-4</v>
      </c>
      <c r="P1338" s="12">
        <v>-2.1173594999999998E-3</v>
      </c>
      <c r="Q1338" s="18">
        <v>-2.9505E-2</v>
      </c>
      <c r="R1338" s="18">
        <v>-3.9834000000000001E-2</v>
      </c>
      <c r="S1338" s="18">
        <f t="shared" si="38"/>
        <v>-4.0105000000000002E-2</v>
      </c>
      <c r="T1338" s="29">
        <f t="shared" si="36"/>
        <v>-1.2348725028997096</v>
      </c>
      <c r="U1338" s="18">
        <f>AVERAGE(S$673:S1338)</f>
        <v>6.1691936936936979E-3</v>
      </c>
      <c r="V1338" s="18">
        <f t="shared" si="37"/>
        <v>-4.6343778947368429E-2</v>
      </c>
      <c r="W1338" s="18">
        <f>V1338^2</f>
        <v>2.1477458471225491E-3</v>
      </c>
      <c r="X1338" s="18">
        <f>INDEX(LINEST($S$674:S1338,T$673:$T1337),2)</f>
        <v>7.7327046861755955E-2</v>
      </c>
      <c r="Y1338" s="18">
        <f>INDEX(LINEST($S$674:S1338,T$673:T1337),1)</f>
        <v>5.2665668154889926E-2</v>
      </c>
      <c r="Z1338" s="18">
        <f>X1337+Y1337*T1337</f>
        <v>1.3250985470045218E-2</v>
      </c>
      <c r="AA1338" s="18">
        <f>S1338-Z1338</f>
        <v>-5.335598547004522E-2</v>
      </c>
      <c r="AB1338" s="18">
        <f>AA1338^2</f>
        <v>2.8468611854796768E-3</v>
      </c>
    </row>
    <row r="1339" spans="1:28" x14ac:dyDescent="0.25">
      <c r="A1339" s="1">
        <v>198206</v>
      </c>
      <c r="B1339" s="20">
        <v>109.61</v>
      </c>
      <c r="C1339" s="2">
        <v>6.81</v>
      </c>
      <c r="D1339" s="3">
        <v>14.17</v>
      </c>
      <c r="E1339" s="12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4">
        <v>1.2130304221071924E-3</v>
      </c>
      <c r="K1339" s="18">
        <v>9.5999999999999992E-3</v>
      </c>
      <c r="L1339" s="16">
        <v>1.2526096033403045E-2</v>
      </c>
      <c r="M1339" s="7">
        <v>-2.23E-2</v>
      </c>
      <c r="N1339" s="7">
        <v>-4.6800000000000001E-2</v>
      </c>
      <c r="O1339" s="26">
        <v>1.490292574498379E-3</v>
      </c>
      <c r="P1339" s="12">
        <v>-2.1779314999999999E-3</v>
      </c>
      <c r="Q1339" s="18">
        <v>-1.5779000000000001E-2</v>
      </c>
      <c r="R1339" s="18">
        <v>-1.8933999999999999E-2</v>
      </c>
      <c r="S1339" s="18">
        <f t="shared" si="38"/>
        <v>-2.5378999999999999E-2</v>
      </c>
      <c r="T1339" s="29">
        <f t="shared" si="36"/>
        <v>-1.2156053457867046</v>
      </c>
      <c r="U1339" s="18">
        <f>AVERAGE(S$673:S1339)</f>
        <v>6.1218950524737671E-3</v>
      </c>
      <c r="V1339" s="18">
        <f t="shared" si="37"/>
        <v>-3.1548193693693695E-2</v>
      </c>
      <c r="W1339" s="18">
        <f>V1339^2</f>
        <v>9.952885253348147E-4</v>
      </c>
      <c r="X1339" s="18">
        <f>INDEX(LINEST($S$674:S1339,T$673:$T1338),2)</f>
        <v>7.673929873868611E-2</v>
      </c>
      <c r="Y1339" s="18">
        <f>INDEX(LINEST($S$674:S1339,T$673:T1338),1)</f>
        <v>5.2272615580546744E-2</v>
      </c>
      <c r="Z1339" s="18">
        <f>X1338+Y1338*T1338</f>
        <v>1.2291661410441496E-2</v>
      </c>
      <c r="AA1339" s="18">
        <f>S1339-Z1339</f>
        <v>-3.7670661410441494E-2</v>
      </c>
      <c r="AB1339" s="18">
        <f>AA1339^2</f>
        <v>1.419078731100126E-3</v>
      </c>
    </row>
    <row r="1340" spans="1:28" x14ac:dyDescent="0.25">
      <c r="A1340" s="1">
        <v>198207</v>
      </c>
      <c r="B1340" s="20">
        <v>107.09</v>
      </c>
      <c r="C1340" s="2">
        <v>6.8233300000000003</v>
      </c>
      <c r="D1340" s="3">
        <v>13.966699999999999</v>
      </c>
      <c r="E1340" s="12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4">
        <v>-1.1551891499121357E-2</v>
      </c>
      <c r="K1340" s="18">
        <v>1.0500000000000001E-2</v>
      </c>
      <c r="L1340" s="16">
        <v>5.1546391752577136E-3</v>
      </c>
      <c r="M1340" s="7">
        <v>5.0099999999999999E-2</v>
      </c>
      <c r="N1340" s="7">
        <v>5.3999999999999999E-2</v>
      </c>
      <c r="O1340" s="26">
        <v>9.5858311094840264E-4</v>
      </c>
      <c r="P1340" s="12">
        <v>-2.0625268000000001E-3</v>
      </c>
      <c r="Q1340" s="18">
        <v>-2.0199000000000002E-2</v>
      </c>
      <c r="R1340" s="18">
        <v>-2.2058000000000001E-2</v>
      </c>
      <c r="S1340" s="18">
        <f t="shared" si="38"/>
        <v>-3.0699000000000004E-2</v>
      </c>
      <c r="T1340" s="29">
        <f t="shared" si="36"/>
        <v>-1.2058538019683203</v>
      </c>
      <c r="U1340" s="18">
        <f>AVERAGE(S$673:S1340)</f>
        <v>6.066773952095812E-3</v>
      </c>
      <c r="V1340" s="18">
        <f t="shared" si="37"/>
        <v>-3.6820895052473768E-2</v>
      </c>
      <c r="W1340" s="18">
        <f>V1340^2</f>
        <v>1.3557783124652871E-3</v>
      </c>
      <c r="X1340" s="18">
        <f>INDEX(LINEST($S$674:S1340,T$673:$T1339),2)</f>
        <v>7.5954594807979572E-2</v>
      </c>
      <c r="Y1340" s="18">
        <f>INDEX(LINEST($S$674:S1340,T$673:T1339),1)</f>
        <v>5.1740587567840307E-2</v>
      </c>
      <c r="Z1340" s="18">
        <f>X1339+Y1339*T1339</f>
        <v>1.3196427800720098E-2</v>
      </c>
      <c r="AA1340" s="18">
        <f>S1340-Z1340</f>
        <v>-4.3895427800720102E-2</v>
      </c>
      <c r="AB1340" s="18">
        <f>AA1340^2</f>
        <v>1.9268085818082313E-3</v>
      </c>
    </row>
    <row r="1341" spans="1:28" x14ac:dyDescent="0.25">
      <c r="A1341" s="1">
        <v>198208</v>
      </c>
      <c r="B1341" s="20">
        <v>119.51</v>
      </c>
      <c r="C1341" s="2">
        <v>6.8366699999999998</v>
      </c>
      <c r="D1341" s="3">
        <v>13.763299999999999</v>
      </c>
      <c r="E1341" s="12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4">
        <v>-2.8576304327824062E-3</v>
      </c>
      <c r="K1341" s="18">
        <v>7.6E-3</v>
      </c>
      <c r="L1341" s="16">
        <v>2.0512820512821328E-3</v>
      </c>
      <c r="M1341" s="7">
        <v>7.8100000000000003E-2</v>
      </c>
      <c r="N1341" s="7">
        <v>8.3699999999999997E-2</v>
      </c>
      <c r="O1341" s="26">
        <v>6.415933083300354E-3</v>
      </c>
      <c r="P1341" s="12">
        <v>-2.222557E-3</v>
      </c>
      <c r="Q1341" s="18">
        <v>0.12740199999999999</v>
      </c>
      <c r="R1341" s="18">
        <v>0.116647</v>
      </c>
      <c r="S1341" s="18">
        <f t="shared" si="38"/>
        <v>0.11980199999999999</v>
      </c>
      <c r="T1341" s="29">
        <f t="shared" si="36"/>
        <v>-1.1949043011705096</v>
      </c>
      <c r="U1341" s="18">
        <f>AVERAGE(S$673:S1341)</f>
        <v>6.2367817638266107E-3</v>
      </c>
      <c r="V1341" s="18">
        <f t="shared" si="37"/>
        <v>0.11373522604790418</v>
      </c>
      <c r="W1341" s="18">
        <f>V1341^2</f>
        <v>1.2935701644167861E-2</v>
      </c>
      <c r="X1341" s="18">
        <f>INDEX(LINEST($S$674:S1341,T$673:$T1340),2)</f>
        <v>7.7972058045207723E-2</v>
      </c>
      <c r="Y1341" s="18">
        <f>INDEX(LINEST($S$674:S1341,T$673:T1340),1)</f>
        <v>5.311616268949762E-2</v>
      </c>
      <c r="Z1341" s="18">
        <f>X1340+Y1340*T1340</f>
        <v>1.3563010573224531E-2</v>
      </c>
      <c r="AA1341" s="18">
        <f>S1341-Z1341</f>
        <v>0.10623898942677545</v>
      </c>
      <c r="AB1341" s="18">
        <f>AA1341^2</f>
        <v>1.1286722874422507E-2</v>
      </c>
    </row>
    <row r="1342" spans="1:28" x14ac:dyDescent="0.25">
      <c r="A1342" s="1">
        <v>198209</v>
      </c>
      <c r="B1342" s="20">
        <v>120.42</v>
      </c>
      <c r="C1342" s="2">
        <v>6.85</v>
      </c>
      <c r="D1342" s="3">
        <v>13.56</v>
      </c>
      <c r="E1342" s="12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4">
        <v>5.5070867289963858E-4</v>
      </c>
      <c r="K1342" s="18">
        <v>5.1000000000000004E-3</v>
      </c>
      <c r="L1342" s="16">
        <v>2.0470829068577334E-3</v>
      </c>
      <c r="M1342" s="7">
        <v>6.1800000000000001E-2</v>
      </c>
      <c r="N1342" s="7">
        <v>6.2300000000000001E-2</v>
      </c>
      <c r="O1342" s="26">
        <v>2.1312943337496964E-3</v>
      </c>
      <c r="P1342" s="12">
        <v>-1.8631355000000001E-3</v>
      </c>
      <c r="Q1342" s="18">
        <v>1.0496E-2</v>
      </c>
      <c r="R1342" s="18">
        <v>7.7169999999999999E-3</v>
      </c>
      <c r="S1342" s="18">
        <f t="shared" si="38"/>
        <v>5.3959999999999998E-3</v>
      </c>
      <c r="T1342" s="29">
        <f t="shared" si="36"/>
        <v>-1.2417136749056725</v>
      </c>
      <c r="U1342" s="18">
        <f>AVERAGE(S$673:S1342)</f>
        <v>6.2355268656716454E-3</v>
      </c>
      <c r="V1342" s="18">
        <f t="shared" si="37"/>
        <v>-8.4078176382661098E-4</v>
      </c>
      <c r="W1342" s="18">
        <f>V1342^2</f>
        <v>7.0691397438338705E-7</v>
      </c>
      <c r="X1342" s="18">
        <f>INDEX(LINEST($S$674:S1342,T$673:$T1341),2)</f>
        <v>7.7787770723278069E-2</v>
      </c>
      <c r="Y1342" s="18">
        <f>INDEX(LINEST($S$674:S1342,T$673:T1341),1)</f>
        <v>5.2989810692471315E-2</v>
      </c>
      <c r="Z1342" s="18">
        <f>X1341+Y1341*T1341</f>
        <v>1.4503326785854476E-2</v>
      </c>
      <c r="AA1342" s="18">
        <f>S1342-Z1342</f>
        <v>-9.1073267858544759E-3</v>
      </c>
      <c r="AB1342" s="18">
        <f>AA1342^2</f>
        <v>8.2943401184342415E-5</v>
      </c>
    </row>
    <row r="1343" spans="1:28" x14ac:dyDescent="0.25">
      <c r="A1343" s="1">
        <v>198210</v>
      </c>
      <c r="B1343" s="20">
        <v>133.71</v>
      </c>
      <c r="C1343" s="2">
        <v>6.8566700000000003</v>
      </c>
      <c r="D1343" s="3">
        <v>13.253299999999999</v>
      </c>
      <c r="E1343" s="12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4">
        <v>6.5578321168589145E-3</v>
      </c>
      <c r="K1343" s="18">
        <v>5.8999999999999999E-3</v>
      </c>
      <c r="L1343" s="16">
        <v>3.0643513789581078E-3</v>
      </c>
      <c r="M1343" s="7">
        <v>6.3399999999999998E-2</v>
      </c>
      <c r="N1343" s="7">
        <v>7.5899999999999995E-2</v>
      </c>
      <c r="O1343" s="26">
        <v>6.1259079324881352E-3</v>
      </c>
      <c r="P1343" s="12">
        <v>-1.8347028E-3</v>
      </c>
      <c r="Q1343" s="18">
        <v>0.11386300000000001</v>
      </c>
      <c r="R1343" s="18">
        <v>0.111235</v>
      </c>
      <c r="S1343" s="18">
        <f t="shared" si="38"/>
        <v>0.107963</v>
      </c>
      <c r="T1343" s="29">
        <f t="shared" si="36"/>
        <v>-1.2445853747660842</v>
      </c>
      <c r="U1343" s="18">
        <f>AVERAGE(S$673:S1343)</f>
        <v>6.387132637853953E-3</v>
      </c>
      <c r="V1343" s="18">
        <f t="shared" si="37"/>
        <v>0.10172747313432835</v>
      </c>
      <c r="W1343" s="18">
        <f>V1343^2</f>
        <v>1.0348478790295497E-2</v>
      </c>
      <c r="X1343" s="18">
        <f>INDEX(LINEST($S$674:S1343,T$673:$T1342),2)</f>
        <v>7.9186124597670771E-2</v>
      </c>
      <c r="Y1343" s="18">
        <f>INDEX(LINEST($S$674:S1343,T$673:T1342),1)</f>
        <v>5.3919095691885049E-2</v>
      </c>
      <c r="Z1343" s="18">
        <f>X1342+Y1342*T1342</f>
        <v>1.1989598155773606E-2</v>
      </c>
      <c r="AA1343" s="18">
        <f>S1343-Z1343</f>
        <v>9.5973401844226397E-2</v>
      </c>
      <c r="AB1343" s="18">
        <f>AA1343^2</f>
        <v>9.2108938615533594E-3</v>
      </c>
    </row>
    <row r="1344" spans="1:28" x14ac:dyDescent="0.25">
      <c r="A1344" s="1">
        <v>198211</v>
      </c>
      <c r="B1344" s="20">
        <v>138.54</v>
      </c>
      <c r="C1344" s="2">
        <v>6.8633300000000004</v>
      </c>
      <c r="D1344" s="3">
        <v>12.9467</v>
      </c>
      <c r="E1344" s="12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4">
        <v>9.5815515002668154E-4</v>
      </c>
      <c r="K1344" s="18">
        <v>6.3E-3</v>
      </c>
      <c r="L1344" s="16">
        <v>-2.0366598778004397E-3</v>
      </c>
      <c r="M1344" s="7">
        <v>-2.0000000000000001E-4</v>
      </c>
      <c r="N1344" s="7">
        <v>2.01E-2</v>
      </c>
      <c r="O1344" s="26">
        <v>5.4916495382052984E-3</v>
      </c>
      <c r="P1344" s="12">
        <v>-1.8583802E-3</v>
      </c>
      <c r="Q1344" s="18">
        <v>4.5754000000000003E-2</v>
      </c>
      <c r="R1344" s="18">
        <v>3.7553999999999997E-2</v>
      </c>
      <c r="S1344" s="18">
        <f t="shared" si="38"/>
        <v>3.9454000000000003E-2</v>
      </c>
      <c r="T1344" s="29">
        <f t="shared" si="36"/>
        <v>-1.2896290078324757</v>
      </c>
      <c r="U1344" s="18">
        <f>AVERAGE(S$673:S1344)</f>
        <v>6.4363392857142892E-3</v>
      </c>
      <c r="V1344" s="18">
        <f t="shared" si="37"/>
        <v>3.3066867362146049E-2</v>
      </c>
      <c r="W1344" s="18">
        <f>V1344^2</f>
        <v>1.0934177171457596E-3</v>
      </c>
      <c r="X1344" s="18">
        <f>INDEX(LINEST($S$674:S1344,T$673:$T1343),2)</f>
        <v>7.9574573374687457E-2</v>
      </c>
      <c r="Y1344" s="18">
        <f>INDEX(LINEST($S$674:S1344,T$673:T1343),1)</f>
        <v>5.4176527612986303E-2</v>
      </c>
      <c r="Z1344" s="18">
        <f>X1343+Y1343*T1343</f>
        <v>1.2079206678937665E-2</v>
      </c>
      <c r="AA1344" s="18">
        <f>S1344-Z1344</f>
        <v>2.7374793321062338E-2</v>
      </c>
      <c r="AB1344" s="18">
        <f>AA1344^2</f>
        <v>7.4937930937087917E-4</v>
      </c>
    </row>
    <row r="1345" spans="1:28" x14ac:dyDescent="0.25">
      <c r="A1345" s="1">
        <v>198212</v>
      </c>
      <c r="B1345" s="20">
        <v>140.63999999999999</v>
      </c>
      <c r="C1345" s="2">
        <v>6.87</v>
      </c>
      <c r="D1345" s="3">
        <v>12.64</v>
      </c>
      <c r="E1345" s="12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4">
        <v>2.9900534928850647E-3</v>
      </c>
      <c r="K1345" s="18">
        <v>6.7000000000000002E-3</v>
      </c>
      <c r="L1345" s="16">
        <v>-4.0816326530612734E-3</v>
      </c>
      <c r="M1345" s="7">
        <v>3.1199999999999999E-2</v>
      </c>
      <c r="N1345" s="7">
        <v>1.0800000000000001E-2</v>
      </c>
      <c r="O1345" s="26">
        <v>2.4902382986414116E-3</v>
      </c>
      <c r="P1345" s="12">
        <v>-1.3463488000000001E-3</v>
      </c>
      <c r="Q1345" s="18">
        <v>1.6834999999999999E-2</v>
      </c>
      <c r="R1345" s="18">
        <v>1.4676E-2</v>
      </c>
      <c r="S1345" s="18">
        <f t="shared" si="38"/>
        <v>1.0134999999999998E-2</v>
      </c>
      <c r="T1345" s="29">
        <f t="shared" si="36"/>
        <v>-1.3046184462412693</v>
      </c>
      <c r="U1345" s="18">
        <f>AVERAGE(S$673:S1345)</f>
        <v>6.4418350668647879E-3</v>
      </c>
      <c r="V1345" s="18">
        <f t="shared" si="37"/>
        <v>3.698660714285709E-3</v>
      </c>
      <c r="W1345" s="18">
        <f>V1345^2</f>
        <v>1.368009107940047E-5</v>
      </c>
      <c r="X1345" s="18">
        <f>INDEX(LINEST($S$674:S1345,T$673:$T1344),2)</f>
        <v>7.9578327832740686E-2</v>
      </c>
      <c r="Y1345" s="18">
        <f>INDEX(LINEST($S$674:S1345,T$673:T1344),1)</f>
        <v>5.4178836225081878E-2</v>
      </c>
      <c r="Z1345" s="18">
        <f>X1344+Y1344*T1344</f>
        <v>9.7069518213432071E-3</v>
      </c>
      <c r="AA1345" s="18">
        <f>S1345-Z1345</f>
        <v>4.2804817865679107E-4</v>
      </c>
      <c r="AB1345" s="18">
        <f>AA1345^2</f>
        <v>1.8322524325139613E-7</v>
      </c>
    </row>
    <row r="1346" spans="1:28" x14ac:dyDescent="0.25">
      <c r="A1346" s="1">
        <v>198301</v>
      </c>
      <c r="B1346" s="20">
        <v>145.30000000000001</v>
      </c>
      <c r="C1346" s="2">
        <v>6.8833299999999999</v>
      </c>
      <c r="D1346" s="3">
        <v>12.566700000000001</v>
      </c>
      <c r="E1346" s="12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4">
        <v>2.1947601089524755E-3</v>
      </c>
      <c r="K1346" s="18">
        <v>6.8999999999999999E-3</v>
      </c>
      <c r="L1346" s="16">
        <v>2.049180327868827E-3</v>
      </c>
      <c r="M1346" s="7">
        <v>-3.09E-2</v>
      </c>
      <c r="N1346" s="7">
        <v>-9.4000000000000004E-3</v>
      </c>
      <c r="O1346" s="26">
        <v>3.2808573587490499E-3</v>
      </c>
      <c r="P1346" s="12">
        <v>-1.3635098E-3</v>
      </c>
      <c r="Q1346" s="18">
        <v>3.5292999999999998E-2</v>
      </c>
      <c r="R1346" s="18">
        <v>3.3316999999999999E-2</v>
      </c>
      <c r="S1346" s="18">
        <f t="shared" si="38"/>
        <v>2.8392999999999998E-2</v>
      </c>
      <c r="T1346" s="29">
        <f t="shared" si="36"/>
        <v>-1.310310266769088</v>
      </c>
      <c r="U1346" s="18">
        <f>AVERAGE(S$673:S1346)</f>
        <v>6.4744035608308645E-3</v>
      </c>
      <c r="V1346" s="18">
        <f t="shared" si="37"/>
        <v>2.195116493313521E-2</v>
      </c>
      <c r="W1346" s="18">
        <f>V1346^2</f>
        <v>4.8185364192170494E-4</v>
      </c>
      <c r="X1346" s="18">
        <f>INDEX(LINEST($S$674:S1346,T$673:$T1345),2)</f>
        <v>7.971407239473724E-2</v>
      </c>
      <c r="Y1346" s="18">
        <f>INDEX(LINEST($S$674:S1346,T$673:T1345),1)</f>
        <v>5.4257910146812097E-2</v>
      </c>
      <c r="Z1346" s="18">
        <f>X1345+Y1345*T1345</f>
        <v>8.8956186976141688E-3</v>
      </c>
      <c r="AA1346" s="18">
        <f>S1346-Z1346</f>
        <v>1.9497381302385829E-2</v>
      </c>
      <c r="AB1346" s="18">
        <f>AA1346^2</f>
        <v>3.8014787765062454E-4</v>
      </c>
    </row>
    <row r="1347" spans="1:28" x14ac:dyDescent="0.25">
      <c r="A1347" s="1">
        <v>198302</v>
      </c>
      <c r="B1347" s="20">
        <v>148.06</v>
      </c>
      <c r="C1347" s="2">
        <v>6.8966700000000003</v>
      </c>
      <c r="D1347" s="3">
        <v>12.4933</v>
      </c>
      <c r="E1347" s="12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4">
        <v>3.5588129805165508E-4</v>
      </c>
      <c r="K1347" s="18">
        <v>6.1999999999999998E-3</v>
      </c>
      <c r="L1347" s="16">
        <v>1.0224948875257045E-3</v>
      </c>
      <c r="M1347" s="7">
        <v>4.9200000000000001E-2</v>
      </c>
      <c r="N1347" s="7">
        <v>4.2799999999999998E-2</v>
      </c>
      <c r="O1347" s="26">
        <v>1.9116417429900839E-3</v>
      </c>
      <c r="P1347" s="12">
        <v>-1.3809871E-3</v>
      </c>
      <c r="Q1347" s="18">
        <v>2.5732999999999999E-2</v>
      </c>
      <c r="R1347" s="18">
        <v>1.8539E-2</v>
      </c>
      <c r="S1347" s="18">
        <f t="shared" si="38"/>
        <v>1.9532999999999998E-2</v>
      </c>
      <c r="T1347" s="29">
        <f t="shared" si="36"/>
        <v>-1.3236261684464989</v>
      </c>
      <c r="U1347" s="18">
        <f>AVERAGE(S$673:S1347)</f>
        <v>6.4937496296296341E-3</v>
      </c>
      <c r="V1347" s="18">
        <f t="shared" si="37"/>
        <v>1.3058596439169134E-2</v>
      </c>
      <c r="W1347" s="18">
        <f>V1347^2</f>
        <v>1.7052694096108078E-4</v>
      </c>
      <c r="X1347" s="18">
        <f>INDEX(LINEST($S$674:S1347,T$673:$T1346),2)</f>
        <v>7.9782497428275215E-2</v>
      </c>
      <c r="Y1347" s="18">
        <f>INDEX(LINEST($S$674:S1347,T$673:T1346),1)</f>
        <v>5.4296594077598855E-2</v>
      </c>
      <c r="Z1347" s="18">
        <f>X1346+Y1346*T1346</f>
        <v>8.6193756759346679E-3</v>
      </c>
      <c r="AA1347" s="18">
        <f>S1347-Z1347</f>
        <v>1.091362432406533E-2</v>
      </c>
      <c r="AB1347" s="18">
        <f>AA1347^2</f>
        <v>1.1910719588683043E-4</v>
      </c>
    </row>
    <row r="1348" spans="1:28" x14ac:dyDescent="0.25">
      <c r="A1348" s="1">
        <v>198303</v>
      </c>
      <c r="B1348" s="20">
        <v>152.96</v>
      </c>
      <c r="C1348" s="2">
        <v>6.91</v>
      </c>
      <c r="D1348" s="3">
        <v>12.42</v>
      </c>
      <c r="E1348" s="12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4">
        <v>5.9935423973150959E-3</v>
      </c>
      <c r="K1348" s="18">
        <v>6.3E-3</v>
      </c>
      <c r="L1348" s="16">
        <v>0</v>
      </c>
      <c r="M1348" s="7">
        <v>-9.4000000000000004E-3</v>
      </c>
      <c r="N1348" s="7">
        <v>7.1999999999999998E-3</v>
      </c>
      <c r="O1348" s="26">
        <v>1.5718209510334202E-3</v>
      </c>
      <c r="P1348" s="12">
        <v>-1.2148534E-3</v>
      </c>
      <c r="Q1348" s="18">
        <v>3.5470000000000002E-2</v>
      </c>
      <c r="R1348" s="18">
        <v>3.2459000000000002E-2</v>
      </c>
      <c r="S1348" s="18">
        <f t="shared" si="38"/>
        <v>2.9170000000000001E-2</v>
      </c>
      <c r="T1348" s="29">
        <f t="shared" ref="T1348:T1411" si="39">LOG(C1348)-LOG(B1347)</f>
        <v>-1.3309596976719846</v>
      </c>
      <c r="U1348" s="18">
        <f>AVERAGE(S$673:S1348)</f>
        <v>6.5272943786982285E-3</v>
      </c>
      <c r="V1348" s="18">
        <f t="shared" si="37"/>
        <v>2.2676250370370368E-2</v>
      </c>
      <c r="W1348" s="18">
        <f>V1348^2</f>
        <v>5.1421233085972222E-4</v>
      </c>
      <c r="X1348" s="18">
        <f>INDEX(LINEST($S$674:S1348,T$673:$T1347),2)</f>
        <v>7.9881688988042723E-2</v>
      </c>
      <c r="Y1348" s="18">
        <f>INDEX(LINEST($S$674:S1348,T$673:T1347),1)</f>
        <v>5.4346735655147714E-2</v>
      </c>
      <c r="Z1348" s="18">
        <f>X1347+Y1347*T1347</f>
        <v>7.9141046496481737E-3</v>
      </c>
      <c r="AA1348" s="18">
        <f>S1348-Z1348</f>
        <v>2.1255895350351828E-2</v>
      </c>
      <c r="AB1348" s="18">
        <f>AA1348^2</f>
        <v>4.5181308714510848E-4</v>
      </c>
    </row>
    <row r="1349" spans="1:28" x14ac:dyDescent="0.25">
      <c r="A1349" s="1">
        <v>198304</v>
      </c>
      <c r="B1349" s="20">
        <v>164.42</v>
      </c>
      <c r="C1349" s="2">
        <v>6.92</v>
      </c>
      <c r="D1349" s="3">
        <v>12.476699999999999</v>
      </c>
      <c r="E1349" s="12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4">
        <v>6.6268442966274941E-3</v>
      </c>
      <c r="K1349" s="18">
        <v>7.0999999999999995E-3</v>
      </c>
      <c r="L1349" s="16">
        <v>7.1501532175688443E-3</v>
      </c>
      <c r="M1349" s="7">
        <v>3.5000000000000003E-2</v>
      </c>
      <c r="N1349" s="7">
        <v>5.4800000000000001E-2</v>
      </c>
      <c r="O1349" s="26">
        <v>1.4237504806373855E-3</v>
      </c>
      <c r="P1349" s="12">
        <v>-8.7060687999999996E-4</v>
      </c>
      <c r="Q1349" s="18">
        <v>7.5718999999999995E-2</v>
      </c>
      <c r="R1349" s="18">
        <v>7.4654999999999999E-2</v>
      </c>
      <c r="S1349" s="18">
        <f t="shared" si="38"/>
        <v>6.8618999999999999E-2</v>
      </c>
      <c r="T1349" s="29">
        <f t="shared" si="39"/>
        <v>-1.3444717804752673</v>
      </c>
      <c r="U1349" s="18">
        <f>AVERAGE(S$673:S1349)</f>
        <v>6.6190103397341252E-3</v>
      </c>
      <c r="V1349" s="18">
        <f t="shared" si="37"/>
        <v>6.2091705621301771E-2</v>
      </c>
      <c r="W1349" s="18">
        <f>V1349^2</f>
        <v>3.8553799069623979E-3</v>
      </c>
      <c r="X1349" s="18">
        <f>INDEX(LINEST($S$674:S1349,T$673:$T1348),2)</f>
        <v>8.0112655883068165E-2</v>
      </c>
      <c r="Y1349" s="18">
        <f>INDEX(LINEST($S$674:S1349,T$673:T1348),1)</f>
        <v>5.4450889343672329E-2</v>
      </c>
      <c r="Z1349" s="18">
        <f>X1348+Y1348*T1348</f>
        <v>7.5483741310080482E-3</v>
      </c>
      <c r="AA1349" s="18">
        <f>S1349-Z1349</f>
        <v>6.1070625868991951E-2</v>
      </c>
      <c r="AB1349" s="18">
        <f>AA1349^2</f>
        <v>3.7296213440303891E-3</v>
      </c>
    </row>
    <row r="1350" spans="1:28" x14ac:dyDescent="0.25">
      <c r="A1350" s="1">
        <v>198305</v>
      </c>
      <c r="B1350" s="20">
        <v>162.38999999999999</v>
      </c>
      <c r="C1350" s="2">
        <v>6.93</v>
      </c>
      <c r="D1350" s="3">
        <v>12.533300000000001</v>
      </c>
      <c r="E1350" s="12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4">
        <v>1.0428912553499925E-2</v>
      </c>
      <c r="K1350" s="18">
        <v>6.8999999999999999E-3</v>
      </c>
      <c r="L1350" s="16">
        <v>6.0851926977687487E-3</v>
      </c>
      <c r="M1350" s="7">
        <v>-3.8600000000000002E-2</v>
      </c>
      <c r="N1350" s="7">
        <v>-3.2399999999999998E-2</v>
      </c>
      <c r="O1350" s="26">
        <v>1.0846140337725338E-3</v>
      </c>
      <c r="P1350" s="12">
        <v>-6.3987169999999999E-4</v>
      </c>
      <c r="Q1350" s="18">
        <v>-5.6870000000000002E-3</v>
      </c>
      <c r="R1350" s="18">
        <v>-1.21E-2</v>
      </c>
      <c r="S1350" s="18">
        <f t="shared" si="38"/>
        <v>-1.2587000000000001E-2</v>
      </c>
      <c r="T1350" s="29">
        <f t="shared" si="39"/>
        <v>-1.3752214092573229</v>
      </c>
      <c r="U1350" s="18">
        <f>AVERAGE(S$673:S1350)</f>
        <v>6.5906828908554611E-3</v>
      </c>
      <c r="V1350" s="18">
        <f t="shared" si="37"/>
        <v>-1.9206010339734125E-2</v>
      </c>
      <c r="W1350" s="18">
        <f>V1350^2</f>
        <v>3.6887083316997413E-4</v>
      </c>
      <c r="X1350" s="18">
        <f>INDEX(LINEST($S$674:S1350,T$673:$T1349),2)</f>
        <v>8.0070561841200746E-2</v>
      </c>
      <c r="Y1350" s="18">
        <f>INDEX(LINEST($S$674:S1350,T$673:T1349),1)</f>
        <v>5.4441036964585278E-2</v>
      </c>
      <c r="Z1350" s="18">
        <f>X1349+Y1349*T1349</f>
        <v>6.9049717387192761E-3</v>
      </c>
      <c r="AA1350" s="18">
        <f>S1350-Z1350</f>
        <v>-1.9491971738719277E-2</v>
      </c>
      <c r="AB1350" s="18">
        <f>AA1350^2</f>
        <v>3.7993696226303102E-4</v>
      </c>
    </row>
    <row r="1351" spans="1:28" x14ac:dyDescent="0.25">
      <c r="A1351" s="1">
        <v>198306</v>
      </c>
      <c r="B1351" s="20">
        <v>168.11</v>
      </c>
      <c r="C1351" s="2">
        <v>6.94</v>
      </c>
      <c r="D1351" s="3">
        <v>12.59</v>
      </c>
      <c r="E1351" s="12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4">
        <v>1.5826551008634442E-2</v>
      </c>
      <c r="K1351" s="18">
        <v>6.7000000000000002E-3</v>
      </c>
      <c r="L1351" s="16">
        <v>3.0241935483870108E-3</v>
      </c>
      <c r="M1351" s="7">
        <v>3.8999999999999998E-3</v>
      </c>
      <c r="N1351" s="7">
        <v>-4.5999999999999999E-3</v>
      </c>
      <c r="O1351" s="26">
        <v>1.3991485619085978E-3</v>
      </c>
      <c r="P1351" s="12">
        <v>-8.2781209E-4</v>
      </c>
      <c r="Q1351" s="18">
        <v>3.6970000000000003E-2</v>
      </c>
      <c r="R1351" s="18">
        <v>3.3718999999999999E-2</v>
      </c>
      <c r="S1351" s="18">
        <f t="shared" si="38"/>
        <v>3.0270000000000002E-2</v>
      </c>
      <c r="T1351" s="29">
        <f t="shared" si="39"/>
        <v>-1.3691998113558688</v>
      </c>
      <c r="U1351" s="18">
        <f>AVERAGE(S$673:S1351)</f>
        <v>6.6255567010309315E-3</v>
      </c>
      <c r="V1351" s="18">
        <f t="shared" si="37"/>
        <v>2.3679317109144539E-2</v>
      </c>
      <c r="W1351" s="18">
        <f>V1351^2</f>
        <v>5.6071005875542529E-4</v>
      </c>
      <c r="X1351" s="18">
        <f>INDEX(LINEST($S$674:S1351,T$673:$T1350),2)</f>
        <v>8.0032385388713878E-2</v>
      </c>
      <c r="Y1351" s="18">
        <f>INDEX(LINEST($S$674:S1351,T$673:T1350),1)</f>
        <v>5.4385378860515261E-2</v>
      </c>
      <c r="Z1351" s="18">
        <f>X1350+Y1350*T1350</f>
        <v>5.2020822653337656E-3</v>
      </c>
      <c r="AA1351" s="18">
        <f>S1351-Z1351</f>
        <v>2.5067917734666236E-2</v>
      </c>
      <c r="AB1351" s="18">
        <f>AA1351^2</f>
        <v>6.2840049955199405E-4</v>
      </c>
    </row>
    <row r="1352" spans="1:28" x14ac:dyDescent="0.25">
      <c r="A1352" s="1">
        <v>198307</v>
      </c>
      <c r="B1352" s="20">
        <v>162.56</v>
      </c>
      <c r="C1352" s="2">
        <v>6.96</v>
      </c>
      <c r="D1352" s="3">
        <v>12.826700000000001</v>
      </c>
      <c r="E1352" s="12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4">
        <v>2.5380208639854022E-2</v>
      </c>
      <c r="K1352" s="18">
        <v>7.4000000000000003E-3</v>
      </c>
      <c r="L1352" s="16">
        <v>4.020100502512669E-3</v>
      </c>
      <c r="M1352" s="7">
        <v>-4.8599999999999997E-2</v>
      </c>
      <c r="N1352" s="7">
        <v>-4.5499999999999999E-2</v>
      </c>
      <c r="O1352" s="26">
        <v>2.2928245866816188E-3</v>
      </c>
      <c r="P1352" s="12">
        <v>-1.2450161999999999E-3</v>
      </c>
      <c r="Q1352" s="18">
        <v>-3.1237999999999998E-2</v>
      </c>
      <c r="R1352" s="18">
        <v>-3.2321000000000003E-2</v>
      </c>
      <c r="S1352" s="18">
        <f t="shared" si="38"/>
        <v>-3.8637999999999999E-2</v>
      </c>
      <c r="T1352" s="29">
        <f t="shared" si="39"/>
        <v>-1.3829843085442377</v>
      </c>
      <c r="U1352" s="18">
        <f>AVERAGE(S$673:S1352)</f>
        <v>6.5589926470588271E-3</v>
      </c>
      <c r="V1352" s="18">
        <f t="shared" si="37"/>
        <v>-4.5263556701030931E-2</v>
      </c>
      <c r="W1352" s="18">
        <f>V1352^2</f>
        <v>2.0487895652274422E-3</v>
      </c>
      <c r="X1352" s="18">
        <f>INDEX(LINEST($S$674:S1352,T$673:$T1351),2)</f>
        <v>8.0067756795978787E-2</v>
      </c>
      <c r="Y1352" s="18">
        <f>INDEX(LINEST($S$674:S1352,T$673:T1351),1)</f>
        <v>5.4459792661326903E-2</v>
      </c>
      <c r="Z1352" s="18">
        <f>X1351+Y1351*T1351</f>
        <v>5.5679349123789329E-3</v>
      </c>
      <c r="AA1352" s="18">
        <f>S1352-Z1352</f>
        <v>-4.4205934912378932E-2</v>
      </c>
      <c r="AB1352" s="18">
        <f>AA1352^2</f>
        <v>1.9541646814774825E-3</v>
      </c>
    </row>
    <row r="1353" spans="1:28" x14ac:dyDescent="0.25">
      <c r="A1353" s="1">
        <v>198308</v>
      </c>
      <c r="B1353" s="20">
        <v>164.4</v>
      </c>
      <c r="C1353" s="2">
        <v>6.98</v>
      </c>
      <c r="D1353" s="3">
        <v>13.0633</v>
      </c>
      <c r="E1353" s="12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4">
        <v>1.9474630710517766E-2</v>
      </c>
      <c r="K1353" s="18">
        <v>7.6E-3</v>
      </c>
      <c r="L1353" s="16">
        <v>3.0030030030030463E-3</v>
      </c>
      <c r="M1353" s="7">
        <v>2E-3</v>
      </c>
      <c r="N1353" s="7">
        <v>5.1000000000000004E-3</v>
      </c>
      <c r="O1353" s="26">
        <v>1.36904533629939E-3</v>
      </c>
      <c r="P1353" s="12">
        <v>-1.3006754E-3</v>
      </c>
      <c r="Q1353" s="18">
        <v>1.5864E-2</v>
      </c>
      <c r="R1353" s="18">
        <v>9.4839999999999994E-3</v>
      </c>
      <c r="S1353" s="18">
        <f t="shared" si="38"/>
        <v>8.2640000000000005E-3</v>
      </c>
      <c r="T1353" s="29">
        <f t="shared" si="39"/>
        <v>-1.367158267980664</v>
      </c>
      <c r="U1353" s="18">
        <f>AVERAGE(S$673:S1353)</f>
        <v>6.5614963289280506E-3</v>
      </c>
      <c r="V1353" s="18">
        <f t="shared" si="37"/>
        <v>1.7050073529411734E-3</v>
      </c>
      <c r="W1353" s="18">
        <f>V1353^2</f>
        <v>2.9070500735834669E-6</v>
      </c>
      <c r="X1353" s="18">
        <f>INDEX(LINEST($S$674:S1353,T$673:$T1352),2)</f>
        <v>8.0059155996252934E-2</v>
      </c>
      <c r="Y1353" s="18">
        <f>INDEX(LINEST($S$674:S1353,T$673:T1352),1)</f>
        <v>5.4449596708223323E-2</v>
      </c>
      <c r="Z1353" s="18">
        <f>X1352+Y1352*T1352</f>
        <v>4.7507180987910458E-3</v>
      </c>
      <c r="AA1353" s="18">
        <f>S1353-Z1353</f>
        <v>3.5132819012089547E-3</v>
      </c>
      <c r="AB1353" s="18">
        <f>AA1353^2</f>
        <v>1.2343149717362408E-5</v>
      </c>
    </row>
    <row r="1354" spans="1:28" x14ac:dyDescent="0.25">
      <c r="A1354" s="1">
        <v>198309</v>
      </c>
      <c r="B1354" s="20">
        <v>166.07</v>
      </c>
      <c r="C1354" s="2">
        <v>7</v>
      </c>
      <c r="D1354" s="3">
        <v>13.3</v>
      </c>
      <c r="E1354" s="12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4">
        <v>2.3178392906854188E-2</v>
      </c>
      <c r="K1354" s="18">
        <v>7.6E-3</v>
      </c>
      <c r="L1354" s="16">
        <v>4.9900199600798611E-3</v>
      </c>
      <c r="M1354" s="7">
        <v>5.0500000000000003E-2</v>
      </c>
      <c r="N1354" s="7">
        <v>3.9199999999999999E-2</v>
      </c>
      <c r="O1354" s="26">
        <v>1.0572930552615913E-3</v>
      </c>
      <c r="P1354" s="12">
        <v>-1.8284324E-3</v>
      </c>
      <c r="Q1354" s="18">
        <v>1.4104999999999999E-2</v>
      </c>
      <c r="R1354" s="18">
        <v>1.0838E-2</v>
      </c>
      <c r="S1354" s="18">
        <f t="shared" si="38"/>
        <v>6.5049999999999995E-3</v>
      </c>
      <c r="T1354" s="29">
        <f t="shared" si="39"/>
        <v>-1.3708037731897749</v>
      </c>
      <c r="U1354" s="18">
        <f>AVERAGE(S$673:S1354)</f>
        <v>6.5614134897360732E-3</v>
      </c>
      <c r="V1354" s="18">
        <f t="shared" si="37"/>
        <v>-5.6496328928051093E-5</v>
      </c>
      <c r="W1354" s="18">
        <f>V1354^2</f>
        <v>3.1918351823465427E-9</v>
      </c>
      <c r="X1354" s="18">
        <f>INDEX(LINEST($S$674:S1354,T$673:$T1353),2)</f>
        <v>8.0058667255741026E-2</v>
      </c>
      <c r="Y1354" s="18">
        <f>INDEX(LINEST($S$674:S1354,T$673:T1353),1)</f>
        <v>5.4448270099921307E-2</v>
      </c>
      <c r="Z1354" s="18">
        <f>X1353+Y1353*T1353</f>
        <v>5.6179396683926769E-3</v>
      </c>
      <c r="AA1354" s="18">
        <f>S1354-Z1354</f>
        <v>8.8706033160732261E-4</v>
      </c>
      <c r="AB1354" s="18">
        <f>AA1354^2</f>
        <v>7.8687603191129312E-7</v>
      </c>
    </row>
    <row r="1355" spans="1:28" x14ac:dyDescent="0.25">
      <c r="A1355" s="1">
        <v>198310</v>
      </c>
      <c r="B1355" s="20">
        <v>163.55000000000001</v>
      </c>
      <c r="C1355" s="2">
        <v>7.03</v>
      </c>
      <c r="D1355" s="3">
        <v>13.5433</v>
      </c>
      <c r="E1355" s="12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4">
        <v>2.4744376049793217E-2</v>
      </c>
      <c r="K1355" s="18">
        <v>7.6E-3</v>
      </c>
      <c r="L1355" s="16">
        <v>2.9791459781529639E-3</v>
      </c>
      <c r="M1355" s="7">
        <v>-1.32E-2</v>
      </c>
      <c r="N1355" s="7">
        <v>-2.5000000000000001E-3</v>
      </c>
      <c r="O1355" s="26">
        <v>1.1153554700984044E-3</v>
      </c>
      <c r="P1355" s="12">
        <v>-1.7022483000000001E-3</v>
      </c>
      <c r="Q1355" s="18">
        <v>-1.3108E-2</v>
      </c>
      <c r="R1355" s="18">
        <v>-1.4695E-2</v>
      </c>
      <c r="S1355" s="18">
        <f t="shared" si="38"/>
        <v>-2.0708000000000001E-2</v>
      </c>
      <c r="T1355" s="29">
        <f t="shared" si="39"/>
        <v>-1.3733358606453314</v>
      </c>
      <c r="U1355" s="18">
        <f>AVERAGE(S$673:S1355)</f>
        <v>6.521487554904835E-3</v>
      </c>
      <c r="V1355" s="18">
        <f t="shared" si="37"/>
        <v>-2.7269413489736074E-2</v>
      </c>
      <c r="W1355" s="18">
        <f>V1355^2</f>
        <v>7.4362091207419976E-4</v>
      </c>
      <c r="X1355" s="18">
        <f>INDEX(LINEST($S$674:S1355,T$673:$T1354),2)</f>
        <v>8.00844377034481E-2</v>
      </c>
      <c r="Y1355" s="18">
        <f>INDEX(LINEST($S$674:S1355,T$673:T1354),1)</f>
        <v>5.4495726799951086E-2</v>
      </c>
      <c r="Z1355" s="18">
        <f>X1354+Y1354*T1354</f>
        <v>5.4207731591128933E-3</v>
      </c>
      <c r="AA1355" s="18">
        <f>S1355-Z1355</f>
        <v>-2.6128773159112894E-2</v>
      </c>
      <c r="AB1355" s="18">
        <f>AA1355^2</f>
        <v>6.8271278680037835E-4</v>
      </c>
    </row>
    <row r="1356" spans="1:28" x14ac:dyDescent="0.25">
      <c r="A1356" s="1">
        <v>198311</v>
      </c>
      <c r="B1356" s="20">
        <v>166.4</v>
      </c>
      <c r="C1356" s="2">
        <v>7.06</v>
      </c>
      <c r="D1356" s="3">
        <v>13.7867</v>
      </c>
      <c r="E1356" s="12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4">
        <v>2.6636827120478036E-2</v>
      </c>
      <c r="K1356" s="18">
        <v>6.9999999999999993E-3</v>
      </c>
      <c r="L1356" s="16">
        <v>1.980198019801982E-3</v>
      </c>
      <c r="M1356" s="7">
        <v>1.83E-2</v>
      </c>
      <c r="N1356" s="7">
        <v>1.4200000000000001E-2</v>
      </c>
      <c r="O1356" s="26">
        <v>8.3630311213823971E-4</v>
      </c>
      <c r="P1356" s="12">
        <v>-1.5962357999999999E-3</v>
      </c>
      <c r="Q1356" s="18">
        <v>2.3845999999999999E-2</v>
      </c>
      <c r="R1356" s="18">
        <v>1.7363E-2</v>
      </c>
      <c r="S1356" s="18">
        <f t="shared" si="38"/>
        <v>1.6846E-2</v>
      </c>
      <c r="T1356" s="29">
        <f t="shared" si="39"/>
        <v>-1.3648458474091969</v>
      </c>
      <c r="U1356" s="18">
        <f>AVERAGE(S$673:S1356)</f>
        <v>6.5365818713450322E-3</v>
      </c>
      <c r="V1356" s="18">
        <f t="shared" si="37"/>
        <v>1.0324512445095165E-2</v>
      </c>
      <c r="W1356" s="18">
        <f>V1356^2</f>
        <v>1.0659555722892494E-4</v>
      </c>
      <c r="X1356" s="18">
        <f>INDEX(LINEST($S$674:S1356,T$673:$T1355),2)</f>
        <v>8.0069496842162441E-2</v>
      </c>
      <c r="Y1356" s="18">
        <f>INDEX(LINEST($S$674:S1356,T$673:T1355),1)</f>
        <v>5.4472082576231713E-2</v>
      </c>
      <c r="Z1356" s="18">
        <f>X1355+Y1355*T1355</f>
        <v>5.2435018371444209E-3</v>
      </c>
      <c r="AA1356" s="18">
        <f>S1356-Z1356</f>
        <v>1.1602498162855579E-2</v>
      </c>
      <c r="AB1356" s="18">
        <f>AA1356^2</f>
        <v>1.346179636190671E-4</v>
      </c>
    </row>
    <row r="1357" spans="1:28" x14ac:dyDescent="0.25">
      <c r="A1357" s="1">
        <v>198312</v>
      </c>
      <c r="B1357" s="20">
        <v>164.93</v>
      </c>
      <c r="C1357" s="2">
        <v>7.09</v>
      </c>
      <c r="D1357" s="3">
        <v>14.03</v>
      </c>
      <c r="E1357" s="12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4">
        <v>2.7056896971736046E-2</v>
      </c>
      <c r="K1357" s="18">
        <v>7.3000000000000001E-3</v>
      </c>
      <c r="L1357" s="16">
        <v>9.8814229249000185E-4</v>
      </c>
      <c r="M1357" s="7">
        <v>-5.8999999999999999E-3</v>
      </c>
      <c r="N1357" s="7">
        <v>-3.3E-3</v>
      </c>
      <c r="O1357" s="26">
        <v>5.2811439443478604E-4</v>
      </c>
      <c r="P1357" s="12">
        <v>-1.6937270999999999E-3</v>
      </c>
      <c r="Q1357" s="18">
        <v>-5.7489999999999998E-3</v>
      </c>
      <c r="R1357" s="18">
        <v>-8.6990000000000001E-3</v>
      </c>
      <c r="S1357" s="18">
        <f t="shared" si="38"/>
        <v>-1.3049E-2</v>
      </c>
      <c r="T1357" s="29">
        <f t="shared" si="39"/>
        <v>-1.3705070867716387</v>
      </c>
      <c r="U1357" s="18">
        <f>AVERAGE(S$673:S1357)</f>
        <v>6.5079897810219013E-3</v>
      </c>
      <c r="V1357" s="18">
        <f t="shared" si="37"/>
        <v>-1.9585581871345032E-2</v>
      </c>
      <c r="W1357" s="18">
        <f>V1357^2</f>
        <v>3.8359501723915919E-4</v>
      </c>
      <c r="X1357" s="18">
        <f>INDEX(LINEST($S$674:S1357,T$673:$T1356),2)</f>
        <v>8.0074567123789575E-2</v>
      </c>
      <c r="Y1357" s="18">
        <f>INDEX(LINEST($S$674:S1357,T$673:T1356),1)</f>
        <v>5.4496161152213375E-2</v>
      </c>
      <c r="Z1357" s="18">
        <f>X1356+Y1356*T1356</f>
        <v>5.7235011382617135E-3</v>
      </c>
      <c r="AA1357" s="18">
        <f>S1357-Z1357</f>
        <v>-1.8772501138261712E-2</v>
      </c>
      <c r="AB1357" s="18">
        <f>AA1357^2</f>
        <v>3.5240679898603726E-4</v>
      </c>
    </row>
    <row r="1358" spans="1:28" x14ac:dyDescent="0.25">
      <c r="A1358" s="1">
        <v>198401</v>
      </c>
      <c r="B1358" s="20">
        <v>163.41</v>
      </c>
      <c r="C1358" s="2">
        <v>7.12</v>
      </c>
      <c r="D1358" s="3">
        <v>14.44</v>
      </c>
      <c r="E1358" s="12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4">
        <v>3.0736005334602572E-2</v>
      </c>
      <c r="K1358" s="18">
        <v>7.6E-3</v>
      </c>
      <c r="L1358" s="16">
        <v>5.9230009871669154E-3</v>
      </c>
      <c r="M1358" s="7">
        <v>2.4400000000000002E-2</v>
      </c>
      <c r="N1358" s="7">
        <v>2.7E-2</v>
      </c>
      <c r="O1358" s="26">
        <v>7.9460614138287459E-4</v>
      </c>
      <c r="P1358" s="12">
        <v>-2.0953325999999999E-3</v>
      </c>
      <c r="Q1358" s="18">
        <v>-3.898E-3</v>
      </c>
      <c r="R1358" s="18">
        <v>-5.6569999999999997E-3</v>
      </c>
      <c r="S1358" s="18">
        <f t="shared" si="38"/>
        <v>-1.1498E-2</v>
      </c>
      <c r="T1358" s="29">
        <f t="shared" si="39"/>
        <v>-1.3648196653396398</v>
      </c>
      <c r="U1358" s="18">
        <f>AVERAGE(S$673:S1358)</f>
        <v>6.4817419825072935E-3</v>
      </c>
      <c r="V1358" s="18">
        <f t="shared" si="37"/>
        <v>-1.80059897810219E-2</v>
      </c>
      <c r="W1358" s="18">
        <f>V1358^2</f>
        <v>3.2421566799426508E-4</v>
      </c>
      <c r="X1358" s="18">
        <f>INDEX(LINEST($S$674:S1358,T$673:$T1357),2)</f>
        <v>8.0090556989109024E-2</v>
      </c>
      <c r="Y1358" s="18">
        <f>INDEX(LINEST($S$674:S1358,T$673:T1357),1)</f>
        <v>5.4526255353722894E-2</v>
      </c>
      <c r="Z1358" s="18">
        <f>X1357+Y1357*T1357</f>
        <v>5.3871920628318776E-3</v>
      </c>
      <c r="AA1358" s="18">
        <f>S1358-Z1358</f>
        <v>-1.6885192062831879E-2</v>
      </c>
      <c r="AB1358" s="18">
        <f>AA1358^2</f>
        <v>2.851097109987207E-4</v>
      </c>
    </row>
    <row r="1359" spans="1:28" x14ac:dyDescent="0.25">
      <c r="A1359" s="1">
        <v>198402</v>
      </c>
      <c r="B1359" s="20">
        <v>157.06</v>
      </c>
      <c r="C1359" s="2">
        <v>7.15</v>
      </c>
      <c r="D1359" s="3">
        <v>14.85</v>
      </c>
      <c r="E1359" s="12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4">
        <v>2.6701748266204195E-2</v>
      </c>
      <c r="K1359" s="18">
        <v>7.0999999999999995E-3</v>
      </c>
      <c r="L1359" s="16">
        <v>4.9067713444552741E-3</v>
      </c>
      <c r="M1359" s="7">
        <v>-1.78E-2</v>
      </c>
      <c r="N1359" s="7">
        <v>-1.72E-2</v>
      </c>
      <c r="O1359" s="26">
        <v>2.0194764655988057E-3</v>
      </c>
      <c r="P1359" s="12">
        <v>-1.9284683999999999E-3</v>
      </c>
      <c r="Q1359" s="18">
        <v>-3.4034000000000002E-2</v>
      </c>
      <c r="R1359" s="18">
        <v>-3.9504999999999998E-2</v>
      </c>
      <c r="S1359" s="18">
        <f t="shared" si="38"/>
        <v>-4.1134000000000004E-2</v>
      </c>
      <c r="T1359" s="29">
        <f t="shared" si="39"/>
        <v>-1.3589725881917141</v>
      </c>
      <c r="U1359" s="18">
        <f>AVERAGE(S$673:S1359)</f>
        <v>6.4124323144104855E-3</v>
      </c>
      <c r="V1359" s="18">
        <f t="shared" si="37"/>
        <v>-4.7615741982507301E-2</v>
      </c>
      <c r="W1359" s="18">
        <f>V1359^2</f>
        <v>2.2672588845447082E-3</v>
      </c>
      <c r="X1359" s="18">
        <f>INDEX(LINEST($S$674:S1359,T$673:$T1358),2)</f>
        <v>8.0102967756849761E-2</v>
      </c>
      <c r="Y1359" s="18">
        <f>INDEX(LINEST($S$674:S1359,T$673:T1358),1)</f>
        <v>5.4585970087707547E-2</v>
      </c>
      <c r="Z1359" s="18">
        <f>X1358+Y1358*T1358</f>
        <v>5.6720514050171977E-3</v>
      </c>
      <c r="AA1359" s="18">
        <f>S1359-Z1359</f>
        <v>-4.6806051405017202E-2</v>
      </c>
      <c r="AB1359" s="18">
        <f>AA1359^2</f>
        <v>2.1908064481291128E-3</v>
      </c>
    </row>
    <row r="1360" spans="1:28" x14ac:dyDescent="0.25">
      <c r="A1360" s="1">
        <v>198403</v>
      </c>
      <c r="B1360" s="20">
        <v>159.18</v>
      </c>
      <c r="C1360" s="2">
        <v>7.18</v>
      </c>
      <c r="D1360" s="3">
        <v>15.26</v>
      </c>
      <c r="E1360" s="12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4">
        <v>2.4104936336098354E-2</v>
      </c>
      <c r="K1360" s="18">
        <v>7.3000000000000001E-3</v>
      </c>
      <c r="L1360" s="16">
        <v>1.953124999999778E-3</v>
      </c>
      <c r="M1360" s="7">
        <v>-1.5599999999999999E-2</v>
      </c>
      <c r="N1360" s="7">
        <v>-2.35E-2</v>
      </c>
      <c r="O1360" s="26">
        <v>1.3545875422403503E-3</v>
      </c>
      <c r="P1360" s="12">
        <v>-2.0079516000000002E-3</v>
      </c>
      <c r="Q1360" s="18">
        <v>1.7295000000000001E-2</v>
      </c>
      <c r="R1360" s="18">
        <v>1.3714E-2</v>
      </c>
      <c r="S1360" s="18">
        <f t="shared" si="38"/>
        <v>9.9950000000000004E-3</v>
      </c>
      <c r="T1360" s="29">
        <f t="shared" si="39"/>
        <v>-1.3399411488740038</v>
      </c>
      <c r="U1360" s="18">
        <f>AVERAGE(S$673:S1360)</f>
        <v>6.417639534883726E-3</v>
      </c>
      <c r="V1360" s="18">
        <f t="shared" si="37"/>
        <v>3.5825676855895149E-3</v>
      </c>
      <c r="W1360" s="18">
        <f>V1360^2</f>
        <v>1.2834791221830214E-5</v>
      </c>
      <c r="X1360" s="18">
        <f>INDEX(LINEST($S$674:S1360,T$673:$T1359),2)</f>
        <v>8.0104738509727824E-2</v>
      </c>
      <c r="Y1360" s="18">
        <f>INDEX(LINEST($S$674:S1360,T$673:T1359),1)</f>
        <v>5.4582891317730961E-2</v>
      </c>
      <c r="Z1360" s="18">
        <f>X1359+Y1359*T1359</f>
        <v>5.9221307078023561E-3</v>
      </c>
      <c r="AA1360" s="18">
        <f>S1360-Z1360</f>
        <v>4.0728692921976443E-3</v>
      </c>
      <c r="AB1360" s="18">
        <f>AA1360^2</f>
        <v>1.658826427132654E-5</v>
      </c>
    </row>
    <row r="1361" spans="1:28" x14ac:dyDescent="0.25">
      <c r="A1361" s="1">
        <v>198404</v>
      </c>
      <c r="B1361" s="20">
        <v>160.05000000000001</v>
      </c>
      <c r="C1361" s="2">
        <v>7.2233299999999998</v>
      </c>
      <c r="D1361" s="3">
        <v>15.5733</v>
      </c>
      <c r="E1361" s="12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4">
        <v>2.2681954522753685E-2</v>
      </c>
      <c r="K1361" s="18">
        <v>8.1000000000000013E-3</v>
      </c>
      <c r="L1361" s="16">
        <v>4.873294346978474E-3</v>
      </c>
      <c r="M1361" s="7">
        <v>-1.0500000000000001E-2</v>
      </c>
      <c r="N1361" s="7">
        <v>-7.3000000000000001E-3</v>
      </c>
      <c r="O1361" s="26">
        <v>1.0355281559590913E-3</v>
      </c>
      <c r="P1361" s="12">
        <v>-1.9147215E-3</v>
      </c>
      <c r="Q1361" s="18">
        <v>6.7809999999999997E-3</v>
      </c>
      <c r="R1361" s="18">
        <v>5.2290000000000001E-3</v>
      </c>
      <c r="S1361" s="18">
        <f t="shared" si="38"/>
        <v>-1.3190000000000016E-3</v>
      </c>
      <c r="T1361" s="29">
        <f t="shared" si="39"/>
        <v>-1.3431510441786378</v>
      </c>
      <c r="U1361" s="18">
        <f>AVERAGE(S$673:S1361)</f>
        <v>6.4064107402031986E-3</v>
      </c>
      <c r="V1361" s="18">
        <f t="shared" si="37"/>
        <v>-7.7366395348837276E-3</v>
      </c>
      <c r="W1361" s="18">
        <f>V1361^2</f>
        <v>5.9855591292725898E-5</v>
      </c>
      <c r="X1361" s="18">
        <f>INDEX(LINEST($S$674:S1361,T$673:$T1360),2)</f>
        <v>8.0082275326482211E-2</v>
      </c>
      <c r="Y1361" s="18">
        <f>INDEX(LINEST($S$674:S1361,T$673:T1360),1)</f>
        <v>5.4575175476567629E-2</v>
      </c>
      <c r="Z1361" s="18">
        <f>X1360+Y1360*T1360</f>
        <v>6.9668764085825119E-3</v>
      </c>
      <c r="AA1361" s="18">
        <f>S1361-Z1361</f>
        <v>-8.2858764085825126E-3</v>
      </c>
      <c r="AB1361" s="18">
        <f>AA1361^2</f>
        <v>6.8655747858304241E-5</v>
      </c>
    </row>
    <row r="1362" spans="1:28" x14ac:dyDescent="0.25">
      <c r="A1362" s="1">
        <v>198405</v>
      </c>
      <c r="B1362" s="20">
        <v>150.55000000000001</v>
      </c>
      <c r="C1362" s="2">
        <v>7.2666700000000004</v>
      </c>
      <c r="D1362" s="3">
        <v>15.886699999999999</v>
      </c>
      <c r="E1362" s="12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4">
        <v>2.1514128388409021E-2</v>
      </c>
      <c r="K1362" s="18">
        <v>7.8000000000000005E-3</v>
      </c>
      <c r="L1362" s="16">
        <v>2.9097963142581396E-3</v>
      </c>
      <c r="M1362" s="7">
        <v>-5.16E-2</v>
      </c>
      <c r="N1362" s="7">
        <v>-4.8300000000000003E-2</v>
      </c>
      <c r="O1362" s="26">
        <v>9.3305025813985264E-4</v>
      </c>
      <c r="P1362" s="12">
        <v>-1.7415154E-3</v>
      </c>
      <c r="Q1362" s="18">
        <v>-5.3130999999999998E-2</v>
      </c>
      <c r="R1362" s="18">
        <v>-5.9544E-2</v>
      </c>
      <c r="S1362" s="18">
        <f t="shared" si="38"/>
        <v>-6.0930999999999999E-2</v>
      </c>
      <c r="T1362" s="29">
        <f t="shared" si="39"/>
        <v>-1.3429202403776022</v>
      </c>
      <c r="U1362" s="18">
        <f>AVERAGE(S$673:S1362)</f>
        <v>6.308820289855078E-3</v>
      </c>
      <c r="V1362" s="18">
        <f t="shared" ref="V1362:V1425" si="40">S1362-U1361</f>
        <v>-6.7337410740203191E-2</v>
      </c>
      <c r="W1362" s="18">
        <f>V1362^2</f>
        <v>4.5343268851948323E-3</v>
      </c>
      <c r="X1362" s="18">
        <f>INDEX(LINEST($S$674:S1362,T$673:$T1361),2)</f>
        <v>7.9924980130272508E-2</v>
      </c>
      <c r="Y1362" s="18">
        <f>INDEX(LINEST($S$674:S1362,T$673:T1361),1)</f>
        <v>5.4531469650156761E-2</v>
      </c>
      <c r="Z1362" s="18">
        <f>X1361+Y1361*T1361</f>
        <v>6.77957139889801E-3</v>
      </c>
      <c r="AA1362" s="18">
        <f>S1362-Z1362</f>
        <v>-6.7710571398898009E-2</v>
      </c>
      <c r="AB1362" s="18">
        <f>AA1362^2</f>
        <v>4.5847214791652647E-3</v>
      </c>
    </row>
    <row r="1363" spans="1:28" x14ac:dyDescent="0.25">
      <c r="A1363" s="1">
        <v>198406</v>
      </c>
      <c r="B1363" s="20">
        <v>153.18</v>
      </c>
      <c r="C1363" s="2">
        <v>7.31</v>
      </c>
      <c r="D1363" s="3">
        <v>16.2</v>
      </c>
      <c r="E1363" s="12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4">
        <v>1.304065107004475E-3</v>
      </c>
      <c r="K1363" s="18">
        <v>7.4999999999999997E-3</v>
      </c>
      <c r="L1363" s="16">
        <v>2.9013539651836506E-3</v>
      </c>
      <c r="M1363" s="7">
        <v>1.4999999999999999E-2</v>
      </c>
      <c r="N1363" s="7">
        <v>1.9900000000000001E-2</v>
      </c>
      <c r="O1363" s="26">
        <v>1.6757626844657043E-3</v>
      </c>
      <c r="P1363" s="12">
        <v>-1.8792425999999999E-3</v>
      </c>
      <c r="Q1363" s="18">
        <v>2.2936999999999999E-2</v>
      </c>
      <c r="R1363" s="18">
        <v>1.8709E-2</v>
      </c>
      <c r="S1363" s="18">
        <f t="shared" si="38"/>
        <v>1.5436999999999999E-2</v>
      </c>
      <c r="T1363" s="29">
        <f t="shared" si="39"/>
        <v>-1.3137633828909179</v>
      </c>
      <c r="U1363" s="18">
        <f>AVERAGE(S$673:S1363)</f>
        <v>6.3220303907380671E-3</v>
      </c>
      <c r="V1363" s="18">
        <f t="shared" si="40"/>
        <v>9.1281797101449222E-3</v>
      </c>
      <c r="W1363" s="18">
        <f>V1363^2</f>
        <v>8.3323664820701435E-5</v>
      </c>
      <c r="X1363" s="18">
        <f>INDEX(LINEST($S$674:S1363,T$673:$T1362),2)</f>
        <v>7.9945503473042065E-2</v>
      </c>
      <c r="Y1363" s="18">
        <f>INDEX(LINEST($S$674:S1363,T$673:T1362),1)</f>
        <v>5.4537283933314459E-2</v>
      </c>
      <c r="Z1363" s="18">
        <f>X1362+Y1362*T1362</f>
        <v>6.6935657995400716E-3</v>
      </c>
      <c r="AA1363" s="18">
        <f>S1363-Z1363</f>
        <v>8.7434342004599278E-3</v>
      </c>
      <c r="AB1363" s="18">
        <f>AA1363^2</f>
        <v>7.6447641617772335E-5</v>
      </c>
    </row>
    <row r="1364" spans="1:28" x14ac:dyDescent="0.25">
      <c r="A1364" s="1">
        <v>198407</v>
      </c>
      <c r="B1364" s="20">
        <v>150.66</v>
      </c>
      <c r="C1364" s="2">
        <v>7.3333300000000001</v>
      </c>
      <c r="D1364" s="3">
        <v>16.32</v>
      </c>
      <c r="E1364" s="12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4">
        <v>-1.8621419010334589E-3</v>
      </c>
      <c r="K1364" s="18">
        <v>8.199999999999999E-3</v>
      </c>
      <c r="L1364" s="16">
        <v>3.8572806171648377E-3</v>
      </c>
      <c r="M1364" s="7">
        <v>6.93E-2</v>
      </c>
      <c r="N1364" s="7">
        <v>5.8599999999999999E-2</v>
      </c>
      <c r="O1364" s="26">
        <v>8.6565758129996512E-4</v>
      </c>
      <c r="P1364" s="12">
        <v>-1.3404001999999999E-3</v>
      </c>
      <c r="Q1364" s="18">
        <v>-1.3764999999999999E-2</v>
      </c>
      <c r="R1364" s="18">
        <v>-1.5640999999999999E-2</v>
      </c>
      <c r="S1364" s="18">
        <f t="shared" si="38"/>
        <v>-2.1964999999999998E-2</v>
      </c>
      <c r="T1364" s="29">
        <f t="shared" si="39"/>
        <v>-1.3199008364919778</v>
      </c>
      <c r="U1364" s="18">
        <f>AVERAGE(S$673:S1364)</f>
        <v>6.281153179190758E-3</v>
      </c>
      <c r="V1364" s="18">
        <f t="shared" si="40"/>
        <v>-2.8287030390738065E-2</v>
      </c>
      <c r="W1364" s="18">
        <f>V1364^2</f>
        <v>8.001560883265389E-4</v>
      </c>
      <c r="X1364" s="18">
        <f>INDEX(LINEST($S$674:S1364,T$673:$T1363),2)</f>
        <v>7.9769038090046276E-2</v>
      </c>
      <c r="Y1364" s="18">
        <f>INDEX(LINEST($S$674:S1364,T$673:T1363),1)</f>
        <v>5.4439034970455241E-2</v>
      </c>
      <c r="Z1364" s="18">
        <f>X1363+Y1363*T1363</f>
        <v>8.296416839128351E-3</v>
      </c>
      <c r="AA1364" s="18">
        <f>S1364-Z1364</f>
        <v>-3.0261416839128349E-2</v>
      </c>
      <c r="AB1364" s="18">
        <f>AA1364^2</f>
        <v>9.1575334911148077E-4</v>
      </c>
    </row>
    <row r="1365" spans="1:28" x14ac:dyDescent="0.25">
      <c r="A1365" s="1">
        <v>198408</v>
      </c>
      <c r="B1365" s="20">
        <v>166.68</v>
      </c>
      <c r="C1365" s="2">
        <v>7.3566700000000003</v>
      </c>
      <c r="D1365" s="3">
        <v>16.440000000000001</v>
      </c>
      <c r="E1365" s="12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4">
        <v>-3.1008334912030005E-3</v>
      </c>
      <c r="K1365" s="18">
        <v>8.3000000000000001E-3</v>
      </c>
      <c r="L1365" s="16">
        <v>3.842459173871271E-3</v>
      </c>
      <c r="M1365" s="7">
        <v>2.6599999999999999E-2</v>
      </c>
      <c r="N1365" s="7">
        <v>3.0700000000000002E-2</v>
      </c>
      <c r="O1365" s="26">
        <v>3.1268327756500372E-3</v>
      </c>
      <c r="P1365" s="12">
        <v>-1.4445113E-3</v>
      </c>
      <c r="Q1365" s="18">
        <v>0.112438</v>
      </c>
      <c r="R1365" s="18">
        <v>0.105753</v>
      </c>
      <c r="S1365" s="18">
        <f t="shared" si="38"/>
        <v>0.10413799999999999</v>
      </c>
      <c r="T1365" s="29">
        <f t="shared" si="39"/>
        <v>-1.3113166878741549</v>
      </c>
      <c r="U1365" s="18">
        <f>AVERAGE(S$673:S1365)</f>
        <v>6.4223607503607564E-3</v>
      </c>
      <c r="V1365" s="18">
        <f t="shared" si="40"/>
        <v>9.7856846820809237E-2</v>
      </c>
      <c r="W1365" s="18">
        <f>V1365^2</f>
        <v>9.5759624697113223E-3</v>
      </c>
      <c r="X1365" s="18">
        <f>INDEX(LINEST($S$674:S1365,T$673:$T1364),2)</f>
        <v>8.0258658029687457E-2</v>
      </c>
      <c r="Y1365" s="18">
        <f>INDEX(LINEST($S$674:S1365,T$673:T1364),1)</f>
        <v>5.4698654614124216E-2</v>
      </c>
      <c r="Z1365" s="18">
        <f>X1364+Y1364*T1364</f>
        <v>7.9149102947263794E-3</v>
      </c>
      <c r="AA1365" s="18">
        <f>S1365-Z1365</f>
        <v>9.6223089705273615E-2</v>
      </c>
      <c r="AB1365" s="18">
        <f>AA1365^2</f>
        <v>9.2588829924291332E-3</v>
      </c>
    </row>
    <row r="1366" spans="1:28" x14ac:dyDescent="0.25">
      <c r="A1366" s="1">
        <v>198409</v>
      </c>
      <c r="B1366" s="20">
        <v>166.1</v>
      </c>
      <c r="C1366" s="2">
        <v>7.38</v>
      </c>
      <c r="D1366" s="3">
        <v>16.559999999999999</v>
      </c>
      <c r="E1366" s="12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4">
        <v>-9.4925468664041751E-3</v>
      </c>
      <c r="K1366" s="18">
        <v>8.6E-3</v>
      </c>
      <c r="L1366" s="16">
        <v>4.7846889952152249E-3</v>
      </c>
      <c r="M1366" s="7">
        <v>3.4200000000000001E-2</v>
      </c>
      <c r="N1366" s="7">
        <v>3.1399999999999997E-2</v>
      </c>
      <c r="O1366" s="26">
        <v>9.4322665330438989E-4</v>
      </c>
      <c r="P1366" s="12">
        <v>-1.4075399000000001E-3</v>
      </c>
      <c r="Q1366" s="18">
        <v>-6.3999999999999997E-5</v>
      </c>
      <c r="R1366" s="18">
        <v>-3.2919999999999998E-3</v>
      </c>
      <c r="S1366" s="18">
        <f t="shared" ref="S1366:S1429" si="41">Q1366-K1366</f>
        <v>-8.6639999999999998E-3</v>
      </c>
      <c r="T1366" s="29">
        <f t="shared" si="39"/>
        <v>-1.3538271299621991</v>
      </c>
      <c r="U1366" s="18">
        <f>AVERAGE(S$673:S1366)</f>
        <v>6.4006224783861735E-3</v>
      </c>
      <c r="V1366" s="18">
        <f t="shared" si="40"/>
        <v>-1.5086360750360756E-2</v>
      </c>
      <c r="W1366" s="18">
        <f>V1366^2</f>
        <v>2.2759828069002556E-4</v>
      </c>
      <c r="X1366" s="18">
        <f>INDEX(LINEST($S$674:S1366,T$673:$T1365),2)</f>
        <v>8.0153647390561356E-2</v>
      </c>
      <c r="Y1366" s="18">
        <f>INDEX(LINEST($S$674:S1366,T$673:T1365),1)</f>
        <v>5.4639260485926003E-2</v>
      </c>
      <c r="Z1366" s="18">
        <f>X1365+Y1365*T1365</f>
        <v>8.5313994299217322E-3</v>
      </c>
      <c r="AA1366" s="18">
        <f>S1366-Z1366</f>
        <v>-1.719539942992173E-2</v>
      </c>
      <c r="AB1366" s="18">
        <f>AA1366^2</f>
        <v>2.9568176155455255E-4</v>
      </c>
    </row>
    <row r="1367" spans="1:28" x14ac:dyDescent="0.25">
      <c r="A1367" s="1">
        <v>198410</v>
      </c>
      <c r="B1367" s="20">
        <v>166.09</v>
      </c>
      <c r="C1367" s="2">
        <v>7.43</v>
      </c>
      <c r="D1367" s="3">
        <v>16.5867</v>
      </c>
      <c r="E1367" s="12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4">
        <v>-1.352848039530042E-2</v>
      </c>
      <c r="K1367" s="18">
        <v>0.01</v>
      </c>
      <c r="L1367" s="16">
        <v>2.8571428571428914E-3</v>
      </c>
      <c r="M1367" s="7">
        <v>5.6099999999999997E-2</v>
      </c>
      <c r="N1367" s="7">
        <v>5.7200000000000001E-2</v>
      </c>
      <c r="O1367" s="26">
        <v>1.2918483265148576E-3</v>
      </c>
      <c r="P1367" s="12">
        <v>-1.8743573E-3</v>
      </c>
      <c r="Q1367" s="18">
        <v>3.3310000000000002E-3</v>
      </c>
      <c r="R1367" s="18">
        <v>2.1599999999999999E-4</v>
      </c>
      <c r="S1367" s="18">
        <f t="shared" si="41"/>
        <v>-6.6689999999999996E-3</v>
      </c>
      <c r="T1367" s="29">
        <f t="shared" si="39"/>
        <v>-1.3493808186908194</v>
      </c>
      <c r="U1367" s="18">
        <f>AVERAGE(S$673:S1367)</f>
        <v>6.3818172661870573E-3</v>
      </c>
      <c r="V1367" s="18">
        <f t="shared" si="40"/>
        <v>-1.3069622478386174E-2</v>
      </c>
      <c r="W1367" s="18">
        <f>V1367^2</f>
        <v>1.7081503172753715E-4</v>
      </c>
      <c r="X1367" s="18">
        <f>INDEX(LINEST($S$674:S1367,T$673:$T1366),2)</f>
        <v>8.0140608795812904E-2</v>
      </c>
      <c r="Y1367" s="18">
        <f>INDEX(LINEST($S$674:S1367,T$673:T1366),1)</f>
        <v>5.464331747857077E-2</v>
      </c>
      <c r="Z1367" s="18">
        <f>X1366+Y1366*T1366</f>
        <v>6.1815341836431587E-3</v>
      </c>
      <c r="AA1367" s="18">
        <f>S1367-Z1367</f>
        <v>-1.2850534183643158E-2</v>
      </c>
      <c r="AB1367" s="18">
        <f>AA1367^2</f>
        <v>1.6513622880498134E-4</v>
      </c>
    </row>
    <row r="1368" spans="1:28" x14ac:dyDescent="0.25">
      <c r="A1368" s="1">
        <v>198411</v>
      </c>
      <c r="B1368" s="20">
        <v>163.58000000000001</v>
      </c>
      <c r="C1368" s="2">
        <v>7.48</v>
      </c>
      <c r="D1368" s="3">
        <v>16.613299999999999</v>
      </c>
      <c r="E1368" s="12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4">
        <v>-2.1877206503989853E-2</v>
      </c>
      <c r="K1368" s="18">
        <v>7.3000000000000001E-3</v>
      </c>
      <c r="L1368" s="16">
        <v>0</v>
      </c>
      <c r="M1368" s="7">
        <v>1.18E-2</v>
      </c>
      <c r="N1368" s="7">
        <v>2.12E-2</v>
      </c>
      <c r="O1368" s="26">
        <v>1.020289487323581E-3</v>
      </c>
      <c r="P1368" s="12">
        <v>-1.6267860000000001E-3</v>
      </c>
      <c r="Q1368" s="18">
        <v>-9.8410000000000008E-3</v>
      </c>
      <c r="R1368" s="18">
        <v>-1.495E-2</v>
      </c>
      <c r="S1368" s="18">
        <f t="shared" si="41"/>
        <v>-1.7141E-2</v>
      </c>
      <c r="T1368" s="29">
        <f t="shared" si="39"/>
        <v>-1.3464418872325856</v>
      </c>
      <c r="U1368" s="18">
        <f>AVERAGE(S$673:S1368)</f>
        <v>6.3480201149425366E-3</v>
      </c>
      <c r="V1368" s="18">
        <f t="shared" si="40"/>
        <v>-2.3522817266187056E-2</v>
      </c>
      <c r="W1368" s="18">
        <f>V1368^2</f>
        <v>5.5332293213842794E-4</v>
      </c>
      <c r="X1368" s="18">
        <f>INDEX(LINEST($S$674:S1368,T$673:$T1367),2)</f>
        <v>8.0104231699960032E-2</v>
      </c>
      <c r="Y1368" s="18">
        <f>INDEX(LINEST($S$674:S1368,T$673:T1367),1)</f>
        <v>5.4641468530786753E-2</v>
      </c>
      <c r="Z1368" s="18">
        <f>X1367+Y1367*T1367</f>
        <v>6.4059643205967159E-3</v>
      </c>
      <c r="AA1368" s="18">
        <f>S1368-Z1368</f>
        <v>-2.3546964320596716E-2</v>
      </c>
      <c r="AB1368" s="18">
        <f>AA1368^2</f>
        <v>5.5445952871545476E-4</v>
      </c>
    </row>
    <row r="1369" spans="1:28" x14ac:dyDescent="0.25">
      <c r="A1369" s="1">
        <v>198412</v>
      </c>
      <c r="B1369" s="20">
        <v>167.24</v>
      </c>
      <c r="C1369" s="2">
        <v>7.53</v>
      </c>
      <c r="D1369" s="3">
        <v>16.64</v>
      </c>
      <c r="E1369" s="12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4">
        <v>-2.7196786594198941E-2</v>
      </c>
      <c r="K1369" s="18">
        <v>6.4000000000000003E-3</v>
      </c>
      <c r="L1369" s="16">
        <v>0</v>
      </c>
      <c r="M1369" s="7">
        <v>9.1000000000000004E-3</v>
      </c>
      <c r="N1369" s="7">
        <v>1.2800000000000001E-2</v>
      </c>
      <c r="O1369" s="26">
        <v>1.190105415635095E-3</v>
      </c>
      <c r="P1369" s="12">
        <v>-1.1276635000000001E-3</v>
      </c>
      <c r="Q1369" s="18">
        <v>2.5555999999999999E-2</v>
      </c>
      <c r="R1369" s="18">
        <v>2.1843000000000001E-2</v>
      </c>
      <c r="S1369" s="18">
        <f t="shared" si="41"/>
        <v>1.9155999999999999E-2</v>
      </c>
      <c r="T1369" s="29">
        <f t="shared" si="39"/>
        <v>-1.3369352276541409</v>
      </c>
      <c r="U1369" s="18">
        <f>AVERAGE(S$673:S1369)</f>
        <v>6.3663959827833646E-3</v>
      </c>
      <c r="V1369" s="18">
        <f t="shared" si="40"/>
        <v>1.2807979885057462E-2</v>
      </c>
      <c r="W1369" s="18">
        <f>V1369^2</f>
        <v>1.6404434873603657E-4</v>
      </c>
      <c r="X1369" s="18">
        <f>INDEX(LINEST($S$674:S1369,T$673:$T1368),2)</f>
        <v>8.0128141502962727E-2</v>
      </c>
      <c r="Y1369" s="18">
        <f>INDEX(LINEST($S$674:S1369,T$673:T1368),1)</f>
        <v>5.4645743878691359E-2</v>
      </c>
      <c r="Z1369" s="18">
        <f>X1368+Y1368*T1368</f>
        <v>6.5326696902075765E-3</v>
      </c>
      <c r="AA1369" s="18">
        <f>S1369-Z1369</f>
        <v>1.2623330309792423E-2</v>
      </c>
      <c r="AB1369" s="18">
        <f>AA1369^2</f>
        <v>1.5934846811012406E-4</v>
      </c>
    </row>
    <row r="1370" spans="1:28" x14ac:dyDescent="0.25">
      <c r="A1370" s="1">
        <v>198501</v>
      </c>
      <c r="B1370" s="20">
        <v>179.63</v>
      </c>
      <c r="C1370" s="2">
        <v>7.5733300000000003</v>
      </c>
      <c r="D1370" s="3">
        <v>16.556699999999999</v>
      </c>
      <c r="E1370" s="12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4">
        <v>-2.9905005179054991E-2</v>
      </c>
      <c r="K1370" s="18">
        <v>6.5000000000000006E-3</v>
      </c>
      <c r="L1370" s="16">
        <v>1.8993352326686086E-3</v>
      </c>
      <c r="M1370" s="7">
        <v>3.6400000000000002E-2</v>
      </c>
      <c r="N1370" s="7">
        <v>3.2500000000000001E-2</v>
      </c>
      <c r="O1370" s="26">
        <v>1.6358206503329523E-3</v>
      </c>
      <c r="P1370" s="12">
        <v>-1.5489468000000001E-3</v>
      </c>
      <c r="Q1370" s="18">
        <v>7.6868000000000006E-2</v>
      </c>
      <c r="R1370" s="18">
        <v>7.4736999999999998E-2</v>
      </c>
      <c r="S1370" s="18">
        <f t="shared" si="41"/>
        <v>7.0368E-2</v>
      </c>
      <c r="T1370" s="29">
        <f t="shared" si="39"/>
        <v>-1.3440532777098406</v>
      </c>
      <c r="U1370" s="18">
        <f>AVERAGE(S$673:S1370)</f>
        <v>6.4580888252149075E-3</v>
      </c>
      <c r="V1370" s="18">
        <f t="shared" si="40"/>
        <v>6.4001604017216635E-2</v>
      </c>
      <c r="W1370" s="18">
        <f>V1370^2</f>
        <v>4.0962053167766001E-3</v>
      </c>
      <c r="X1370" s="18">
        <f>INDEX(LINEST($S$674:S1370,T$673:$T1369),2)</f>
        <v>8.0319816739980857E-2</v>
      </c>
      <c r="Y1370" s="18">
        <f>INDEX(LINEST($S$674:S1370,T$673:T1369),1)</f>
        <v>5.472044219938095E-2</v>
      </c>
      <c r="Z1370" s="18">
        <f>X1369+Y1369*T1369</f>
        <v>7.0703214701746259E-3</v>
      </c>
      <c r="AA1370" s="18">
        <f>S1370-Z1370</f>
        <v>6.3297678529825374E-2</v>
      </c>
      <c r="AB1370" s="18">
        <f>AA1370^2</f>
        <v>4.0065961072651163E-3</v>
      </c>
    </row>
    <row r="1371" spans="1:28" x14ac:dyDescent="0.25">
      <c r="A1371" s="1">
        <v>198502</v>
      </c>
      <c r="B1371" s="20">
        <v>181.19</v>
      </c>
      <c r="C1371" s="2">
        <v>7.6166700000000001</v>
      </c>
      <c r="D1371" s="3">
        <v>16.473299999999998</v>
      </c>
      <c r="E1371" s="12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4">
        <v>-2.4518917454503901E-2</v>
      </c>
      <c r="K1371" s="18">
        <v>5.7999999999999996E-3</v>
      </c>
      <c r="L1371" s="16">
        <v>4.7393364928909332E-3</v>
      </c>
      <c r="M1371" s="7">
        <v>-4.9299999999999997E-2</v>
      </c>
      <c r="N1371" s="7">
        <v>-3.73E-2</v>
      </c>
      <c r="O1371" s="26">
        <v>7.4529633524407642E-4</v>
      </c>
      <c r="P1371" s="12">
        <v>-1.5429552E-3</v>
      </c>
      <c r="Q1371" s="18">
        <v>1.4166E-2</v>
      </c>
      <c r="R1371" s="18">
        <v>8.8859999999999998E-3</v>
      </c>
      <c r="S1371" s="18">
        <f t="shared" si="41"/>
        <v>8.3660000000000002E-3</v>
      </c>
      <c r="T1371" s="29">
        <f t="shared" si="39"/>
        <v>-1.3726137301454973</v>
      </c>
      <c r="U1371" s="18">
        <f>AVERAGE(S$673:S1371)</f>
        <v>6.4608183118741135E-3</v>
      </c>
      <c r="V1371" s="18">
        <f t="shared" si="40"/>
        <v>1.9079111747850926E-3</v>
      </c>
      <c r="W1371" s="18">
        <f>V1371^2</f>
        <v>3.6401250508698322E-6</v>
      </c>
      <c r="X1371" s="18">
        <f>INDEX(LINEST($S$674:S1371,T$673:$T1370),2)</f>
        <v>8.0323278571674761E-2</v>
      </c>
      <c r="Y1371" s="18">
        <f>INDEX(LINEST($S$674:S1371,T$673:T1370),1)</f>
        <v>5.4721315428432643E-2</v>
      </c>
      <c r="Z1371" s="18">
        <f>X1370+Y1370*T1370</f>
        <v>6.7726270441710035E-3</v>
      </c>
      <c r="AA1371" s="18">
        <f>S1371-Z1371</f>
        <v>1.5933729558289967E-3</v>
      </c>
      <c r="AB1371" s="18">
        <f>AA1371^2</f>
        <v>2.5388373763672339E-6</v>
      </c>
    </row>
    <row r="1372" spans="1:28" x14ac:dyDescent="0.25">
      <c r="A1372" s="1">
        <v>198503</v>
      </c>
      <c r="B1372" s="20">
        <v>180.66</v>
      </c>
      <c r="C1372" s="2">
        <v>7.66</v>
      </c>
      <c r="D1372" s="3">
        <v>16.39</v>
      </c>
      <c r="E1372" s="12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4">
        <v>-2.4815769328601071E-2</v>
      </c>
      <c r="K1372" s="18">
        <v>6.1999999999999998E-3</v>
      </c>
      <c r="L1372" s="16">
        <v>3.7735849056603765E-3</v>
      </c>
      <c r="M1372" s="7">
        <v>3.0700000000000002E-2</v>
      </c>
      <c r="N1372" s="7">
        <v>1.7899999999999999E-2</v>
      </c>
      <c r="O1372" s="26">
        <v>8.0228553021887566E-4</v>
      </c>
      <c r="P1372" s="12">
        <v>-1.8750596999999999E-3</v>
      </c>
      <c r="Q1372" s="18">
        <v>-6.3599999999999996E-4</v>
      </c>
      <c r="R1372" s="18">
        <v>-3.98E-3</v>
      </c>
      <c r="S1372" s="18">
        <f t="shared" si="41"/>
        <v>-6.8360000000000001E-3</v>
      </c>
      <c r="T1372" s="29">
        <f t="shared" si="39"/>
        <v>-1.3739054553601666</v>
      </c>
      <c r="U1372" s="18">
        <f>AVERAGE(S$673:S1372)</f>
        <v>6.4418228571428643E-3</v>
      </c>
      <c r="V1372" s="18">
        <f t="shared" si="40"/>
        <v>-1.3296818311874114E-2</v>
      </c>
      <c r="W1372" s="18">
        <f>V1372^2</f>
        <v>1.7680537721899076E-4</v>
      </c>
      <c r="X1372" s="18">
        <f>INDEX(LINEST($S$674:S1372,T$673:$T1371),2)</f>
        <v>8.0338285637973669E-2</v>
      </c>
      <c r="Y1372" s="18">
        <f>INDEX(LINEST($S$674:S1372,T$673:T1371),1)</f>
        <v>5.4745194589711992E-2</v>
      </c>
      <c r="Z1372" s="18">
        <f>X1371+Y1371*T1371</f>
        <v>5.212049682985484E-3</v>
      </c>
      <c r="AA1372" s="18">
        <f>S1372-Z1372</f>
        <v>-1.2048049682985484E-2</v>
      </c>
      <c r="AB1372" s="18">
        <f>AA1372^2</f>
        <v>1.4515550116368662E-4</v>
      </c>
    </row>
    <row r="1373" spans="1:28" x14ac:dyDescent="0.25">
      <c r="A1373" s="1">
        <v>198504</v>
      </c>
      <c r="B1373" s="20">
        <v>179.83</v>
      </c>
      <c r="C1373" s="2">
        <v>7.6866700000000003</v>
      </c>
      <c r="D1373" s="3">
        <v>16.13</v>
      </c>
      <c r="E1373" s="12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4">
        <v>-2.2411793008319962E-2</v>
      </c>
      <c r="K1373" s="18">
        <v>7.1999999999999998E-3</v>
      </c>
      <c r="L1373" s="16">
        <v>4.6992481203007586E-3</v>
      </c>
      <c r="M1373" s="7">
        <v>2.4199999999999999E-2</v>
      </c>
      <c r="N1373" s="7">
        <v>2.9600000000000001E-2</v>
      </c>
      <c r="O1373" s="26">
        <v>4.5988018255247045E-4</v>
      </c>
      <c r="P1373" s="12">
        <v>-2.0781901999999998E-3</v>
      </c>
      <c r="Q1373" s="18">
        <v>-3.7039999999999998E-3</v>
      </c>
      <c r="R1373" s="18">
        <v>-5.4130000000000003E-3</v>
      </c>
      <c r="S1373" s="18">
        <f t="shared" si="41"/>
        <v>-1.0904E-2</v>
      </c>
      <c r="T1373" s="29">
        <f t="shared" si="39"/>
        <v>-1.37112376932504</v>
      </c>
      <c r="U1373" s="18">
        <f>AVERAGE(S$673:S1373)</f>
        <v>6.4170784593438022E-3</v>
      </c>
      <c r="V1373" s="18">
        <f t="shared" si="40"/>
        <v>-1.7345822857142864E-2</v>
      </c>
      <c r="W1373" s="18">
        <f>V1373^2</f>
        <v>3.0087757059137982E-4</v>
      </c>
      <c r="X1373" s="18">
        <f>INDEX(LINEST($S$674:S1373,T$673:$T1372),2)</f>
        <v>8.0360695558731474E-2</v>
      </c>
      <c r="Y1373" s="18">
        <f>INDEX(LINEST($S$674:S1373,T$673:T1372),1)</f>
        <v>5.47787474977557E-2</v>
      </c>
      <c r="Z1373" s="18">
        <f>X1372+Y1372*T1372</f>
        <v>5.1235641364144879E-3</v>
      </c>
      <c r="AA1373" s="18">
        <f>S1373-Z1373</f>
        <v>-1.6027564136414488E-2</v>
      </c>
      <c r="AB1373" s="18">
        <f>AA1373^2</f>
        <v>2.5688281214687991E-4</v>
      </c>
    </row>
    <row r="1374" spans="1:28" x14ac:dyDescent="0.25">
      <c r="A1374" s="1">
        <v>198505</v>
      </c>
      <c r="B1374" s="20">
        <v>189.55</v>
      </c>
      <c r="C1374" s="2">
        <v>7.71333</v>
      </c>
      <c r="D1374" s="3">
        <v>15.87</v>
      </c>
      <c r="E1374" s="12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4">
        <v>-2.5480930551009601E-2</v>
      </c>
      <c r="K1374" s="18">
        <v>6.6E-3</v>
      </c>
      <c r="L1374" s="16">
        <v>3.7418147801682178E-3</v>
      </c>
      <c r="M1374" s="7">
        <v>8.9599999999999999E-2</v>
      </c>
      <c r="N1374" s="7">
        <v>8.2000000000000003E-2</v>
      </c>
      <c r="O1374" s="26">
        <v>8.3386030876213746E-4</v>
      </c>
      <c r="P1374" s="12">
        <v>-2.1886417000000001E-3</v>
      </c>
      <c r="Q1374" s="18">
        <v>6.2740000000000004E-2</v>
      </c>
      <c r="R1374" s="18">
        <v>5.6847000000000002E-2</v>
      </c>
      <c r="S1374" s="18">
        <f t="shared" si="41"/>
        <v>5.6140000000000002E-2</v>
      </c>
      <c r="T1374" s="29">
        <f t="shared" si="39"/>
        <v>-1.3676202320658555</v>
      </c>
      <c r="U1374" s="18">
        <f>AVERAGE(S$673:S1374)</f>
        <v>6.4879088319088393E-3</v>
      </c>
      <c r="V1374" s="18">
        <f t="shared" si="40"/>
        <v>4.9722921540656204E-2</v>
      </c>
      <c r="W1374" s="18">
        <f>V1374^2</f>
        <v>2.4723689265382528E-3</v>
      </c>
      <c r="X1374" s="18">
        <f>INDEX(LINEST($S$674:S1374,T$673:$T1373),2)</f>
        <v>8.0306573285853569E-2</v>
      </c>
      <c r="Y1374" s="18">
        <f>INDEX(LINEST($S$674:S1374,T$673:T1373),1)</f>
        <v>5.4684907088668328E-2</v>
      </c>
      <c r="Z1374" s="18">
        <f>X1373+Y1373*T1373</f>
        <v>5.2522528107040722E-3</v>
      </c>
      <c r="AA1374" s="18">
        <f>S1374-Z1374</f>
        <v>5.088774718929593E-2</v>
      </c>
      <c r="AB1374" s="18">
        <f>AA1374^2</f>
        <v>2.589562814001696E-3</v>
      </c>
    </row>
    <row r="1375" spans="1:28" x14ac:dyDescent="0.25">
      <c r="A1375" s="1">
        <v>198506</v>
      </c>
      <c r="B1375" s="20">
        <v>191.85</v>
      </c>
      <c r="C1375" s="2">
        <v>7.74</v>
      </c>
      <c r="D1375" s="3">
        <v>15.61</v>
      </c>
      <c r="E1375" s="12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4">
        <v>-2.6607513896564162E-2</v>
      </c>
      <c r="K1375" s="18">
        <v>5.5000000000000005E-3</v>
      </c>
      <c r="L1375" s="16">
        <v>2.7958993476233651E-3</v>
      </c>
      <c r="M1375" s="7">
        <v>1.4200000000000001E-2</v>
      </c>
      <c r="N1375" s="7">
        <v>8.3000000000000001E-3</v>
      </c>
      <c r="O1375" s="26">
        <v>7.4152026474529802E-4</v>
      </c>
      <c r="P1375" s="12">
        <v>-2.1959652999999999E-3</v>
      </c>
      <c r="Q1375" s="18">
        <v>1.6064999999999999E-2</v>
      </c>
      <c r="R1375" s="18">
        <v>1.2925000000000001E-2</v>
      </c>
      <c r="S1375" s="18">
        <f t="shared" si="41"/>
        <v>1.0564999999999998E-2</v>
      </c>
      <c r="T1375" s="29">
        <f t="shared" si="39"/>
        <v>-1.3889828280795609</v>
      </c>
      <c r="U1375" s="18">
        <f>AVERAGE(S$673:S1375)</f>
        <v>6.4937083926031366E-3</v>
      </c>
      <c r="V1375" s="18">
        <f t="shared" si="40"/>
        <v>4.0770911680911587E-3</v>
      </c>
      <c r="W1375" s="18">
        <f>V1375^2</f>
        <v>1.6622672392926928E-5</v>
      </c>
      <c r="X1375" s="18">
        <f>INDEX(LINEST($S$674:S1375,T$673:$T1374),2)</f>
        <v>8.0303327767604293E-2</v>
      </c>
      <c r="Y1375" s="18">
        <f>INDEX(LINEST($S$674:S1375,T$673:T1374),1)</f>
        <v>5.4677179905019864E-2</v>
      </c>
      <c r="Z1375" s="18">
        <f>X1374+Y1374*T1374</f>
        <v>5.518387962749241E-3</v>
      </c>
      <c r="AA1375" s="18">
        <f>S1375-Z1375</f>
        <v>5.046612037250757E-3</v>
      </c>
      <c r="AB1375" s="18">
        <f>AA1375^2</f>
        <v>2.5468293054524235E-5</v>
      </c>
    </row>
    <row r="1376" spans="1:28" x14ac:dyDescent="0.25">
      <c r="A1376" s="1">
        <v>198507</v>
      </c>
      <c r="B1376" s="20">
        <v>190.92</v>
      </c>
      <c r="C1376" s="2">
        <v>7.7733299999999996</v>
      </c>
      <c r="D1376" s="3">
        <v>15.4833</v>
      </c>
      <c r="E1376" s="12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4">
        <v>-2.4638662966040597E-2</v>
      </c>
      <c r="K1376" s="18">
        <v>6.1999999999999998E-3</v>
      </c>
      <c r="L1376" s="16">
        <v>1.8587360594795044E-3</v>
      </c>
      <c r="M1376" s="7">
        <v>-1.7999999999999999E-2</v>
      </c>
      <c r="N1376" s="7">
        <v>-1.21E-2</v>
      </c>
      <c r="O1376" s="26">
        <v>7.1862985257242003E-4</v>
      </c>
      <c r="P1376" s="12">
        <v>-2.1281896000000002E-3</v>
      </c>
      <c r="Q1376" s="18">
        <v>-3.3210000000000002E-3</v>
      </c>
      <c r="R1376" s="18">
        <v>-5.2350000000000001E-3</v>
      </c>
      <c r="S1376" s="18">
        <f t="shared" si="41"/>
        <v>-9.5209999999999999E-3</v>
      </c>
      <c r="T1376" s="29">
        <f t="shared" si="39"/>
        <v>-1.3923546983996864</v>
      </c>
      <c r="U1376" s="18">
        <f>AVERAGE(S$673:S1376)</f>
        <v>6.470960227272734E-3</v>
      </c>
      <c r="V1376" s="18">
        <f t="shared" si="40"/>
        <v>-1.6014708392603137E-2</v>
      </c>
      <c r="W1376" s="18">
        <f>V1376^2</f>
        <v>2.5647088490011332E-4</v>
      </c>
      <c r="X1376" s="18">
        <f>INDEX(LINEST($S$674:S1376,T$673:$T1375),2)</f>
        <v>8.0347685406861991E-2</v>
      </c>
      <c r="Y1376" s="18">
        <f>INDEX(LINEST($S$674:S1376,T$673:T1375),1)</f>
        <v>5.4724646821378106E-2</v>
      </c>
      <c r="Z1376" s="18">
        <f>X1375+Y1375*T1375</f>
        <v>4.3576637917148719E-3</v>
      </c>
      <c r="AA1376" s="18">
        <f>S1376-Z1376</f>
        <v>-1.3878663791714872E-2</v>
      </c>
      <c r="AB1376" s="18">
        <f>AA1376^2</f>
        <v>1.9261730864345743E-4</v>
      </c>
    </row>
    <row r="1377" spans="1:28" x14ac:dyDescent="0.25">
      <c r="A1377" s="1">
        <v>198508</v>
      </c>
      <c r="B1377" s="20">
        <v>188.63</v>
      </c>
      <c r="C1377" s="2">
        <v>7.8066700000000004</v>
      </c>
      <c r="D1377" s="3">
        <v>15.3567</v>
      </c>
      <c r="E1377" s="12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4">
        <v>-2.4227473173315993E-2</v>
      </c>
      <c r="K1377" s="18">
        <v>5.5000000000000005E-3</v>
      </c>
      <c r="L1377" s="16">
        <v>1.8552875695732052E-3</v>
      </c>
      <c r="M1377" s="7">
        <v>2.5899999999999999E-2</v>
      </c>
      <c r="N1377" s="7">
        <v>2.5999999999999999E-2</v>
      </c>
      <c r="O1377" s="26">
        <v>6.2969532805578804E-4</v>
      </c>
      <c r="P1377" s="12">
        <v>-2.2594761999999999E-3</v>
      </c>
      <c r="Q1377" s="18">
        <v>-6.4729999999999996E-3</v>
      </c>
      <c r="R1377" s="18">
        <v>-1.1871E-2</v>
      </c>
      <c r="S1377" s="18">
        <f t="shared" si="41"/>
        <v>-1.1973000000000001E-2</v>
      </c>
      <c r="T1377" s="29">
        <f t="shared" si="39"/>
        <v>-1.388385604240125</v>
      </c>
      <c r="U1377" s="18">
        <f>AVERAGE(S$673:S1377)</f>
        <v>6.4447985815602902E-3</v>
      </c>
      <c r="V1377" s="18">
        <f t="shared" si="40"/>
        <v>-1.8443960227272734E-2</v>
      </c>
      <c r="W1377" s="18">
        <f>V1377^2</f>
        <v>3.401796688652185E-4</v>
      </c>
      <c r="X1377" s="18">
        <f>INDEX(LINEST($S$674:S1377,T$673:$T1376),2)</f>
        <v>8.0405639398466969E-2</v>
      </c>
      <c r="Y1377" s="18">
        <f>INDEX(LINEST($S$674:S1377,T$673:T1376),1)</f>
        <v>5.4784521060041683E-2</v>
      </c>
      <c r="Z1377" s="18">
        <f>X1376+Y1376*T1376</f>
        <v>4.1515662868527176E-3</v>
      </c>
      <c r="AA1377" s="18">
        <f>S1377-Z1377</f>
        <v>-1.6124566286852719E-2</v>
      </c>
      <c r="AB1377" s="18">
        <f>AA1377^2</f>
        <v>2.6000163793910729E-4</v>
      </c>
    </row>
    <row r="1378" spans="1:28" x14ac:dyDescent="0.25">
      <c r="A1378" s="1">
        <v>198509</v>
      </c>
      <c r="B1378" s="20">
        <v>182.08</v>
      </c>
      <c r="C1378" s="2">
        <v>7.84</v>
      </c>
      <c r="D1378" s="3">
        <v>15.23</v>
      </c>
      <c r="E1378" s="12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4">
        <v>-3.1294354176146233E-2</v>
      </c>
      <c r="K1378" s="18">
        <v>6.0000000000000001E-3</v>
      </c>
      <c r="L1378" s="16">
        <v>2.7777777777777679E-3</v>
      </c>
      <c r="M1378" s="7">
        <v>-2.0999999999999999E-3</v>
      </c>
      <c r="N1378" s="7">
        <v>7.1000000000000004E-3</v>
      </c>
      <c r="O1378" s="26">
        <v>8.6584307188714189E-4</v>
      </c>
      <c r="P1378" s="12">
        <v>-2.1212744E-3</v>
      </c>
      <c r="Q1378" s="18">
        <v>-3.3248E-2</v>
      </c>
      <c r="R1378" s="18">
        <v>-3.6197E-2</v>
      </c>
      <c r="S1378" s="18">
        <f t="shared" si="41"/>
        <v>-3.9247999999999998E-2</v>
      </c>
      <c r="T1378" s="29">
        <f t="shared" si="39"/>
        <v>-1.381294702060134</v>
      </c>
      <c r="U1378" s="18">
        <f>AVERAGE(S$673:S1378)</f>
        <v>6.3800779036827264E-3</v>
      </c>
      <c r="V1378" s="18">
        <f t="shared" si="40"/>
        <v>-4.5692798581560286E-2</v>
      </c>
      <c r="W1378" s="18">
        <f>V1378^2</f>
        <v>2.0878318422150378E-3</v>
      </c>
      <c r="X1378" s="18">
        <f>INDEX(LINEST($S$674:S1378,T$673:$T1377),2)</f>
        <v>8.0541390479047084E-2</v>
      </c>
      <c r="Y1378" s="18">
        <f>INDEX(LINEST($S$674:S1378,T$673:T1377),1)</f>
        <v>5.4930822461210942E-2</v>
      </c>
      <c r="Z1378" s="18">
        <f>X1377+Y1377*T1377</f>
        <v>4.3435990235151378E-3</v>
      </c>
      <c r="AA1378" s="18">
        <f>S1378-Z1378</f>
        <v>-4.3591599023515136E-2</v>
      </c>
      <c r="AB1378" s="18">
        <f>AA1378^2</f>
        <v>1.9002275054269258E-3</v>
      </c>
    </row>
    <row r="1379" spans="1:28" x14ac:dyDescent="0.25">
      <c r="A1379" s="1">
        <v>198510</v>
      </c>
      <c r="B1379" s="20">
        <v>189.82</v>
      </c>
      <c r="C1379" s="2">
        <v>7.86</v>
      </c>
      <c r="D1379" s="3">
        <v>15.023300000000001</v>
      </c>
      <c r="E1379" s="12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4">
        <v>-2.7069342186450126E-2</v>
      </c>
      <c r="K1379" s="18">
        <v>6.5000000000000006E-3</v>
      </c>
      <c r="L1379" s="16">
        <v>3.6934441366573978E-3</v>
      </c>
      <c r="M1379" s="7">
        <v>3.3799999999999997E-2</v>
      </c>
      <c r="N1379" s="7">
        <v>3.2899999999999999E-2</v>
      </c>
      <c r="O1379" s="26">
        <v>9.1176397725023907E-4</v>
      </c>
      <c r="P1379" s="12">
        <v>-1.917188E-3</v>
      </c>
      <c r="Q1379" s="18">
        <v>4.5079000000000001E-2</v>
      </c>
      <c r="R1379" s="18">
        <v>4.2653000000000003E-2</v>
      </c>
      <c r="S1379" s="18">
        <f t="shared" si="41"/>
        <v>3.8579000000000002E-2</v>
      </c>
      <c r="T1379" s="29">
        <f t="shared" si="39"/>
        <v>-1.3648396986755693</v>
      </c>
      <c r="U1379" s="18">
        <f>AVERAGE(S$673:S1379)</f>
        <v>6.4256209335219307E-3</v>
      </c>
      <c r="V1379" s="18">
        <f t="shared" si="40"/>
        <v>3.2198922096317278E-2</v>
      </c>
      <c r="W1379" s="18">
        <f>V1379^2</f>
        <v>1.036770584164709E-3</v>
      </c>
      <c r="X1379" s="18">
        <f>INDEX(LINEST($S$674:S1379,T$673:$T1378),2)</f>
        <v>8.0464680837858862E-2</v>
      </c>
      <c r="Y1379" s="18">
        <f>INDEX(LINEST($S$674:S1379,T$673:T1378),1)</f>
        <v>5.4838457080934939E-2</v>
      </c>
      <c r="Z1379" s="18">
        <f>X1378+Y1378*T1378</f>
        <v>4.6657364335705998E-3</v>
      </c>
      <c r="AA1379" s="18">
        <f>S1379-Z1379</f>
        <v>3.3913263566429402E-2</v>
      </c>
      <c r="AB1379" s="18">
        <f>AA1379^2</f>
        <v>1.150109445726108E-3</v>
      </c>
    </row>
    <row r="1380" spans="1:28" x14ac:dyDescent="0.25">
      <c r="A1380" s="1">
        <v>198511</v>
      </c>
      <c r="B1380" s="20">
        <v>202.17</v>
      </c>
      <c r="C1380" s="2">
        <v>7.88</v>
      </c>
      <c r="D1380" s="3">
        <v>14.816700000000001</v>
      </c>
      <c r="E1380" s="12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4">
        <v>-2.7715873026725353E-2</v>
      </c>
      <c r="K1380" s="18">
        <v>6.0999999999999995E-3</v>
      </c>
      <c r="L1380" s="16">
        <v>2.7598896044158661E-3</v>
      </c>
      <c r="M1380" s="7">
        <v>4.0099999999999997E-2</v>
      </c>
      <c r="N1380" s="7">
        <v>3.6999999999999998E-2</v>
      </c>
      <c r="O1380" s="26">
        <v>9.4306841350851468E-4</v>
      </c>
      <c r="P1380" s="12">
        <v>-1.8144764999999999E-3</v>
      </c>
      <c r="Q1380" s="18">
        <v>7.1887000000000006E-2</v>
      </c>
      <c r="R1380" s="18">
        <v>6.6629999999999995E-2</v>
      </c>
      <c r="S1380" s="18">
        <f t="shared" si="41"/>
        <v>6.5787000000000012E-2</v>
      </c>
      <c r="T1380" s="29">
        <f t="shared" si="39"/>
        <v>-1.3818157515713518</v>
      </c>
      <c r="U1380" s="18">
        <f>AVERAGE(S$673:S1380)</f>
        <v>6.5094646892655443E-3</v>
      </c>
      <c r="V1380" s="18">
        <f t="shared" si="40"/>
        <v>5.9361379066478079E-2</v>
      </c>
      <c r="W1380" s="18">
        <f>V1380^2</f>
        <v>3.5237733246741018E-3</v>
      </c>
      <c r="X1380" s="18">
        <f>INDEX(LINEST($S$674:S1380,T$673:$T1379),2)</f>
        <v>8.0447120247092788E-2</v>
      </c>
      <c r="Y1380" s="18">
        <f>INDEX(LINEST($S$674:S1380,T$673:T1379),1)</f>
        <v>5.4762442701008024E-2</v>
      </c>
      <c r="Z1380" s="18">
        <f>X1379+Y1379*T1379</f>
        <v>5.6189775996824814E-3</v>
      </c>
      <c r="AA1380" s="18">
        <f>S1380-Z1380</f>
        <v>6.0168022400317531E-2</v>
      </c>
      <c r="AB1380" s="18">
        <f>AA1380^2</f>
        <v>3.6201909195651121E-3</v>
      </c>
    </row>
    <row r="1381" spans="1:28" x14ac:dyDescent="0.25">
      <c r="A1381" s="1">
        <v>198512</v>
      </c>
      <c r="B1381" s="20">
        <v>211.28</v>
      </c>
      <c r="C1381" s="2">
        <v>7.9</v>
      </c>
      <c r="D1381" s="3">
        <v>14.61</v>
      </c>
      <c r="E1381" s="12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4">
        <v>-1.9465081542443776E-2</v>
      </c>
      <c r="K1381" s="18">
        <v>6.5000000000000006E-3</v>
      </c>
      <c r="L1381" s="16">
        <v>2.7522935779815683E-3</v>
      </c>
      <c r="M1381" s="7">
        <v>5.4100000000000002E-2</v>
      </c>
      <c r="N1381" s="7">
        <v>4.6899999999999997E-2</v>
      </c>
      <c r="O1381" s="26">
        <v>1.2300755362928404E-3</v>
      </c>
      <c r="P1381" s="12">
        <v>-1.7213560000000001E-3</v>
      </c>
      <c r="Q1381" s="18">
        <v>4.8155999999999997E-2</v>
      </c>
      <c r="R1381" s="18">
        <v>4.5156000000000002E-2</v>
      </c>
      <c r="S1381" s="18">
        <f t="shared" si="41"/>
        <v>4.1655999999999999E-2</v>
      </c>
      <c r="T1381" s="29">
        <f t="shared" si="39"/>
        <v>-1.4080896198009234</v>
      </c>
      <c r="U1381" s="18">
        <f>AVERAGE(S$673:S1381)</f>
        <v>6.5590366713681311E-3</v>
      </c>
      <c r="V1381" s="18">
        <f t="shared" si="40"/>
        <v>3.5146535310734452E-2</v>
      </c>
      <c r="W1381" s="18">
        <f>V1381^2</f>
        <v>1.2352789443487036E-3</v>
      </c>
      <c r="X1381" s="18">
        <f>INDEX(LINEST($S$674:S1381,T$673:$T1380),2)</f>
        <v>8.0361542835492475E-2</v>
      </c>
      <c r="Y1381" s="18">
        <f>INDEX(LINEST($S$674:S1381,T$673:T1380),1)</f>
        <v>5.466051353368865E-2</v>
      </c>
      <c r="Z1381" s="18">
        <f>X1380+Y1380*T1380</f>
        <v>4.7755143283162993E-3</v>
      </c>
      <c r="AA1381" s="18">
        <f>S1381-Z1381</f>
        <v>3.6880485671683699E-2</v>
      </c>
      <c r="AB1381" s="18">
        <f>AA1381^2</f>
        <v>1.3601702233792666E-3</v>
      </c>
    </row>
    <row r="1382" spans="1:28" x14ac:dyDescent="0.25">
      <c r="A1382" s="1">
        <v>198601</v>
      </c>
      <c r="B1382" s="20">
        <v>211.78</v>
      </c>
      <c r="C1382" s="2">
        <v>7.94</v>
      </c>
      <c r="D1382" s="3">
        <v>14.58</v>
      </c>
      <c r="E1382" s="12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4">
        <v>-1.9171777375255692E-2</v>
      </c>
      <c r="K1382" s="18">
        <v>5.6000000000000008E-3</v>
      </c>
      <c r="L1382" s="16">
        <v>2.7447392497712553E-3</v>
      </c>
      <c r="M1382" s="7">
        <v>-2.5000000000000001E-3</v>
      </c>
      <c r="N1382" s="7">
        <v>4.4999999999999997E-3</v>
      </c>
      <c r="O1382" s="26">
        <v>1.9201583950002386E-3</v>
      </c>
      <c r="P1382" s="12">
        <v>-1.8472645000000001E-3</v>
      </c>
      <c r="Q1382" s="18">
        <v>4.7060000000000001E-3</v>
      </c>
      <c r="R1382" s="18">
        <v>2.9619999999999998E-3</v>
      </c>
      <c r="S1382" s="18">
        <f t="shared" si="41"/>
        <v>-8.940000000000007E-4</v>
      </c>
      <c r="T1382" s="29">
        <f t="shared" si="39"/>
        <v>-1.4250378857717712</v>
      </c>
      <c r="U1382" s="18">
        <f>AVERAGE(S$673:S1382)</f>
        <v>6.5485394366197255E-3</v>
      </c>
      <c r="V1382" s="18">
        <f t="shared" si="40"/>
        <v>-7.4530366713681318E-3</v>
      </c>
      <c r="W1382" s="18">
        <f>V1382^2</f>
        <v>5.554775562475816E-5</v>
      </c>
      <c r="X1382" s="18">
        <f>INDEX(LINEST($S$674:S1382,T$673:$T1381),2)</f>
        <v>8.0384941191952289E-2</v>
      </c>
      <c r="Y1382" s="18">
        <f>INDEX(LINEST($S$674:S1382,T$673:T1381),1)</f>
        <v>5.4682314818798206E-2</v>
      </c>
      <c r="Z1382" s="18">
        <f>X1381+Y1381*T1381</f>
        <v>3.3946411157175921E-3</v>
      </c>
      <c r="AA1382" s="18">
        <f>S1382-Z1382</f>
        <v>-4.2886411157175928E-3</v>
      </c>
      <c r="AB1382" s="18">
        <f>AA1382^2</f>
        <v>1.8392442619423439E-5</v>
      </c>
    </row>
    <row r="1383" spans="1:28" x14ac:dyDescent="0.25">
      <c r="A1383" s="1">
        <v>198602</v>
      </c>
      <c r="B1383" s="20">
        <v>226.92</v>
      </c>
      <c r="C1383" s="2">
        <v>7.98</v>
      </c>
      <c r="D1383" s="3">
        <v>14.55</v>
      </c>
      <c r="E1383" s="12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4">
        <v>-1.7914256914897474E-2</v>
      </c>
      <c r="K1383" s="18">
        <v>5.3E-3</v>
      </c>
      <c r="L1383" s="16">
        <v>-2.7372262773722733E-3</v>
      </c>
      <c r="M1383" s="7">
        <v>0.1145</v>
      </c>
      <c r="N1383" s="7">
        <v>7.5200000000000003E-2</v>
      </c>
      <c r="O1383" s="26">
        <v>1.0892901972809844E-3</v>
      </c>
      <c r="P1383" s="12">
        <v>-1.9917178999999999E-3</v>
      </c>
      <c r="Q1383" s="18">
        <v>7.6524999999999996E-2</v>
      </c>
      <c r="R1383" s="18">
        <v>7.1555999999999995E-2</v>
      </c>
      <c r="S1383" s="18">
        <f t="shared" si="41"/>
        <v>7.1224999999999997E-2</v>
      </c>
      <c r="T1383" s="29">
        <f t="shared" si="39"/>
        <v>-1.4238820526182698</v>
      </c>
      <c r="U1383" s="18">
        <f>AVERAGE(S$673:S1383)</f>
        <v>6.6395049226441703E-3</v>
      </c>
      <c r="V1383" s="18">
        <f t="shared" si="40"/>
        <v>6.4676460563380278E-2</v>
      </c>
      <c r="W1383" s="18">
        <f>V1383^2</f>
        <v>4.1830445510064847E-3</v>
      </c>
      <c r="X1383" s="18">
        <f>INDEX(LINEST($S$674:S1383,T$673:$T1382),2)</f>
        <v>7.9871283659884593E-2</v>
      </c>
      <c r="Y1383" s="18">
        <f>INDEX(LINEST($S$674:S1383,T$673:T1382),1)</f>
        <v>5.4230358817838498E-2</v>
      </c>
      <c r="Z1383" s="18">
        <f>X1382+Y1382*T1382</f>
        <v>2.4605708934656995E-3</v>
      </c>
      <c r="AA1383" s="18">
        <f>S1383-Z1383</f>
        <v>6.8764429106534297E-2</v>
      </c>
      <c r="AB1383" s="18">
        <f>AA1383^2</f>
        <v>4.7285467103475812E-3</v>
      </c>
    </row>
    <row r="1384" spans="1:28" x14ac:dyDescent="0.25">
      <c r="A1384" s="1">
        <v>198603</v>
      </c>
      <c r="B1384" s="20">
        <v>238.9</v>
      </c>
      <c r="C1384" s="2">
        <v>8.02</v>
      </c>
      <c r="D1384" s="3">
        <v>14.52</v>
      </c>
      <c r="E1384" s="12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4">
        <v>-1.6419622098147322E-2</v>
      </c>
      <c r="K1384" s="18">
        <v>6.0000000000000001E-3</v>
      </c>
      <c r="L1384" s="16">
        <v>-4.5745654162854255E-3</v>
      </c>
      <c r="M1384" s="7">
        <v>7.6999999999999999E-2</v>
      </c>
      <c r="N1384" s="7">
        <v>2.5600000000000001E-2</v>
      </c>
      <c r="O1384" s="26">
        <v>1.3737344092916417E-3</v>
      </c>
      <c r="P1384" s="12">
        <v>-1.9183155E-3</v>
      </c>
      <c r="Q1384" s="18">
        <v>5.5832E-2</v>
      </c>
      <c r="R1384" s="18">
        <v>5.3319999999999999E-2</v>
      </c>
      <c r="S1384" s="18">
        <f t="shared" si="41"/>
        <v>4.9832000000000001E-2</v>
      </c>
      <c r="T1384" s="29">
        <f t="shared" si="39"/>
        <v>-1.451698406608501</v>
      </c>
      <c r="U1384" s="18">
        <f>AVERAGE(S$673:S1384)</f>
        <v>6.7001685393258507E-3</v>
      </c>
      <c r="V1384" s="18">
        <f t="shared" si="40"/>
        <v>4.3192495077355827E-2</v>
      </c>
      <c r="W1384" s="18">
        <f>V1384^2</f>
        <v>1.8655916310074073E-3</v>
      </c>
      <c r="X1384" s="18">
        <f>INDEX(LINEST($S$674:S1384,T$673:$T1383),2)</f>
        <v>7.9526042290535781E-2</v>
      </c>
      <c r="Y1384" s="18">
        <f>INDEX(LINEST($S$674:S1384,T$673:T1383),1)</f>
        <v>5.392567975145942E-2</v>
      </c>
      <c r="Z1384" s="18">
        <f>X1383+Y1383*T1383</f>
        <v>2.6536490321154294E-3</v>
      </c>
      <c r="AA1384" s="18">
        <f>S1384-Z1384</f>
        <v>4.7178350967884572E-2</v>
      </c>
      <c r="AB1384" s="18">
        <f>AA1384^2</f>
        <v>2.2257968000488951E-3</v>
      </c>
    </row>
    <row r="1385" spans="1:28" x14ac:dyDescent="0.25">
      <c r="A1385" s="1">
        <v>198604</v>
      </c>
      <c r="B1385" s="20">
        <v>235.52</v>
      </c>
      <c r="C1385" s="2">
        <v>8.0466700000000007</v>
      </c>
      <c r="D1385" s="3">
        <v>14.583299999999999</v>
      </c>
      <c r="E1385" s="12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4">
        <v>-2.4584783278203574E-2</v>
      </c>
      <c r="K1385" s="18">
        <v>5.1999999999999998E-3</v>
      </c>
      <c r="L1385" s="16">
        <v>-1.8382352941176405E-3</v>
      </c>
      <c r="M1385" s="7">
        <v>-8.0000000000000002E-3</v>
      </c>
      <c r="N1385" s="7">
        <v>1.6000000000000001E-3</v>
      </c>
      <c r="O1385" s="26">
        <v>2.4589457125716715E-3</v>
      </c>
      <c r="P1385" s="12">
        <v>-2.2293278E-3</v>
      </c>
      <c r="Q1385" s="18">
        <v>-1.3348E-2</v>
      </c>
      <c r="R1385" s="18">
        <v>-1.5054E-2</v>
      </c>
      <c r="S1385" s="18">
        <f t="shared" si="41"/>
        <v>-1.8548000000000002E-2</v>
      </c>
      <c r="T1385" s="29">
        <f t="shared" si="39"/>
        <v>-1.4725999588016681</v>
      </c>
      <c r="U1385" s="18">
        <f>AVERAGE(S$673:S1385)</f>
        <v>6.6647573632538648E-3</v>
      </c>
      <c r="V1385" s="18">
        <f t="shared" si="40"/>
        <v>-2.5248168539325853E-2</v>
      </c>
      <c r="W1385" s="18">
        <f>V1385^2</f>
        <v>6.3747001459020373E-4</v>
      </c>
      <c r="X1385" s="18">
        <f>INDEX(LINEST($S$674:S1385,T$673:$T1384),2)</f>
        <v>7.9736199996555318E-2</v>
      </c>
      <c r="Y1385" s="18">
        <f>INDEX(LINEST($S$674:S1385,T$673:T1384),1)</f>
        <v>5.4101803031786758E-2</v>
      </c>
      <c r="Z1385" s="18">
        <f>X1384+Y1384*T1384</f>
        <v>1.2422189200618355E-3</v>
      </c>
      <c r="AA1385" s="18">
        <f>S1385-Z1385</f>
        <v>-1.9790218920061838E-2</v>
      </c>
      <c r="AB1385" s="18">
        <f>AA1385^2</f>
        <v>3.9165276490397353E-4</v>
      </c>
    </row>
    <row r="1386" spans="1:28" x14ac:dyDescent="0.25">
      <c r="A1386" s="1">
        <v>198605</v>
      </c>
      <c r="B1386" s="20">
        <v>247.35</v>
      </c>
      <c r="C1386" s="2">
        <v>8.0733300000000003</v>
      </c>
      <c r="D1386" s="3">
        <v>14.646699999999999</v>
      </c>
      <c r="E1386" s="12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4">
        <v>-2.1871955267722561E-2</v>
      </c>
      <c r="K1386" s="18">
        <v>4.8999999999999998E-3</v>
      </c>
      <c r="L1386" s="16">
        <v>2.7624309392266788E-3</v>
      </c>
      <c r="M1386" s="7">
        <v>-5.0500000000000003E-2</v>
      </c>
      <c r="N1386" s="7">
        <v>-1.6400000000000001E-2</v>
      </c>
      <c r="O1386" s="26">
        <v>1.3699310686381199E-3</v>
      </c>
      <c r="P1386" s="12">
        <v>-2.2166983000000001E-3</v>
      </c>
      <c r="Q1386" s="18">
        <v>5.5326E-2</v>
      </c>
      <c r="R1386" s="18">
        <v>5.0804000000000002E-2</v>
      </c>
      <c r="S1386" s="18">
        <f t="shared" si="41"/>
        <v>5.0425999999999999E-2</v>
      </c>
      <c r="T1386" s="29">
        <f t="shared" si="39"/>
        <v>-1.4649750878824084</v>
      </c>
      <c r="U1386" s="18">
        <f>AVERAGE(S$673:S1386)</f>
        <v>6.7260476190476272E-3</v>
      </c>
      <c r="V1386" s="18">
        <f t="shared" si="40"/>
        <v>4.3761242636746134E-2</v>
      </c>
      <c r="W1386" s="18">
        <f>V1386^2</f>
        <v>1.9150463571121676E-3</v>
      </c>
      <c r="X1386" s="18">
        <f>INDEX(LINEST($S$674:S1386,T$673:$T1385),2)</f>
        <v>7.9077439358197027E-2</v>
      </c>
      <c r="Y1386" s="18">
        <f>INDEX(LINEST($S$674:S1386,T$673:T1385),1)</f>
        <v>5.3562004345999913E-2</v>
      </c>
      <c r="Z1386" s="18">
        <f>X1385+Y1385*T1385</f>
        <v>6.5887080850174362E-5</v>
      </c>
      <c r="AA1386" s="18">
        <f>S1386-Z1386</f>
        <v>5.0360112919149824E-2</v>
      </c>
      <c r="AB1386" s="18">
        <f>AA1386^2</f>
        <v>2.5361409732295209E-3</v>
      </c>
    </row>
    <row r="1387" spans="1:28" x14ac:dyDescent="0.25">
      <c r="A1387" s="1">
        <v>198606</v>
      </c>
      <c r="B1387" s="20">
        <v>250.84</v>
      </c>
      <c r="C1387" s="2">
        <v>8.1</v>
      </c>
      <c r="D1387" s="3">
        <v>14.71</v>
      </c>
      <c r="E1387" s="12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4">
        <v>-1.2293237337018034E-2</v>
      </c>
      <c r="K1387" s="18">
        <v>5.1999999999999998E-3</v>
      </c>
      <c r="L1387" s="16">
        <v>5.5096418732782926E-3</v>
      </c>
      <c r="M1387" s="7">
        <v>6.13E-2</v>
      </c>
      <c r="N1387" s="7">
        <v>2.18E-2</v>
      </c>
      <c r="O1387" s="26">
        <v>1.5965185338466675E-3</v>
      </c>
      <c r="P1387" s="12">
        <v>-2.5621870000000001E-3</v>
      </c>
      <c r="Q1387" s="18">
        <v>1.5744000000000001E-2</v>
      </c>
      <c r="R1387" s="18">
        <v>1.3310000000000001E-2</v>
      </c>
      <c r="S1387" s="18">
        <f t="shared" si="41"/>
        <v>1.0544000000000001E-2</v>
      </c>
      <c r="T1387" s="29">
        <f t="shared" si="39"/>
        <v>-1.4848268958215505</v>
      </c>
      <c r="U1387" s="18">
        <f>AVERAGE(S$673:S1387)</f>
        <v>6.731387412587421E-3</v>
      </c>
      <c r="V1387" s="18">
        <f t="shared" si="40"/>
        <v>3.8179523809523741E-3</v>
      </c>
      <c r="W1387" s="18">
        <f>V1387^2</f>
        <v>1.4576760383219902E-5</v>
      </c>
      <c r="X1387" s="18">
        <f>INDEX(LINEST($S$674:S1387,T$673:$T1386),2)</f>
        <v>7.8956843911400995E-2</v>
      </c>
      <c r="Y1387" s="18">
        <f>INDEX(LINEST($S$674:S1387,T$673:T1386),1)</f>
        <v>5.346247118848757E-2</v>
      </c>
      <c r="Z1387" s="18">
        <f>X1386+Y1386*T1386</f>
        <v>6.1043733425786284E-4</v>
      </c>
      <c r="AA1387" s="18">
        <f>S1387-Z1387</f>
        <v>9.9335626657421384E-3</v>
      </c>
      <c r="AB1387" s="18">
        <f>AA1387^2</f>
        <v>9.8675667234226054E-5</v>
      </c>
    </row>
    <row r="1388" spans="1:28" x14ac:dyDescent="0.25">
      <c r="A1388" s="1">
        <v>198607</v>
      </c>
      <c r="B1388" s="20">
        <v>236.12</v>
      </c>
      <c r="C1388" s="2">
        <v>8.1433300000000006</v>
      </c>
      <c r="D1388" s="3">
        <v>14.7567</v>
      </c>
      <c r="E1388" s="12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4">
        <v>-1.1286033278164746E-2</v>
      </c>
      <c r="K1388" s="18">
        <v>5.1999999999999998E-3</v>
      </c>
      <c r="L1388" s="16">
        <v>0</v>
      </c>
      <c r="M1388" s="7">
        <v>-1.0800000000000001E-2</v>
      </c>
      <c r="N1388" s="7">
        <v>3.0999999999999999E-3</v>
      </c>
      <c r="O1388" s="26">
        <v>2.4158243147247263E-3</v>
      </c>
      <c r="P1388" s="12">
        <v>-2.3567229000000002E-3</v>
      </c>
      <c r="Q1388" s="18">
        <v>-5.7541000000000002E-2</v>
      </c>
      <c r="R1388" s="18">
        <v>-5.9378E-2</v>
      </c>
      <c r="S1388" s="18">
        <f t="shared" si="41"/>
        <v>-6.2741000000000005E-2</v>
      </c>
      <c r="T1388" s="29">
        <f t="shared" si="39"/>
        <v>-1.4885947576205449</v>
      </c>
      <c r="U1388" s="18">
        <f>AVERAGE(S$673:S1388)</f>
        <v>6.634358938547494E-3</v>
      </c>
      <c r="V1388" s="18">
        <f t="shared" si="40"/>
        <v>-6.9472387412587433E-2</v>
      </c>
      <c r="W1388" s="18">
        <f>V1388^2</f>
        <v>4.8264126128046364E-3</v>
      </c>
      <c r="X1388" s="18">
        <f>INDEX(LINEST($S$674:S1388,T$673:$T1387),2)</f>
        <v>7.9858159407949908E-2</v>
      </c>
      <c r="Y1388" s="18">
        <f>INDEX(LINEST($S$674:S1388,T$673:T1387),1)</f>
        <v>5.4193817545050801E-2</v>
      </c>
      <c r="Z1388" s="18">
        <f>X1387+Y1387*T1387</f>
        <v>-4.2567122635008003E-4</v>
      </c>
      <c r="AA1388" s="18">
        <f>S1388-Z1388</f>
        <v>-6.2315328773649925E-2</v>
      </c>
      <c r="AB1388" s="18">
        <f>AA1388^2</f>
        <v>3.8832002001680825E-3</v>
      </c>
    </row>
    <row r="1389" spans="1:28" x14ac:dyDescent="0.25">
      <c r="A1389" s="1">
        <v>198608</v>
      </c>
      <c r="B1389" s="20">
        <v>252.93</v>
      </c>
      <c r="C1389" s="2">
        <v>8.1866699999999994</v>
      </c>
      <c r="D1389" s="3">
        <v>14.8033</v>
      </c>
      <c r="E1389" s="12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4">
        <v>-9.6769523050228706E-3</v>
      </c>
      <c r="K1389" s="18">
        <v>4.5999999999999999E-3</v>
      </c>
      <c r="L1389" s="16">
        <v>1.8264840182649067E-3</v>
      </c>
      <c r="M1389" s="7">
        <v>4.99E-2</v>
      </c>
      <c r="N1389" s="7">
        <v>2.75E-2</v>
      </c>
      <c r="O1389" s="26">
        <v>1.2605845884667297E-3</v>
      </c>
      <c r="P1389" s="12">
        <v>-2.6330017000000001E-3</v>
      </c>
      <c r="Q1389" s="18">
        <v>7.4416999999999997E-2</v>
      </c>
      <c r="R1389" s="18">
        <v>7.0075999999999999E-2</v>
      </c>
      <c r="S1389" s="18">
        <f t="shared" si="41"/>
        <v>6.981699999999999E-2</v>
      </c>
      <c r="T1389" s="29">
        <f t="shared" si="39"/>
        <v>-1.4600254899697249</v>
      </c>
      <c r="U1389" s="18">
        <f>AVERAGE(S$673:S1389)</f>
        <v>6.7224797768479852E-3</v>
      </c>
      <c r="V1389" s="18">
        <f t="shared" si="40"/>
        <v>6.3182641061452494E-2</v>
      </c>
      <c r="W1389" s="18">
        <f>V1389^2</f>
        <v>3.9920461315003427E-3</v>
      </c>
      <c r="X1389" s="18">
        <f>INDEX(LINEST($S$674:S1389,T$673:$T1388),2)</f>
        <v>7.8808085635993785E-2</v>
      </c>
      <c r="Y1389" s="18">
        <f>INDEX(LINEST($S$674:S1389,T$673:T1388),1)</f>
        <v>5.3344025228115551E-2</v>
      </c>
      <c r="Z1389" s="18">
        <f>X1388+Y1388*T1388</f>
        <v>-8.1447328505702965E-4</v>
      </c>
      <c r="AA1389" s="18">
        <f>S1389-Z1389</f>
        <v>7.063147328505702E-2</v>
      </c>
      <c r="AB1389" s="18">
        <f>AA1389^2</f>
        <v>4.9888050184177237E-3</v>
      </c>
    </row>
    <row r="1390" spans="1:28" x14ac:dyDescent="0.25">
      <c r="A1390" s="1">
        <v>198609</v>
      </c>
      <c r="B1390" s="20">
        <v>231.32</v>
      </c>
      <c r="C1390" s="2">
        <v>8.23</v>
      </c>
      <c r="D1390" s="3">
        <v>14.85</v>
      </c>
      <c r="E1390" s="12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4">
        <v>-5.1386604150598023E-3</v>
      </c>
      <c r="K1390" s="18">
        <v>4.5000000000000005E-3</v>
      </c>
      <c r="L1390" s="16">
        <v>4.5578851412944044E-3</v>
      </c>
      <c r="M1390" s="7">
        <v>-0.05</v>
      </c>
      <c r="N1390" s="7">
        <v>-1.14E-2</v>
      </c>
      <c r="O1390" s="26">
        <v>4.2073830013975655E-3</v>
      </c>
      <c r="P1390" s="12">
        <v>-2.3794300000000001E-3</v>
      </c>
      <c r="Q1390" s="18">
        <v>-8.3242999999999998E-2</v>
      </c>
      <c r="R1390" s="18">
        <v>-8.5664000000000004E-2</v>
      </c>
      <c r="S1390" s="18">
        <f t="shared" si="41"/>
        <v>-8.7743000000000002E-2</v>
      </c>
      <c r="T1390" s="29">
        <f t="shared" si="39"/>
        <v>-1.4876005088088933</v>
      </c>
      <c r="U1390" s="18">
        <f>AVERAGE(S$673:S1390)</f>
        <v>6.5909122562674179E-3</v>
      </c>
      <c r="V1390" s="18">
        <f t="shared" si="40"/>
        <v>-9.4465479776847994E-2</v>
      </c>
      <c r="W1390" s="18">
        <f>V1390^2</f>
        <v>8.9237268694700774E-3</v>
      </c>
      <c r="X1390" s="18">
        <f>INDEX(LINEST($S$674:S1390,T$673:$T1389),2)</f>
        <v>7.9822740415799509E-2</v>
      </c>
      <c r="Y1390" s="18">
        <f>INDEX(LINEST($S$674:S1390,T$673:T1389),1)</f>
        <v>5.4186028531482036E-2</v>
      </c>
      <c r="Z1390" s="18">
        <f>X1389+Y1389*T1389</f>
        <v>9.2444906535700533E-4</v>
      </c>
      <c r="AA1390" s="18">
        <f>S1390-Z1390</f>
        <v>-8.8667449065357007E-2</v>
      </c>
      <c r="AB1390" s="18">
        <f>AA1390^2</f>
        <v>7.8619165237576796E-3</v>
      </c>
    </row>
    <row r="1391" spans="1:28" x14ac:dyDescent="0.25">
      <c r="A1391" s="1">
        <v>198610</v>
      </c>
      <c r="B1391" s="20">
        <v>243.98</v>
      </c>
      <c r="C1391" s="2">
        <v>8.2466699999999999</v>
      </c>
      <c r="D1391" s="3">
        <v>14.726699999999999</v>
      </c>
      <c r="E1391" s="12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4">
        <v>-8.0245039101474458E-3</v>
      </c>
      <c r="K1391" s="18">
        <v>4.5999999999999999E-3</v>
      </c>
      <c r="L1391" s="16">
        <v>9.0744101633388752E-4</v>
      </c>
      <c r="M1391" s="7">
        <v>2.8899999999999999E-2</v>
      </c>
      <c r="N1391" s="7">
        <v>1.89E-2</v>
      </c>
      <c r="O1391" s="26">
        <v>9.9059382946196125E-4</v>
      </c>
      <c r="P1391" s="12">
        <v>-2.2567755000000001E-3</v>
      </c>
      <c r="Q1391" s="18">
        <v>5.6537999999999998E-2</v>
      </c>
      <c r="R1391" s="18">
        <v>5.3813E-2</v>
      </c>
      <c r="S1391" s="18">
        <f t="shared" si="41"/>
        <v>5.1937999999999998E-2</v>
      </c>
      <c r="T1391" s="29">
        <f t="shared" si="39"/>
        <v>-1.4479345675147086</v>
      </c>
      <c r="U1391" s="18">
        <f>AVERAGE(S$673:S1391)</f>
        <v>6.6539819193324138E-3</v>
      </c>
      <c r="V1391" s="18">
        <f t="shared" si="40"/>
        <v>4.5347087743732584E-2</v>
      </c>
      <c r="W1391" s="18">
        <f>V1391^2</f>
        <v>2.0563583668377818E-3</v>
      </c>
      <c r="X1391" s="18">
        <f>INDEX(LINEST($S$674:S1391,T$673:$T1390),2)</f>
        <v>7.9049102823888467E-2</v>
      </c>
      <c r="Y1391" s="18">
        <f>INDEX(LINEST($S$674:S1391,T$673:T1390),1)</f>
        <v>5.3559549066031213E-2</v>
      </c>
      <c r="Z1391" s="18">
        <f>X1390+Y1390*T1390</f>
        <v>-7.8442319796637183E-4</v>
      </c>
      <c r="AA1391" s="18">
        <f>S1391-Z1391</f>
        <v>5.272242319796637E-2</v>
      </c>
      <c r="AB1391" s="18">
        <f>AA1391^2</f>
        <v>2.7796539078654625E-3</v>
      </c>
    </row>
    <row r="1392" spans="1:28" x14ac:dyDescent="0.25">
      <c r="A1392" s="1">
        <v>198611</v>
      </c>
      <c r="B1392" s="20">
        <v>249.22</v>
      </c>
      <c r="C1392" s="2">
        <v>8.2633299999999998</v>
      </c>
      <c r="D1392" s="3">
        <v>14.603300000000001</v>
      </c>
      <c r="E1392" s="12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4">
        <v>-2.124438277073894E-3</v>
      </c>
      <c r="K1392" s="18">
        <v>3.9000000000000003E-3</v>
      </c>
      <c r="L1392" s="16">
        <v>9.066183136900996E-4</v>
      </c>
      <c r="M1392" s="7">
        <v>2.6700000000000002E-2</v>
      </c>
      <c r="N1392" s="7">
        <v>2.3300000000000001E-2</v>
      </c>
      <c r="O1392" s="26">
        <v>1.730856541817946E-3</v>
      </c>
      <c r="P1392" s="12">
        <v>-2.4090171999999999E-3</v>
      </c>
      <c r="Q1392" s="18">
        <v>2.4875999999999999E-2</v>
      </c>
      <c r="R1392" s="18">
        <v>1.9716999999999998E-2</v>
      </c>
      <c r="S1392" s="18">
        <f t="shared" si="41"/>
        <v>2.0975999999999998E-2</v>
      </c>
      <c r="T1392" s="29">
        <f t="shared" si="39"/>
        <v>-1.4701991301126263</v>
      </c>
      <c r="U1392" s="18">
        <f>AVERAGE(S$673:S1392)</f>
        <v>6.6738736111111186E-3</v>
      </c>
      <c r="V1392" s="18">
        <f t="shared" si="40"/>
        <v>1.4322018080667584E-2</v>
      </c>
      <c r="W1392" s="18">
        <f>V1392^2</f>
        <v>2.0512020190296918E-4</v>
      </c>
      <c r="X1392" s="18">
        <f>INDEX(LINEST($S$674:S1392,T$673:$T1391),2)</f>
        <v>7.8855331296728975E-2</v>
      </c>
      <c r="Y1392" s="18">
        <f>INDEX(LINEST($S$674:S1392,T$673:T1391),1)</f>
        <v>5.3396219045317168E-2</v>
      </c>
      <c r="Z1392" s="18">
        <f>X1391+Y1391*T1391</f>
        <v>1.4983803106817517E-3</v>
      </c>
      <c r="AA1392" s="18">
        <f>S1392-Z1392</f>
        <v>1.9477619689318246E-2</v>
      </c>
      <c r="AB1392" s="18">
        <f>AA1392^2</f>
        <v>3.7937766876171785E-4</v>
      </c>
    </row>
    <row r="1393" spans="1:28" x14ac:dyDescent="0.25">
      <c r="A1393" s="1">
        <v>198612</v>
      </c>
      <c r="B1393" s="20">
        <v>242.17</v>
      </c>
      <c r="C1393" s="2">
        <v>8.2799999999999994</v>
      </c>
      <c r="D1393" s="3">
        <v>14.48</v>
      </c>
      <c r="E1393" s="12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4">
        <v>-1.1375999294814478E-2</v>
      </c>
      <c r="K1393" s="18">
        <v>4.8999999999999998E-3</v>
      </c>
      <c r="L1393" s="16">
        <v>9.0579710144922387E-4</v>
      </c>
      <c r="M1393" s="7">
        <v>-1.8E-3</v>
      </c>
      <c r="N1393" s="7">
        <v>1.17E-2</v>
      </c>
      <c r="O1393" s="26">
        <v>1.2623422855547576E-3</v>
      </c>
      <c r="P1393" s="12">
        <v>-2.2403246999999999E-3</v>
      </c>
      <c r="Q1393" s="18">
        <v>-2.7512999999999999E-2</v>
      </c>
      <c r="R1393" s="18">
        <v>-3.0173999999999999E-2</v>
      </c>
      <c r="S1393" s="18">
        <f t="shared" si="41"/>
        <v>-3.2412999999999997E-2</v>
      </c>
      <c r="T1393" s="29">
        <f t="shared" si="39"/>
        <v>-1.478552554898503</v>
      </c>
      <c r="U1393" s="18">
        <f>AVERAGE(S$673:S1393)</f>
        <v>6.6196615811373169E-3</v>
      </c>
      <c r="V1393" s="18">
        <f t="shared" si="40"/>
        <v>-3.9086873611111114E-2</v>
      </c>
      <c r="W1393" s="18">
        <f>V1393^2</f>
        <v>1.5277836886909745E-3</v>
      </c>
      <c r="X1393" s="18">
        <f>INDEX(LINEST($S$674:S1393,T$673:$T1392),2)</f>
        <v>7.926666218645613E-2</v>
      </c>
      <c r="Y1393" s="18">
        <f>INDEX(LINEST($S$674:S1393,T$673:T1392),1)</f>
        <v>5.3734016195808441E-2</v>
      </c>
      <c r="Z1393" s="18">
        <f>X1392+Y1392*T1392</f>
        <v>3.522565050004256E-4</v>
      </c>
      <c r="AA1393" s="18">
        <f>S1393-Z1393</f>
        <v>-3.2765256505000423E-2</v>
      </c>
      <c r="AB1393" s="18">
        <f>AA1393^2</f>
        <v>1.0735620338384725E-3</v>
      </c>
    </row>
    <row r="1394" spans="1:28" x14ac:dyDescent="0.25">
      <c r="A1394" s="1">
        <v>198701</v>
      </c>
      <c r="B1394" s="20">
        <v>274.08</v>
      </c>
      <c r="C1394" s="2">
        <v>8.3000000000000007</v>
      </c>
      <c r="D1394" s="3">
        <v>14.6867</v>
      </c>
      <c r="E1394" s="12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4">
        <v>-5.8406587369504159E-3</v>
      </c>
      <c r="K1394" s="18">
        <v>4.1999999999999997E-3</v>
      </c>
      <c r="L1394" s="16">
        <v>6.3348416289592535E-3</v>
      </c>
      <c r="M1394" s="7">
        <v>1.61E-2</v>
      </c>
      <c r="N1394" s="7">
        <v>2.1600000000000001E-2</v>
      </c>
      <c r="O1394" s="26">
        <v>2.4782274345241219E-3</v>
      </c>
      <c r="P1394" s="12">
        <v>-2.0474996000000001E-3</v>
      </c>
      <c r="Q1394" s="18">
        <v>0.135183</v>
      </c>
      <c r="R1394" s="18">
        <v>0.13372400000000001</v>
      </c>
      <c r="S1394" s="18">
        <f t="shared" si="41"/>
        <v>0.13098299999999999</v>
      </c>
      <c r="T1394" s="29">
        <f t="shared" si="39"/>
        <v>-1.4650422493978079</v>
      </c>
      <c r="U1394" s="18">
        <f>AVERAGE(S$673:S1394)</f>
        <v>6.7919099722991766E-3</v>
      </c>
      <c r="V1394" s="18">
        <f t="shared" si="40"/>
        <v>0.12436333841886267</v>
      </c>
      <c r="W1394" s="18">
        <f>V1394^2</f>
        <v>1.5466239942684564E-2</v>
      </c>
      <c r="X1394" s="18">
        <f>INDEX(LINEST($S$674:S1394,T$673:$T1393),2)</f>
        <v>7.7495272869596302E-2</v>
      </c>
      <c r="Y1394" s="18">
        <f>INDEX(LINEST($S$674:S1394,T$673:T1393),1)</f>
        <v>5.2289878517730135E-2</v>
      </c>
      <c r="Z1394" s="18">
        <f>X1393+Y1393*T1393</f>
        <v>-1.8190474481398489E-4</v>
      </c>
      <c r="AA1394" s="18">
        <f>S1394-Z1394</f>
        <v>0.13116490474481396</v>
      </c>
      <c r="AB1394" s="18">
        <f>AA1394^2</f>
        <v>1.7204232236716119E-2</v>
      </c>
    </row>
    <row r="1395" spans="1:28" x14ac:dyDescent="0.25">
      <c r="A1395" s="1">
        <v>198702</v>
      </c>
      <c r="B1395" s="20">
        <v>284.2</v>
      </c>
      <c r="C1395" s="2">
        <v>8.32</v>
      </c>
      <c r="D1395" s="3">
        <v>14.8933</v>
      </c>
      <c r="E1395" s="12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4">
        <v>-4.5059360735821181E-3</v>
      </c>
      <c r="K1395" s="18">
        <v>4.3E-3</v>
      </c>
      <c r="L1395" s="16">
        <v>3.597122302158251E-3</v>
      </c>
      <c r="M1395" s="7">
        <v>2.0199999999999999E-2</v>
      </c>
      <c r="N1395" s="7">
        <v>5.7999999999999996E-3</v>
      </c>
      <c r="O1395" s="26">
        <v>1.412246607780315E-3</v>
      </c>
      <c r="P1395" s="12">
        <v>-2.0419471000000002E-3</v>
      </c>
      <c r="Q1395" s="18">
        <v>4.1778000000000003E-2</v>
      </c>
      <c r="R1395" s="18">
        <v>3.7844999999999997E-2</v>
      </c>
      <c r="S1395" s="18">
        <f t="shared" si="41"/>
        <v>3.7478000000000004E-2</v>
      </c>
      <c r="T1395" s="29">
        <f t="shared" si="39"/>
        <v>-1.5177540193307113</v>
      </c>
      <c r="U1395" s="18">
        <f>AVERAGE(S$673:S1395)</f>
        <v>6.8343526970954431E-3</v>
      </c>
      <c r="V1395" s="18">
        <f t="shared" si="40"/>
        <v>3.0686090027700827E-2</v>
      </c>
      <c r="W1395" s="18">
        <f>V1395^2</f>
        <v>9.4163612118816013E-4</v>
      </c>
      <c r="X1395" s="18">
        <f>INDEX(LINEST($S$674:S1395,T$673:$T1394),2)</f>
        <v>7.7060649614245413E-2</v>
      </c>
      <c r="Y1395" s="18">
        <f>INDEX(LINEST($S$674:S1395,T$673:T1394),1)</f>
        <v>5.1931122731142122E-2</v>
      </c>
      <c r="Z1395" s="18">
        <f>X1394+Y1394*T1394</f>
        <v>8.8839162524283199E-4</v>
      </c>
      <c r="AA1395" s="18">
        <f>S1395-Z1395</f>
        <v>3.6589608374757172E-2</v>
      </c>
      <c r="AB1395" s="18">
        <f>AA1395^2</f>
        <v>1.3387994410181002E-3</v>
      </c>
    </row>
    <row r="1396" spans="1:28" x14ac:dyDescent="0.25">
      <c r="A1396" s="1">
        <v>198703</v>
      </c>
      <c r="B1396" s="20">
        <v>291.7</v>
      </c>
      <c r="C1396" s="2">
        <v>8.34</v>
      </c>
      <c r="D1396" s="3">
        <v>15.1</v>
      </c>
      <c r="E1396" s="12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4">
        <v>-2.2174301930176486E-3</v>
      </c>
      <c r="K1396" s="18">
        <v>4.6999999999999993E-3</v>
      </c>
      <c r="L1396" s="16">
        <v>4.4802867383513245E-3</v>
      </c>
      <c r="M1396" s="7">
        <v>-2.23E-2</v>
      </c>
      <c r="N1396" s="7">
        <v>-8.6999999999999994E-3</v>
      </c>
      <c r="O1396" s="26">
        <v>1.9710952636649215E-3</v>
      </c>
      <c r="P1396" s="12">
        <v>-2.0372883E-3</v>
      </c>
      <c r="Q1396" s="18">
        <v>2.6335999999999998E-2</v>
      </c>
      <c r="R1396" s="18">
        <v>2.3831999999999999E-2</v>
      </c>
      <c r="S1396" s="18">
        <f t="shared" si="41"/>
        <v>2.1635999999999999E-2</v>
      </c>
      <c r="T1396" s="29">
        <f t="shared" si="39"/>
        <v>-1.5324580229537119</v>
      </c>
      <c r="U1396" s="18">
        <f>AVERAGE(S$673:S1396)</f>
        <v>6.8547969613259744E-3</v>
      </c>
      <c r="V1396" s="18">
        <f t="shared" si="40"/>
        <v>1.4801647302904557E-2</v>
      </c>
      <c r="W1396" s="18">
        <f>V1396^2</f>
        <v>2.1908876287958173E-4</v>
      </c>
      <c r="X1396" s="18">
        <f>INDEX(LINEST($S$674:S1396,T$673:$T1395),2)</f>
        <v>7.6638723216685259E-2</v>
      </c>
      <c r="Y1396" s="18">
        <f>INDEX(LINEST($S$674:S1396,T$673:T1395),1)</f>
        <v>5.1595353527726935E-2</v>
      </c>
      <c r="Z1396" s="18">
        <f>X1395+Y1395*T1395</f>
        <v>-1.7580206393020131E-3</v>
      </c>
      <c r="AA1396" s="18">
        <f>S1396-Z1396</f>
        <v>2.3394020639302012E-2</v>
      </c>
      <c r="AB1396" s="18">
        <f>AA1396^2</f>
        <v>5.4728020167208857E-4</v>
      </c>
    </row>
    <row r="1397" spans="1:28" x14ac:dyDescent="0.25">
      <c r="A1397" s="1">
        <v>198704</v>
      </c>
      <c r="B1397" s="20">
        <v>288.36</v>
      </c>
      <c r="C1397" s="2">
        <v>8.4</v>
      </c>
      <c r="D1397" s="3">
        <v>14.8733</v>
      </c>
      <c r="E1397" s="12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4">
        <v>4.4930045259920547E-3</v>
      </c>
      <c r="K1397" s="18">
        <v>4.4000000000000003E-3</v>
      </c>
      <c r="L1397" s="16">
        <v>5.3523639607493401E-3</v>
      </c>
      <c r="M1397" s="7">
        <v>-4.7300000000000002E-2</v>
      </c>
      <c r="N1397" s="7">
        <v>-5.0200000000000002E-2</v>
      </c>
      <c r="O1397" s="26">
        <v>4.1939062575546337E-3</v>
      </c>
      <c r="P1397" s="12">
        <v>-1.7254676E-3</v>
      </c>
      <c r="Q1397" s="18">
        <v>-9.0449999999999992E-3</v>
      </c>
      <c r="R1397" s="18">
        <v>-1.1093E-2</v>
      </c>
      <c r="S1397" s="18">
        <f t="shared" si="41"/>
        <v>-1.3444999999999999E-2</v>
      </c>
      <c r="T1397" s="29">
        <f t="shared" si="39"/>
        <v>-1.540657143059851</v>
      </c>
      <c r="U1397" s="18">
        <f>AVERAGE(S$673:S1397)</f>
        <v>6.8267972413793183E-3</v>
      </c>
      <c r="V1397" s="18">
        <f t="shared" si="40"/>
        <v>-2.0299796961325972E-2</v>
      </c>
      <c r="W1397" s="18">
        <f>V1397^2</f>
        <v>4.1208175667105916E-4</v>
      </c>
      <c r="X1397" s="18">
        <f>INDEX(LINEST($S$674:S1397,T$673:$T1396),2)</f>
        <v>7.6855583098002056E-2</v>
      </c>
      <c r="Y1397" s="18">
        <f>INDEX(LINEST($S$674:S1397,T$673:T1396),1)</f>
        <v>5.176685331331541E-2</v>
      </c>
      <c r="Z1397" s="18">
        <f>X1396+Y1396*T1396</f>
        <v>-2.4289902440129824E-3</v>
      </c>
      <c r="AA1397" s="18">
        <f>S1397-Z1397</f>
        <v>-1.1016009755987016E-2</v>
      </c>
      <c r="AB1397" s="18">
        <f>AA1397^2</f>
        <v>1.2135247094400112E-4</v>
      </c>
    </row>
    <row r="1398" spans="1:28" x14ac:dyDescent="0.25">
      <c r="A1398" s="1">
        <v>198705</v>
      </c>
      <c r="B1398" s="20">
        <v>290.10000000000002</v>
      </c>
      <c r="C1398" s="2">
        <v>8.4600000000000009</v>
      </c>
      <c r="D1398" s="3">
        <v>14.646699999999999</v>
      </c>
      <c r="E1398" s="12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4">
        <v>6.9409582255719237E-3</v>
      </c>
      <c r="K1398" s="18">
        <v>3.8E-3</v>
      </c>
      <c r="L1398" s="16">
        <v>3.549245785270605E-3</v>
      </c>
      <c r="M1398" s="7">
        <v>-1.0500000000000001E-2</v>
      </c>
      <c r="N1398" s="7">
        <v>-5.1999999999999998E-3</v>
      </c>
      <c r="O1398" s="26">
        <v>2.4892339107077223E-3</v>
      </c>
      <c r="P1398" s="12">
        <v>-1.669804E-3</v>
      </c>
      <c r="Q1398" s="18">
        <v>9.1280000000000007E-3</v>
      </c>
      <c r="R1398" s="18">
        <v>5.1989999999999996E-3</v>
      </c>
      <c r="S1398" s="18">
        <f t="shared" si="41"/>
        <v>5.3280000000000011E-3</v>
      </c>
      <c r="T1398" s="29">
        <f t="shared" si="39"/>
        <v>-1.5325646538125013</v>
      </c>
      <c r="U1398" s="18">
        <f>AVERAGE(S$673:S1398)</f>
        <v>6.8247327823691539E-3</v>
      </c>
      <c r="V1398" s="18">
        <f t="shared" si="40"/>
        <v>-1.4987972413793172E-3</v>
      </c>
      <c r="W1398" s="18">
        <f>V1398^2</f>
        <v>2.2463931707662512E-6</v>
      </c>
      <c r="X1398" s="18">
        <f>INDEX(LINEST($S$674:S1398,T$673:$T1397),2)</f>
        <v>7.6686441137113981E-2</v>
      </c>
      <c r="Y1398" s="18">
        <f>INDEX(LINEST($S$674:S1398,T$673:T1397),1)</f>
        <v>5.1633499659916079E-2</v>
      </c>
      <c r="Z1398" s="18">
        <f>X1397+Y1397*T1397</f>
        <v>-2.8993892328888493E-3</v>
      </c>
      <c r="AA1398" s="18">
        <f>S1398-Z1398</f>
        <v>8.2273892328888504E-3</v>
      </c>
      <c r="AB1398" s="18">
        <f>AA1398^2</f>
        <v>6.7689933589455386E-5</v>
      </c>
    </row>
    <row r="1399" spans="1:28" x14ac:dyDescent="0.25">
      <c r="A1399" s="1">
        <v>198706</v>
      </c>
      <c r="B1399" s="20">
        <v>304</v>
      </c>
      <c r="C1399" s="2">
        <v>8.52</v>
      </c>
      <c r="D1399" s="3">
        <v>14.42</v>
      </c>
      <c r="E1399" s="12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4">
        <v>5.2024615505594993E-3</v>
      </c>
      <c r="K1399" s="18">
        <v>4.7999999999999996E-3</v>
      </c>
      <c r="L1399" s="16">
        <v>3.5366931918656697E-3</v>
      </c>
      <c r="M1399" s="7">
        <v>9.7999999999999997E-3</v>
      </c>
      <c r="N1399" s="7">
        <v>1.55E-2</v>
      </c>
      <c r="O1399" s="26">
        <v>1.0704212049148251E-3</v>
      </c>
      <c r="P1399" s="12">
        <v>-1.7502493E-3</v>
      </c>
      <c r="Q1399" s="18">
        <v>5.0139999999999997E-2</v>
      </c>
      <c r="R1399" s="18">
        <v>4.7654000000000002E-2</v>
      </c>
      <c r="S1399" s="18">
        <f t="shared" si="41"/>
        <v>4.5339999999999998E-2</v>
      </c>
      <c r="T1399" s="29">
        <f t="shared" si="39"/>
        <v>-1.5321081340359641</v>
      </c>
      <c r="U1399" s="18">
        <f>AVERAGE(S$673:S1399)</f>
        <v>6.8777111416781379E-3</v>
      </c>
      <c r="V1399" s="18">
        <f t="shared" si="40"/>
        <v>3.8515267217630843E-2</v>
      </c>
      <c r="W1399" s="18">
        <f>V1399^2</f>
        <v>1.483425808845509E-3</v>
      </c>
      <c r="X1399" s="18">
        <f>INDEX(LINEST($S$674:S1399,T$673:$T1398),2)</f>
        <v>7.5753252085380807E-2</v>
      </c>
      <c r="Y1399" s="18">
        <f>INDEX(LINEST($S$674:S1399,T$673:T1398),1)</f>
        <v>5.089552441273984E-2</v>
      </c>
      <c r="Z1399" s="18">
        <f>X1398+Y1398*T1398</f>
        <v>-2.445235394313211E-3</v>
      </c>
      <c r="AA1399" s="18">
        <f>S1399-Z1399</f>
        <v>4.7785235394313209E-2</v>
      </c>
      <c r="AB1399" s="18">
        <f>AA1399^2</f>
        <v>2.2834287216899241E-3</v>
      </c>
    </row>
    <row r="1400" spans="1:28" x14ac:dyDescent="0.25">
      <c r="A1400" s="1">
        <v>198707</v>
      </c>
      <c r="B1400" s="20">
        <v>318.66000000000003</v>
      </c>
      <c r="C1400" s="2">
        <v>8.5666700000000002</v>
      </c>
      <c r="D1400" s="3">
        <v>14.9</v>
      </c>
      <c r="E1400" s="12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4">
        <v>1.8821968560910137E-3</v>
      </c>
      <c r="K1400" s="18">
        <v>4.5999999999999999E-3</v>
      </c>
      <c r="L1400" s="16">
        <v>2.6431718061674658E-3</v>
      </c>
      <c r="M1400" s="7">
        <v>-1.78E-2</v>
      </c>
      <c r="N1400" s="7">
        <v>-1.1900000000000001E-2</v>
      </c>
      <c r="O1400" s="26">
        <v>8.1815998313496336E-4</v>
      </c>
      <c r="P1400" s="12">
        <v>-1.6543335E-3</v>
      </c>
      <c r="Q1400" s="18">
        <v>4.9842999999999998E-2</v>
      </c>
      <c r="R1400" s="18">
        <v>4.7883000000000002E-2</v>
      </c>
      <c r="S1400" s="18">
        <f t="shared" si="41"/>
        <v>4.5242999999999998E-2</v>
      </c>
      <c r="T1400" s="29">
        <f t="shared" si="39"/>
        <v>-1.550061546010975</v>
      </c>
      <c r="U1400" s="18">
        <f>AVERAGE(S$673:S1400)</f>
        <v>6.9304107142857231E-3</v>
      </c>
      <c r="V1400" s="18">
        <f t="shared" si="40"/>
        <v>3.8365288858321862E-2</v>
      </c>
      <c r="W1400" s="18">
        <f>V1400^2</f>
        <v>1.4718953891824757E-3</v>
      </c>
      <c r="X1400" s="18">
        <f>INDEX(LINEST($S$674:S1400,T$673:$T1399),2)</f>
        <v>7.4832605064792751E-2</v>
      </c>
      <c r="Y1400" s="18">
        <f>INDEX(LINEST($S$674:S1400,T$673:T1399),1)</f>
        <v>5.0167336093129962E-2</v>
      </c>
      <c r="Z1400" s="18">
        <f>X1399+Y1399*T1399</f>
        <v>-2.224194853403888E-3</v>
      </c>
      <c r="AA1400" s="18">
        <f>S1400-Z1400</f>
        <v>4.7467194853403887E-2</v>
      </c>
      <c r="AB1400" s="18">
        <f>AA1400^2</f>
        <v>2.2531345872510125E-3</v>
      </c>
    </row>
    <row r="1401" spans="1:28" x14ac:dyDescent="0.25">
      <c r="A1401" s="1">
        <v>198708</v>
      </c>
      <c r="B1401" s="20">
        <v>329.8</v>
      </c>
      <c r="C1401" s="2">
        <v>8.6133299999999995</v>
      </c>
      <c r="D1401" s="3">
        <v>15.38</v>
      </c>
      <c r="E1401" s="12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4">
        <v>1.9974361220123499E-3</v>
      </c>
      <c r="K1401" s="18">
        <v>4.6999999999999993E-3</v>
      </c>
      <c r="L1401" s="16">
        <v>5.2724077328647478E-3</v>
      </c>
      <c r="M1401" s="7">
        <v>-1.6500000000000001E-2</v>
      </c>
      <c r="N1401" s="7">
        <v>-7.4999999999999997E-3</v>
      </c>
      <c r="O1401" s="26">
        <v>1.7761286189096474E-3</v>
      </c>
      <c r="P1401" s="12">
        <v>-1.639377E-3</v>
      </c>
      <c r="Q1401" s="18">
        <v>3.9107999999999997E-2</v>
      </c>
      <c r="R1401" s="18">
        <v>3.5441E-2</v>
      </c>
      <c r="S1401" s="18">
        <f t="shared" si="41"/>
        <v>3.4407999999999994E-2</v>
      </c>
      <c r="T1401" s="29">
        <f t="shared" si="39"/>
        <v>-1.5681564652700493</v>
      </c>
      <c r="U1401" s="18">
        <f>AVERAGE(S$673:S1401)</f>
        <v>6.9681028806584449E-3</v>
      </c>
      <c r="V1401" s="18">
        <f t="shared" si="40"/>
        <v>2.7477589285714272E-2</v>
      </c>
      <c r="W1401" s="18">
        <f>V1401^2</f>
        <v>7.5501791295439977E-4</v>
      </c>
      <c r="X1401" s="18">
        <f>INDEX(LINEST($S$674:S1401,T$673:$T1400),2)</f>
        <v>7.403400584269923E-2</v>
      </c>
      <c r="Y1401" s="18">
        <f>INDEX(LINEST($S$674:S1401,T$673:T1400),1)</f>
        <v>4.9539756596397505E-2</v>
      </c>
      <c r="Z1401" s="18">
        <f>X1400+Y1400*T1400</f>
        <v>-2.9298534789764658E-3</v>
      </c>
      <c r="AA1401" s="18">
        <f>S1401-Z1401</f>
        <v>3.733785347897646E-2</v>
      </c>
      <c r="AB1401" s="18">
        <f>AA1401^2</f>
        <v>1.3941153024175144E-3</v>
      </c>
    </row>
    <row r="1402" spans="1:28" x14ac:dyDescent="0.25">
      <c r="A1402" s="1">
        <v>198709</v>
      </c>
      <c r="B1402" s="20">
        <v>321.83</v>
      </c>
      <c r="C1402" s="2">
        <v>8.66</v>
      </c>
      <c r="D1402" s="3">
        <v>15.86</v>
      </c>
      <c r="E1402" s="12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4">
        <v>6.3503319180804509E-3</v>
      </c>
      <c r="K1402" s="18">
        <v>4.5000000000000005E-3</v>
      </c>
      <c r="L1402" s="16">
        <v>5.2447552447552059E-3</v>
      </c>
      <c r="M1402" s="7">
        <v>-3.6900000000000002E-2</v>
      </c>
      <c r="N1402" s="7">
        <v>-4.2200000000000001E-2</v>
      </c>
      <c r="O1402" s="26">
        <v>2.5348306494626599E-3</v>
      </c>
      <c r="P1402" s="12">
        <v>-2.8272050000000002E-3</v>
      </c>
      <c r="Q1402" s="18">
        <v>-2.1940000000000001E-2</v>
      </c>
      <c r="R1402" s="18">
        <v>-2.4079E-2</v>
      </c>
      <c r="S1402" s="18">
        <f t="shared" si="41"/>
        <v>-2.6440000000000002E-2</v>
      </c>
      <c r="T1402" s="29">
        <f t="shared" si="39"/>
        <v>-1.5807327592911533</v>
      </c>
      <c r="U1402" s="18">
        <f>AVERAGE(S$673:S1402)</f>
        <v>6.9223383561643924E-3</v>
      </c>
      <c r="V1402" s="18">
        <f t="shared" si="40"/>
        <v>-3.3408102880658444E-2</v>
      </c>
      <c r="W1402" s="18">
        <f>V1402^2</f>
        <v>1.116101338084659E-3</v>
      </c>
      <c r="X1402" s="18">
        <f>INDEX(LINEST($S$674:S1402,T$673:$T1401),2)</f>
        <v>7.4566509547637314E-2</v>
      </c>
      <c r="Y1402" s="18">
        <f>INDEX(LINEST($S$674:S1402,T$673:T1401),1)</f>
        <v>4.9955963873595487E-2</v>
      </c>
      <c r="Z1402" s="18">
        <f>X1401+Y1401*T1401</f>
        <v>-3.6520837518460858E-3</v>
      </c>
      <c r="AA1402" s="18">
        <f>S1402-Z1402</f>
        <v>-2.2787916248153916E-2</v>
      </c>
      <c r="AB1402" s="18">
        <f>AA1402^2</f>
        <v>5.1928912693287722E-4</v>
      </c>
    </row>
    <row r="1403" spans="1:28" x14ac:dyDescent="0.25">
      <c r="A1403" s="1">
        <v>198710</v>
      </c>
      <c r="B1403" s="20">
        <v>251.79</v>
      </c>
      <c r="C1403" s="2">
        <v>8.7100000000000009</v>
      </c>
      <c r="D1403" s="3">
        <v>16.406700000000001</v>
      </c>
      <c r="E1403" s="12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4">
        <v>1.0477740051333178E-2</v>
      </c>
      <c r="K1403" s="18">
        <v>6.0000000000000001E-3</v>
      </c>
      <c r="L1403" s="16">
        <v>2.6086956521738092E-3</v>
      </c>
      <c r="M1403" s="7">
        <v>6.2300000000000001E-2</v>
      </c>
      <c r="N1403" s="7">
        <v>5.0700000000000002E-2</v>
      </c>
      <c r="O1403" s="26">
        <v>7.0945137916561138E-2</v>
      </c>
      <c r="P1403" s="12">
        <v>-2.9006428E-3</v>
      </c>
      <c r="Q1403" s="18">
        <v>-0.21579499999999999</v>
      </c>
      <c r="R1403" s="18">
        <v>-0.217944</v>
      </c>
      <c r="S1403" s="18">
        <f t="shared" si="41"/>
        <v>-0.22179499999999999</v>
      </c>
      <c r="T1403" s="29">
        <f t="shared" si="39"/>
        <v>-1.5676083702344785</v>
      </c>
      <c r="U1403" s="18">
        <f>AVERAGE(S$673:S1403)</f>
        <v>6.6094555403556857E-3</v>
      </c>
      <c r="V1403" s="18">
        <f t="shared" si="40"/>
        <v>-0.2287173383561644</v>
      </c>
      <c r="W1403" s="18">
        <f>V1403^2</f>
        <v>5.2311620864728188E-2</v>
      </c>
      <c r="X1403" s="18">
        <f>INDEX(LINEST($S$674:S1403,T$673:$T1402),2)</f>
        <v>7.9932319016230727E-2</v>
      </c>
      <c r="Y1403" s="18">
        <f>INDEX(LINEST($S$674:S1403,T$673:T1402),1)</f>
        <v>5.4136261690938124E-2</v>
      </c>
      <c r="Z1403" s="18">
        <f>X1402+Y1402*T1402</f>
        <v>-4.4005190693204577E-3</v>
      </c>
      <c r="AA1403" s="18">
        <f>S1403-Z1403</f>
        <v>-0.21739448093067953</v>
      </c>
      <c r="AB1403" s="18">
        <f>AA1403^2</f>
        <v>4.7260360339119588E-2</v>
      </c>
    </row>
    <row r="1404" spans="1:28" x14ac:dyDescent="0.25">
      <c r="A1404" s="1">
        <v>198711</v>
      </c>
      <c r="B1404" s="20">
        <v>230.3</v>
      </c>
      <c r="C1404" s="2">
        <v>8.76</v>
      </c>
      <c r="D1404" s="3">
        <v>16.953299999999999</v>
      </c>
      <c r="E1404" s="12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4">
        <v>9.8984399160784112E-3</v>
      </c>
      <c r="K1404" s="18">
        <v>3.4999999999999996E-3</v>
      </c>
      <c r="L1404" s="16">
        <v>8.6730268863832727E-4</v>
      </c>
      <c r="M1404" s="7">
        <v>3.7000000000000002E-3</v>
      </c>
      <c r="N1404" s="7">
        <v>1.2500000000000001E-2</v>
      </c>
      <c r="O1404" s="26">
        <v>6.7854547001125944E-3</v>
      </c>
      <c r="P1404" s="12">
        <v>-2.7874931999999999E-3</v>
      </c>
      <c r="Q1404" s="18">
        <v>-8.1874000000000002E-2</v>
      </c>
      <c r="R1404" s="18">
        <v>-8.6541000000000007E-2</v>
      </c>
      <c r="S1404" s="18">
        <f t="shared" si="41"/>
        <v>-8.5374000000000005E-2</v>
      </c>
      <c r="T1404" s="29">
        <f t="shared" si="39"/>
        <v>-1.4585343716646872</v>
      </c>
      <c r="U1404" s="18">
        <f>AVERAGE(S$673:S1404)</f>
        <v>6.4837950819672217E-3</v>
      </c>
      <c r="V1404" s="18">
        <f t="shared" si="40"/>
        <v>-9.1983455540355696E-2</v>
      </c>
      <c r="W1404" s="18">
        <f>V1404^2</f>
        <v>8.4609560931445931E-3</v>
      </c>
      <c r="X1404" s="18">
        <f>INDEX(LINEST($S$674:S1404,T$673:$T1403),2)</f>
        <v>8.1786372813605457E-2</v>
      </c>
      <c r="Y1404" s="18">
        <f>INDEX(LINEST($S$674:S1404,T$673:T1403),1)</f>
        <v>5.5585646139171552E-2</v>
      </c>
      <c r="Z1404" s="18">
        <f>X1403+Y1403*T1403</f>
        <v>-4.9321379436880197E-3</v>
      </c>
      <c r="AA1404" s="18">
        <f>S1404-Z1404</f>
        <v>-8.0441862056311986E-2</v>
      </c>
      <c r="AB1404" s="18">
        <f>AA1404^2</f>
        <v>6.4708931710867256E-3</v>
      </c>
    </row>
    <row r="1405" spans="1:28" x14ac:dyDescent="0.25">
      <c r="A1405" s="1">
        <v>198712</v>
      </c>
      <c r="B1405" s="20">
        <v>247.08</v>
      </c>
      <c r="C1405" s="2">
        <v>8.81</v>
      </c>
      <c r="D1405" s="3">
        <v>17.5</v>
      </c>
      <c r="E1405" s="12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4">
        <v>1.3274756032356309E-2</v>
      </c>
      <c r="K1405" s="18">
        <v>3.9000000000000003E-3</v>
      </c>
      <c r="L1405" s="16">
        <v>0</v>
      </c>
      <c r="M1405" s="7">
        <v>1.6500000000000001E-2</v>
      </c>
      <c r="N1405" s="7">
        <v>2.12E-2</v>
      </c>
      <c r="O1405" s="26">
        <v>6.8521878816204373E-3</v>
      </c>
      <c r="P1405" s="12">
        <v>-2.7006902E-3</v>
      </c>
      <c r="Q1405" s="18">
        <v>7.3922000000000002E-2</v>
      </c>
      <c r="R1405" s="18">
        <v>7.1025000000000005E-2</v>
      </c>
      <c r="S1405" s="18">
        <f t="shared" si="41"/>
        <v>7.0022000000000001E-2</v>
      </c>
      <c r="T1405" s="29">
        <f t="shared" si="39"/>
        <v>-1.417318029552183</v>
      </c>
      <c r="U1405" s="18">
        <f>AVERAGE(S$673:S1405)</f>
        <v>6.5704774897680845E-3</v>
      </c>
      <c r="V1405" s="18">
        <f t="shared" si="40"/>
        <v>6.3538204918032776E-2</v>
      </c>
      <c r="W1405" s="18">
        <f>V1405^2</f>
        <v>4.0371034842059247E-3</v>
      </c>
      <c r="X1405" s="18">
        <f>INDEX(LINEST($S$674:S1405,T$673:$T1404),2)</f>
        <v>8.1059260015702198E-2</v>
      </c>
      <c r="Y1405" s="18">
        <f>INDEX(LINEST($S$674:S1405,T$673:T1404),1)</f>
        <v>5.4979272763859312E-2</v>
      </c>
      <c r="Z1405" s="18">
        <f>X1404+Y1404*T1404</f>
        <v>7.1279734843322784E-4</v>
      </c>
      <c r="AA1405" s="18">
        <f>S1405-Z1405</f>
        <v>6.9309202651566773E-2</v>
      </c>
      <c r="AB1405" s="18">
        <f>AA1405^2</f>
        <v>4.803765572195951E-3</v>
      </c>
    </row>
    <row r="1406" spans="1:28" x14ac:dyDescent="0.25">
      <c r="A1406" s="1">
        <v>198801</v>
      </c>
      <c r="B1406" s="20">
        <v>257.07</v>
      </c>
      <c r="C1406" s="2">
        <v>8.8566699999999994</v>
      </c>
      <c r="D1406" s="3">
        <v>17.863299999999999</v>
      </c>
      <c r="E1406" s="12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4">
        <v>8.4227445427256711E-3</v>
      </c>
      <c r="K1406" s="18">
        <v>2.8999999999999998E-3</v>
      </c>
      <c r="L1406" s="16">
        <v>2.5996533795493715E-3</v>
      </c>
      <c r="M1406" s="7">
        <v>6.6600000000000006E-2</v>
      </c>
      <c r="N1406" s="7">
        <v>5.1700000000000003E-2</v>
      </c>
      <c r="O1406" s="26">
        <v>9.1575079621744899E-3</v>
      </c>
      <c r="P1406" s="12">
        <v>-2.4314059000000001E-3</v>
      </c>
      <c r="Q1406" s="18">
        <v>4.2712E-2</v>
      </c>
      <c r="R1406" s="18">
        <v>4.1085999999999998E-2</v>
      </c>
      <c r="S1406" s="18">
        <f t="shared" si="41"/>
        <v>3.9812E-2</v>
      </c>
      <c r="T1406" s="29">
        <f t="shared" si="39"/>
        <v>-1.4455671295221242</v>
      </c>
      <c r="U1406" s="18">
        <f>AVERAGE(S$673:S1406)</f>
        <v>6.6157656675749407E-3</v>
      </c>
      <c r="V1406" s="18">
        <f t="shared" si="40"/>
        <v>3.3241522510231915E-2</v>
      </c>
      <c r="W1406" s="18">
        <f>V1406^2</f>
        <v>1.1049988187982552E-3</v>
      </c>
      <c r="X1406" s="18">
        <f>INDEX(LINEST($S$674:S1406,T$673:$T1405),2)</f>
        <v>8.0848419185305651E-2</v>
      </c>
      <c r="Y1406" s="18">
        <f>INDEX(LINEST($S$674:S1406,T$673:T1405),1)</f>
        <v>5.4786794151604333E-2</v>
      </c>
      <c r="Z1406" s="18">
        <f>X1405+Y1405*T1405</f>
        <v>3.1361454758171148E-3</v>
      </c>
      <c r="AA1406" s="18">
        <f>S1406-Z1406</f>
        <v>3.6675854524182885E-2</v>
      </c>
      <c r="AB1406" s="18">
        <f>AA1406^2</f>
        <v>1.3451183050790262E-3</v>
      </c>
    </row>
    <row r="1407" spans="1:28" x14ac:dyDescent="0.25">
      <c r="A1407" s="1">
        <v>198802</v>
      </c>
      <c r="B1407" s="20">
        <v>267.82</v>
      </c>
      <c r="C1407" s="2">
        <v>8.9033300000000004</v>
      </c>
      <c r="D1407" s="3">
        <v>18.226700000000001</v>
      </c>
      <c r="E1407" s="12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4">
        <v>8.7922635580159406E-3</v>
      </c>
      <c r="K1407" s="18">
        <v>4.5999999999999999E-3</v>
      </c>
      <c r="L1407" s="16">
        <v>2.5929127052721768E-3</v>
      </c>
      <c r="M1407" s="7">
        <v>5.1999999999999998E-3</v>
      </c>
      <c r="N1407" s="7">
        <v>1.38E-2</v>
      </c>
      <c r="O1407" s="26">
        <v>1.9673462627366051E-3</v>
      </c>
      <c r="P1407" s="12">
        <v>-2.4640666000000002E-3</v>
      </c>
      <c r="Q1407" s="18">
        <v>4.7445000000000001E-2</v>
      </c>
      <c r="R1407" s="18">
        <v>4.0573999999999999E-2</v>
      </c>
      <c r="S1407" s="18">
        <f t="shared" si="41"/>
        <v>4.2845000000000001E-2</v>
      </c>
      <c r="T1407" s="29">
        <f t="shared" si="39"/>
        <v>-1.4604989268449837</v>
      </c>
      <c r="U1407" s="18">
        <f>AVERAGE(S$673:S1407)</f>
        <v>6.6650571428571517E-3</v>
      </c>
      <c r="V1407" s="18">
        <f t="shared" si="40"/>
        <v>3.6229234332425059E-2</v>
      </c>
      <c r="W1407" s="18">
        <f>V1407^2</f>
        <v>1.3125574203137667E-3</v>
      </c>
      <c r="X1407" s="18">
        <f>INDEX(LINEST($S$674:S1407,T$673:$T1406),2)</f>
        <v>8.0478781213614459E-2</v>
      </c>
      <c r="Y1407" s="18">
        <f>INDEX(LINEST($S$674:S1407,T$673:T1406),1)</f>
        <v>5.4472689008913111E-2</v>
      </c>
      <c r="Z1407" s="18">
        <f>X1406+Y1406*T1406</f>
        <v>1.6504304278514709E-3</v>
      </c>
      <c r="AA1407" s="18">
        <f>S1407-Z1407</f>
        <v>4.119456957214853E-2</v>
      </c>
      <c r="AB1407" s="18">
        <f>AA1407^2</f>
        <v>1.6969925622345855E-3</v>
      </c>
    </row>
    <row r="1408" spans="1:28" x14ac:dyDescent="0.25">
      <c r="A1408" s="1">
        <v>198803</v>
      </c>
      <c r="B1408" s="20">
        <v>258.89</v>
      </c>
      <c r="C1408" s="2">
        <v>8.9499999999999993</v>
      </c>
      <c r="D1408" s="3">
        <v>18.59</v>
      </c>
      <c r="E1408" s="12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4">
        <v>6.0800301525137691E-3</v>
      </c>
      <c r="K1408" s="18">
        <v>4.4000000000000003E-3</v>
      </c>
      <c r="L1408" s="16">
        <v>4.3103448275862988E-3</v>
      </c>
      <c r="M1408" s="7">
        <v>-3.0700000000000002E-2</v>
      </c>
      <c r="N1408" s="7">
        <v>-1.8800000000000001E-2</v>
      </c>
      <c r="O1408" s="26">
        <v>1.6591988172579032E-3</v>
      </c>
      <c r="P1408" s="12">
        <v>-2.5722006E-3</v>
      </c>
      <c r="Q1408" s="18">
        <v>-3.0846999999999999E-2</v>
      </c>
      <c r="R1408" s="18">
        <v>-3.3368000000000002E-2</v>
      </c>
      <c r="S1408" s="18">
        <f t="shared" si="41"/>
        <v>-3.5247000000000001E-2</v>
      </c>
      <c r="T1408" s="29">
        <f t="shared" si="39"/>
        <v>-1.476019970389622</v>
      </c>
      <c r="U1408" s="18">
        <f>AVERAGE(S$673:S1408)</f>
        <v>6.6081114130434873E-3</v>
      </c>
      <c r="V1408" s="18">
        <f t="shared" si="40"/>
        <v>-4.1912057142857152E-2</v>
      </c>
      <c r="W1408" s="18">
        <f>V1408^2</f>
        <v>1.7566205339461232E-3</v>
      </c>
      <c r="X1408" s="18">
        <f>INDEX(LINEST($S$674:S1408,T$673:$T1407),2)</f>
        <v>8.0864389940086254E-2</v>
      </c>
      <c r="Y1408" s="18">
        <f>INDEX(LINEST($S$674:S1408,T$673:T1407),1)</f>
        <v>5.4793441525804336E-2</v>
      </c>
      <c r="Z1408" s="18">
        <f>X1407+Y1407*T1407</f>
        <v>9.2147737373632355E-4</v>
      </c>
      <c r="AA1408" s="18">
        <f>S1408-Z1408</f>
        <v>-3.6168477373736324E-2</v>
      </c>
      <c r="AB1408" s="18">
        <f>AA1408^2</f>
        <v>1.3081587555344764E-3</v>
      </c>
    </row>
    <row r="1409" spans="1:28" x14ac:dyDescent="0.25">
      <c r="A1409" s="1">
        <v>198804</v>
      </c>
      <c r="B1409" s="20">
        <v>261.33</v>
      </c>
      <c r="C1409" s="2">
        <v>9.043333333333333</v>
      </c>
      <c r="D1409" s="3">
        <v>19.616666666666667</v>
      </c>
      <c r="E1409" s="12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4">
        <v>5.063671944548191E-3</v>
      </c>
      <c r="K1409" s="18">
        <v>4.5999999999999999E-3</v>
      </c>
      <c r="L1409" s="16">
        <v>5.1502145922746045E-3</v>
      </c>
      <c r="M1409" s="7">
        <v>-1.6E-2</v>
      </c>
      <c r="N1409" s="7">
        <v>-1.49E-2</v>
      </c>
      <c r="O1409" s="26">
        <v>3.4595610700594972E-3</v>
      </c>
      <c r="P1409" s="12">
        <v>-2.8162559E-3</v>
      </c>
      <c r="Q1409" s="18">
        <v>1.0515999999999999E-2</v>
      </c>
      <c r="R1409" s="18">
        <v>8.7729999999999995E-3</v>
      </c>
      <c r="S1409" s="18">
        <f t="shared" si="41"/>
        <v>5.9159999999999994E-3</v>
      </c>
      <c r="T1409" s="29">
        <f t="shared" si="39"/>
        <v>-1.4567867364655755</v>
      </c>
      <c r="U1409" s="18">
        <f>AVERAGE(S$673:S1409)</f>
        <v>6.6071723202171051E-3</v>
      </c>
      <c r="V1409" s="18">
        <f t="shared" si="40"/>
        <v>-6.921114130434879E-4</v>
      </c>
      <c r="W1409" s="18">
        <f>V1409^2</f>
        <v>4.7901820806505348E-7</v>
      </c>
      <c r="X1409" s="18">
        <f>INDEX(LINEST($S$674:S1409,T$673:$T1408),2)</f>
        <v>8.0790834822973279E-2</v>
      </c>
      <c r="Y1409" s="18">
        <f>INDEX(LINEST($S$674:S1409,T$673:T1408),1)</f>
        <v>5.4733247987763564E-2</v>
      </c>
      <c r="Z1409" s="18">
        <f>X1408+Y1408*T1408</f>
        <v>-1.18239983769447E-5</v>
      </c>
      <c r="AA1409" s="18">
        <f>S1409-Z1409</f>
        <v>5.9278239983769441E-3</v>
      </c>
      <c r="AB1409" s="18">
        <f>AA1409^2</f>
        <v>3.513909735573362E-5</v>
      </c>
    </row>
    <row r="1410" spans="1:28" x14ac:dyDescent="0.25">
      <c r="A1410" s="1">
        <v>198805</v>
      </c>
      <c r="B1410" s="20">
        <v>262.16000000000003</v>
      </c>
      <c r="C1410" s="2">
        <v>9.1366666666666667</v>
      </c>
      <c r="D1410" s="3">
        <v>20.643333333333334</v>
      </c>
      <c r="E1410" s="12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4">
        <v>1.34730544502779E-3</v>
      </c>
      <c r="K1410" s="18">
        <v>5.1000000000000004E-3</v>
      </c>
      <c r="L1410" s="16">
        <v>3.4158838599487318E-3</v>
      </c>
      <c r="M1410" s="7">
        <v>-1.0200000000000001E-2</v>
      </c>
      <c r="N1410" s="7">
        <v>-5.7000000000000002E-3</v>
      </c>
      <c r="O1410" s="26">
        <v>2.5557731666023976E-3</v>
      </c>
      <c r="P1410" s="12">
        <v>-2.696618E-3</v>
      </c>
      <c r="Q1410" s="18">
        <v>8.012E-3</v>
      </c>
      <c r="R1410" s="18">
        <v>2.882E-3</v>
      </c>
      <c r="S1410" s="18">
        <f t="shared" si="41"/>
        <v>2.9119999999999997E-3</v>
      </c>
      <c r="T1410" s="29">
        <f t="shared" si="39"/>
        <v>-1.4564014876391791</v>
      </c>
      <c r="U1410" s="18">
        <f>AVERAGE(S$673:S1410)</f>
        <v>6.6021653116531253E-3</v>
      </c>
      <c r="V1410" s="18">
        <f t="shared" si="40"/>
        <v>-3.6951723202171055E-3</v>
      </c>
      <c r="W1410" s="18">
        <f>V1410^2</f>
        <v>1.3654298476098666E-5</v>
      </c>
      <c r="X1410" s="18">
        <f>INDEX(LINEST($S$674:S1410,T$673:$T1409),2)</f>
        <v>8.077193559641134E-2</v>
      </c>
      <c r="Y1410" s="18">
        <f>INDEX(LINEST($S$674:S1410,T$673:T1409),1)</f>
        <v>5.4717452543681031E-2</v>
      </c>
      <c r="Z1410" s="18">
        <f>X1409+Y1409*T1409</f>
        <v>1.0561651107181685E-3</v>
      </c>
      <c r="AA1410" s="18">
        <f>S1410-Z1410</f>
        <v>1.8558348892818311E-3</v>
      </c>
      <c r="AB1410" s="18">
        <f>AA1410^2</f>
        <v>3.4441231362757065E-6</v>
      </c>
    </row>
    <row r="1411" spans="1:28" x14ac:dyDescent="0.25">
      <c r="A1411" s="1">
        <v>198806</v>
      </c>
      <c r="B1411" s="20">
        <v>273.5</v>
      </c>
      <c r="C1411" s="2">
        <v>9.23</v>
      </c>
      <c r="D1411" s="3">
        <v>21.67</v>
      </c>
      <c r="E1411" s="12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4">
        <v>-5.3979213925732707E-3</v>
      </c>
      <c r="K1411" s="18">
        <v>4.8999999999999998E-3</v>
      </c>
      <c r="L1411" s="16">
        <v>4.2553191489360653E-3</v>
      </c>
      <c r="M1411" s="7">
        <v>3.6799999999999999E-2</v>
      </c>
      <c r="N1411" s="7">
        <v>3.7900000000000003E-2</v>
      </c>
      <c r="O1411" s="26">
        <v>2.361307703222956E-3</v>
      </c>
      <c r="P1411" s="12">
        <v>-2.6466969999999999E-3</v>
      </c>
      <c r="Q1411" s="18">
        <v>4.7676000000000003E-2</v>
      </c>
      <c r="R1411" s="18">
        <v>4.5067999999999997E-2</v>
      </c>
      <c r="S1411" s="18">
        <f t="shared" si="41"/>
        <v>4.2776000000000002E-2</v>
      </c>
      <c r="T1411" s="29">
        <f t="shared" si="39"/>
        <v>-1.4533647273484074</v>
      </c>
      <c r="U1411" s="18">
        <f>AVERAGE(S$673:S1411)</f>
        <v>6.6511150202977088E-3</v>
      </c>
      <c r="V1411" s="18">
        <f t="shared" si="40"/>
        <v>3.6173834688346874E-2</v>
      </c>
      <c r="W1411" s="18">
        <f>V1411^2</f>
        <v>1.3085463160598476E-3</v>
      </c>
      <c r="X1411" s="18">
        <f>INDEX(LINEST($S$674:S1411,T$673:$T1410),2)</f>
        <v>8.0350100256342982E-2</v>
      </c>
      <c r="Y1411" s="18">
        <f>INDEX(LINEST($S$674:S1411,T$673:T1410),1)</f>
        <v>5.4364714196794763E-2</v>
      </c>
      <c r="Z1411" s="18">
        <f>X1410+Y1410*T1410</f>
        <v>1.0813563119681097E-3</v>
      </c>
      <c r="AA1411" s="18">
        <f>S1411-Z1411</f>
        <v>4.1694643688031892E-2</v>
      </c>
      <c r="AB1411" s="18">
        <f>AA1411^2</f>
        <v>1.7384433122719376E-3</v>
      </c>
    </row>
    <row r="1412" spans="1:28" x14ac:dyDescent="0.25">
      <c r="A1412" s="1">
        <v>198807</v>
      </c>
      <c r="B1412" s="20">
        <v>272.02</v>
      </c>
      <c r="C1412" s="2">
        <v>9.3066666666666666</v>
      </c>
      <c r="D1412" s="3">
        <v>22.023333333333333</v>
      </c>
      <c r="E1412" s="12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4">
        <v>-2.8231284320664593E-3</v>
      </c>
      <c r="K1412" s="18">
        <v>5.1000000000000004E-3</v>
      </c>
      <c r="L1412" s="16">
        <v>4.237288135593209E-3</v>
      </c>
      <c r="M1412" s="7">
        <v>-1.7000000000000001E-2</v>
      </c>
      <c r="N1412" s="7">
        <v>-1.11E-2</v>
      </c>
      <c r="O1412" s="26">
        <v>1.9106187218270708E-3</v>
      </c>
      <c r="P1412" s="12">
        <v>-2.8339008000000001E-3</v>
      </c>
      <c r="Q1412" s="18">
        <v>-4.4580000000000002E-3</v>
      </c>
      <c r="R1412" s="18">
        <v>-7.3930000000000003E-3</v>
      </c>
      <c r="S1412" s="18">
        <f t="shared" si="41"/>
        <v>-9.5580000000000005E-3</v>
      </c>
      <c r="T1412" s="29">
        <f t="shared" ref="T1412:T1475" si="42">LOG(C1412)-LOG(B1411)</f>
        <v>-1.4681631714379886</v>
      </c>
      <c r="U1412" s="18">
        <f>AVERAGE(S$673:S1412)</f>
        <v>6.6292108108108195E-3</v>
      </c>
      <c r="V1412" s="18">
        <f t="shared" si="40"/>
        <v>-1.6209115020297711E-2</v>
      </c>
      <c r="W1412" s="18">
        <f>V1412^2</f>
        <v>2.6273540974124088E-4</v>
      </c>
      <c r="X1412" s="18">
        <f>INDEX(LINEST($S$674:S1412,T$673:$T1411),2)</f>
        <v>8.0456329609741306E-2</v>
      </c>
      <c r="Y1412" s="18">
        <f>INDEX(LINEST($S$674:S1412,T$673:T1411),1)</f>
        <v>5.445391591332055E-2</v>
      </c>
      <c r="Z1412" s="18">
        <f>X1411+Y1411*T1411</f>
        <v>1.3383422303442638E-3</v>
      </c>
      <c r="AA1412" s="18">
        <f>S1412-Z1412</f>
        <v>-1.0896342230344264E-2</v>
      </c>
      <c r="AB1412" s="18">
        <f>AA1412^2</f>
        <v>1.1873027400078382E-4</v>
      </c>
    </row>
    <row r="1413" spans="1:28" x14ac:dyDescent="0.25">
      <c r="A1413" s="1">
        <v>198808</v>
      </c>
      <c r="B1413" s="20">
        <v>261.52</v>
      </c>
      <c r="C1413" s="2">
        <v>9.3833333333333346</v>
      </c>
      <c r="D1413" s="3">
        <v>22.376666666666669</v>
      </c>
      <c r="E1413" s="12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4">
        <v>-6.2397521651959432E-3</v>
      </c>
      <c r="K1413" s="18">
        <v>5.8999999999999999E-3</v>
      </c>
      <c r="L1413" s="16">
        <v>4.2194092827003704E-3</v>
      </c>
      <c r="M1413" s="7">
        <v>5.7999999999999996E-3</v>
      </c>
      <c r="N1413" s="7">
        <v>5.4000000000000003E-3</v>
      </c>
      <c r="O1413" s="26">
        <v>1.3903193354966436E-3</v>
      </c>
      <c r="P1413" s="12">
        <v>-2.8375882999999999E-3</v>
      </c>
      <c r="Q1413" s="18">
        <v>-3.2488000000000003E-2</v>
      </c>
      <c r="R1413" s="18">
        <v>-3.7289999999999997E-2</v>
      </c>
      <c r="S1413" s="18">
        <f t="shared" si="41"/>
        <v>-3.8388000000000005E-2</v>
      </c>
      <c r="T1413" s="29">
        <f t="shared" si="42"/>
        <v>-1.4622436918103181</v>
      </c>
      <c r="U1413" s="18">
        <f>AVERAGE(S$673:S1413)</f>
        <v>6.5684588394062157E-3</v>
      </c>
      <c r="V1413" s="18">
        <f t="shared" si="40"/>
        <v>-4.5017210810810823E-2</v>
      </c>
      <c r="W1413" s="18">
        <f>V1413^2</f>
        <v>2.0265492691849828E-3</v>
      </c>
      <c r="X1413" s="18">
        <f>INDEX(LINEST($S$674:S1413,T$673:$T1412),2)</f>
        <v>8.0900232459392846E-2</v>
      </c>
      <c r="Y1413" s="18">
        <f>INDEX(LINEST($S$674:S1413,T$673:T1412),1)</f>
        <v>5.4819950752039104E-2</v>
      </c>
      <c r="Z1413" s="18">
        <f>X1412+Y1412*T1412</f>
        <v>5.0909572522304936E-4</v>
      </c>
      <c r="AA1413" s="18">
        <f>S1413-Z1413</f>
        <v>-3.8897095725223055E-2</v>
      </c>
      <c r="AB1413" s="18">
        <f>AA1413^2</f>
        <v>1.5129840558571657E-3</v>
      </c>
    </row>
    <row r="1414" spans="1:28" x14ac:dyDescent="0.25">
      <c r="A1414" s="1">
        <v>198809</v>
      </c>
      <c r="B1414" s="20">
        <v>271.91000000000003</v>
      </c>
      <c r="C1414" s="2">
        <v>9.4600000000000009</v>
      </c>
      <c r="D1414" s="3">
        <v>22.73</v>
      </c>
      <c r="E1414" s="12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4">
        <v>-1.0001513671246891E-2</v>
      </c>
      <c r="K1414" s="18">
        <v>6.1999999999999998E-3</v>
      </c>
      <c r="L1414" s="16">
        <v>6.7226890756302282E-3</v>
      </c>
      <c r="M1414" s="7">
        <v>3.4500000000000003E-2</v>
      </c>
      <c r="N1414" s="7">
        <v>3.2599999999999997E-2</v>
      </c>
      <c r="O1414" s="26">
        <v>1.192739773525908E-3</v>
      </c>
      <c r="P1414" s="12">
        <v>-2.6083753000000001E-3</v>
      </c>
      <c r="Q1414" s="18">
        <v>4.2738999999999999E-2</v>
      </c>
      <c r="R1414" s="18">
        <v>4.0085999999999997E-2</v>
      </c>
      <c r="S1414" s="18">
        <f t="shared" si="41"/>
        <v>3.6539000000000002E-2</v>
      </c>
      <c r="T1414" s="29">
        <f t="shared" si="42"/>
        <v>-1.4416137711705197</v>
      </c>
      <c r="U1414" s="18">
        <f>AVERAGE(S$673:S1414)</f>
        <v>6.6088504043126774E-3</v>
      </c>
      <c r="V1414" s="18">
        <f t="shared" si="40"/>
        <v>2.9970541160593785E-2</v>
      </c>
      <c r="W1414" s="18">
        <f>V1414^2</f>
        <v>8.9823333745884626E-4</v>
      </c>
      <c r="X1414" s="18">
        <f>INDEX(LINEST($S$674:S1414,T$673:$T1413),2)</f>
        <v>8.051675414229599E-2</v>
      </c>
      <c r="Y1414" s="18">
        <f>INDEX(LINEST($S$674:S1414,T$673:T1413),1)</f>
        <v>5.4501634205445772E-2</v>
      </c>
      <c r="Z1414" s="18">
        <f>X1413+Y1413*T1413</f>
        <v>7.4010528687136479E-4</v>
      </c>
      <c r="AA1414" s="18">
        <f>S1414-Z1414</f>
        <v>3.5798894713128637E-2</v>
      </c>
      <c r="AB1414" s="18">
        <f>AA1414^2</f>
        <v>1.2815608626816695E-3</v>
      </c>
    </row>
    <row r="1415" spans="1:28" x14ac:dyDescent="0.25">
      <c r="A1415" s="1">
        <v>198810</v>
      </c>
      <c r="B1415" s="20">
        <v>278.97000000000003</v>
      </c>
      <c r="C1415" s="2">
        <v>9.5566666666666684</v>
      </c>
      <c r="D1415" s="3">
        <v>23.07</v>
      </c>
      <c r="E1415" s="12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4">
        <v>-1.0462472462860913E-2</v>
      </c>
      <c r="K1415" s="18">
        <v>6.0999999999999995E-3</v>
      </c>
      <c r="L1415" s="16">
        <v>3.3388981636059967E-3</v>
      </c>
      <c r="M1415" s="7">
        <v>3.0800000000000001E-2</v>
      </c>
      <c r="N1415" s="7">
        <v>2.7300000000000001E-2</v>
      </c>
      <c r="O1415" s="26">
        <v>1.6315423520285408E-3</v>
      </c>
      <c r="P1415" s="12">
        <v>-2.3128647999999998E-3</v>
      </c>
      <c r="Q1415" s="18">
        <v>2.6891000000000002E-2</v>
      </c>
      <c r="R1415" s="18">
        <v>2.3328000000000002E-2</v>
      </c>
      <c r="S1415" s="18">
        <f t="shared" si="41"/>
        <v>2.0791000000000004E-2</v>
      </c>
      <c r="T1415" s="29">
        <f t="shared" si="42"/>
        <v>-1.4541187416481298</v>
      </c>
      <c r="U1415" s="18">
        <f>AVERAGE(S$673:S1415)</f>
        <v>6.6279380888290803E-3</v>
      </c>
      <c r="V1415" s="18">
        <f t="shared" si="40"/>
        <v>1.4182149595687327E-2</v>
      </c>
      <c r="W1415" s="18">
        <f>V1415^2</f>
        <v>2.0113336715445423E-4</v>
      </c>
      <c r="X1415" s="18">
        <f>INDEX(LINEST($S$674:S1415,T$673:$T1414),2)</f>
        <v>8.0359534129538598E-2</v>
      </c>
      <c r="Y1415" s="18">
        <f>INDEX(LINEST($S$674:S1415,T$673:T1414),1)</f>
        <v>5.4367019919751527E-2</v>
      </c>
      <c r="Z1415" s="18">
        <f>X1414+Y1414*T1414</f>
        <v>1.9464477204271247E-3</v>
      </c>
      <c r="AA1415" s="18">
        <f>S1415-Z1415</f>
        <v>1.8844552279572879E-2</v>
      </c>
      <c r="AB1415" s="18">
        <f>AA1415^2</f>
        <v>3.5511715061755538E-4</v>
      </c>
    </row>
    <row r="1416" spans="1:28" x14ac:dyDescent="0.25">
      <c r="A1416" s="1">
        <v>198811</v>
      </c>
      <c r="B1416" s="20">
        <v>273.7</v>
      </c>
      <c r="C1416" s="2">
        <v>9.6533333333333342</v>
      </c>
      <c r="D1416" s="3">
        <v>23.41</v>
      </c>
      <c r="E1416" s="12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4">
        <v>-7.7649555539290576E-3</v>
      </c>
      <c r="K1416" s="18">
        <v>5.6999999999999993E-3</v>
      </c>
      <c r="L1416" s="16">
        <v>8.3194675540765317E-4</v>
      </c>
      <c r="M1416" s="7">
        <v>-1.9599999999999999E-2</v>
      </c>
      <c r="N1416" s="7">
        <v>-1.6899999999999998E-2</v>
      </c>
      <c r="O1416" s="26">
        <v>1.3479966588778067E-3</v>
      </c>
      <c r="P1416" s="12">
        <v>-2.4350420000000001E-3</v>
      </c>
      <c r="Q1416" s="18">
        <v>-1.4355E-2</v>
      </c>
      <c r="R1416" s="18">
        <v>-1.9769999999999999E-2</v>
      </c>
      <c r="S1416" s="18">
        <f t="shared" si="41"/>
        <v>-2.0055E-2</v>
      </c>
      <c r="T1416" s="29">
        <f t="shared" si="42"/>
        <v>-1.4608801996259202</v>
      </c>
      <c r="U1416" s="18">
        <f>AVERAGE(S$673:S1416)</f>
        <v>6.5920739247311913E-3</v>
      </c>
      <c r="V1416" s="18">
        <f t="shared" si="40"/>
        <v>-2.6682938088829079E-2</v>
      </c>
      <c r="W1416" s="18">
        <f>V1416^2</f>
        <v>7.1197918505228562E-4</v>
      </c>
      <c r="X1416" s="18">
        <f>INDEX(LINEST($S$674:S1416,T$673:$T1415),2)</f>
        <v>8.0567723612983172E-2</v>
      </c>
      <c r="Y1416" s="18">
        <f>INDEX(LINEST($S$674:S1416,T$673:T1415),1)</f>
        <v>5.4541657800450193E-2</v>
      </c>
      <c r="Z1416" s="18">
        <f>X1415+Y1415*T1415</f>
        <v>1.3034315366707017E-3</v>
      </c>
      <c r="AA1416" s="18">
        <f>S1416-Z1416</f>
        <v>-2.1358431536670702E-2</v>
      </c>
      <c r="AB1416" s="18">
        <f>AA1416^2</f>
        <v>4.561825977066496E-4</v>
      </c>
    </row>
    <row r="1417" spans="1:28" x14ac:dyDescent="0.25">
      <c r="A1417" s="1">
        <v>198812</v>
      </c>
      <c r="B1417" s="20">
        <v>277.72000000000003</v>
      </c>
      <c r="C1417" s="2">
        <v>9.75</v>
      </c>
      <c r="D1417" s="3">
        <v>23.75</v>
      </c>
      <c r="E1417" s="12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4">
        <v>-2.1405747452521801E-2</v>
      </c>
      <c r="K1417" s="18">
        <v>6.3E-3</v>
      </c>
      <c r="L1417" s="16">
        <v>1.6625103906899863E-3</v>
      </c>
      <c r="M1417" s="7">
        <v>1.0999999999999999E-2</v>
      </c>
      <c r="N1417" s="7">
        <v>3.8999999999999998E-3</v>
      </c>
      <c r="O1417" s="26">
        <v>6.2811088400270565E-4</v>
      </c>
      <c r="P1417" s="12">
        <v>-2.2913171999999998E-3</v>
      </c>
      <c r="Q1417" s="18">
        <v>1.8553E-2</v>
      </c>
      <c r="R1417" s="18">
        <v>1.5184E-2</v>
      </c>
      <c r="S1417" s="18">
        <f t="shared" si="41"/>
        <v>1.2253E-2</v>
      </c>
      <c r="T1417" s="29">
        <f t="shared" si="42"/>
        <v>-1.4482701817115868</v>
      </c>
      <c r="U1417" s="18">
        <f>AVERAGE(S$673:S1417)</f>
        <v>6.5996724832214854E-3</v>
      </c>
      <c r="V1417" s="18">
        <f t="shared" si="40"/>
        <v>5.6609260752688087E-3</v>
      </c>
      <c r="W1417" s="18">
        <f>V1417^2</f>
        <v>3.2046084029658317E-5</v>
      </c>
      <c r="X1417" s="18">
        <f>INDEX(LINEST($S$674:S1417,T$673:$T1416),2)</f>
        <v>8.0448470067468511E-2</v>
      </c>
      <c r="Y1417" s="18">
        <f>INDEX(LINEST($S$674:S1417,T$673:T1416),1)</f>
        <v>5.4442511741879231E-2</v>
      </c>
      <c r="Z1417" s="18">
        <f>X1416+Y1416*T1416</f>
        <v>8.888956775328638E-4</v>
      </c>
      <c r="AA1417" s="18">
        <f>S1417-Z1417</f>
        <v>1.1364104322467136E-2</v>
      </c>
      <c r="AB1417" s="18">
        <f>AA1417^2</f>
        <v>1.2914286705191624E-4</v>
      </c>
    </row>
    <row r="1418" spans="1:28" x14ac:dyDescent="0.25">
      <c r="A1418" s="1">
        <v>198901</v>
      </c>
      <c r="B1418" s="20">
        <v>297.47000000000003</v>
      </c>
      <c r="C1418" s="2">
        <v>9.8369999999999997</v>
      </c>
      <c r="D1418" s="3">
        <v>24.153333333333336</v>
      </c>
      <c r="E1418" s="12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4">
        <v>-2.2360510587587847E-2</v>
      </c>
      <c r="K1418" s="18">
        <v>5.5000000000000005E-3</v>
      </c>
      <c r="L1418" s="16">
        <v>4.9792531120331773E-3</v>
      </c>
      <c r="M1418" s="7">
        <v>2.0299999999999999E-2</v>
      </c>
      <c r="N1418" s="7">
        <v>2.0199999999999999E-2</v>
      </c>
      <c r="O1418" s="26">
        <v>9.6457294421402372E-4</v>
      </c>
      <c r="P1418" s="12">
        <v>-2.5423857000000001E-3</v>
      </c>
      <c r="Q1418" s="18">
        <v>7.2303000000000006E-2</v>
      </c>
      <c r="R1418" s="18">
        <v>6.9633E-2</v>
      </c>
      <c r="S1418" s="18">
        <f t="shared" si="41"/>
        <v>6.6803000000000001E-2</v>
      </c>
      <c r="T1418" s="29">
        <f t="shared" si="42"/>
        <v>-1.450744485195488</v>
      </c>
      <c r="U1418" s="18">
        <f>AVERAGE(S$673:S1418)</f>
        <v>6.6803739946380784E-3</v>
      </c>
      <c r="V1418" s="18">
        <f t="shared" si="40"/>
        <v>6.0203327516778517E-2</v>
      </c>
      <c r="W1418" s="18">
        <f>V1418^2</f>
        <v>3.6244406440925012E-3</v>
      </c>
      <c r="X1418" s="18">
        <f>INDEX(LINEST($S$674:S1418,T$673:$T1417),2)</f>
        <v>7.9859028409637323E-2</v>
      </c>
      <c r="Y1418" s="18">
        <f>INDEX(LINEST($S$674:S1418,T$673:T1417),1)</f>
        <v>5.3943641482377042E-2</v>
      </c>
      <c r="Z1418" s="18">
        <f>X1417+Y1417*T1417</f>
        <v>1.601003694221878E-3</v>
      </c>
      <c r="AA1418" s="18">
        <f>S1418-Z1418</f>
        <v>6.5201996305778123E-2</v>
      </c>
      <c r="AB1418" s="18">
        <f>AA1418^2</f>
        <v>4.2513003222587036E-3</v>
      </c>
    </row>
    <row r="1419" spans="1:28" x14ac:dyDescent="0.25">
      <c r="A1419" s="1">
        <v>198902</v>
      </c>
      <c r="B1419" s="20">
        <v>288.86</v>
      </c>
      <c r="C1419" s="2">
        <v>9.9239999999999995</v>
      </c>
      <c r="D1419" s="3">
        <v>24.556666666666668</v>
      </c>
      <c r="E1419" s="12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4">
        <v>-2.4823372030971749E-2</v>
      </c>
      <c r="K1419" s="18">
        <v>6.0999999999999995E-3</v>
      </c>
      <c r="L1419" s="16">
        <v>4.1288191577208977E-3</v>
      </c>
      <c r="M1419" s="7">
        <v>-1.7899999999999999E-2</v>
      </c>
      <c r="N1419" s="7">
        <v>-1.29E-2</v>
      </c>
      <c r="O1419" s="26">
        <v>1.1760790014062996E-3</v>
      </c>
      <c r="P1419" s="12">
        <v>-2.2795386E-3</v>
      </c>
      <c r="Q1419" s="18">
        <v>-2.5031000000000001E-2</v>
      </c>
      <c r="R1419" s="18">
        <v>-2.9187000000000001E-2</v>
      </c>
      <c r="S1419" s="18">
        <f t="shared" si="41"/>
        <v>-3.1130999999999999E-2</v>
      </c>
      <c r="T1419" s="29">
        <f t="shared" si="42"/>
        <v>-1.4767564178545911</v>
      </c>
      <c r="U1419" s="18">
        <f>AVERAGE(S$673:S1419)</f>
        <v>6.6297563587684157E-3</v>
      </c>
      <c r="V1419" s="18">
        <f t="shared" si="40"/>
        <v>-3.7811373994638076E-2</v>
      </c>
      <c r="W1419" s="18">
        <f>V1419^2</f>
        <v>1.4297000033623925E-3</v>
      </c>
      <c r="X1419" s="18">
        <f>INDEX(LINEST($S$674:S1419,T$673:$T1418),2)</f>
        <v>8.016350843768924E-2</v>
      </c>
      <c r="Y1419" s="18">
        <f>INDEX(LINEST($S$674:S1419,T$673:T1418),1)</f>
        <v>5.4200330420421383E-2</v>
      </c>
      <c r="Z1419" s="18">
        <f>X1418+Y1418*T1418</f>
        <v>1.6005880177162729E-3</v>
      </c>
      <c r="AA1419" s="18">
        <f>S1419-Z1419</f>
        <v>-3.2731588017716272E-2</v>
      </c>
      <c r="AB1419" s="18">
        <f>AA1419^2</f>
        <v>1.0713568541615075E-3</v>
      </c>
    </row>
    <row r="1420" spans="1:28" x14ac:dyDescent="0.25">
      <c r="A1420" s="1">
        <v>198903</v>
      </c>
      <c r="B1420" s="20">
        <v>294.87</v>
      </c>
      <c r="C1420" s="2">
        <v>10.010999999999999</v>
      </c>
      <c r="D1420" s="3">
        <v>24.96</v>
      </c>
      <c r="E1420" s="12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4">
        <v>-2.310213385133817E-2</v>
      </c>
      <c r="K1420" s="18">
        <v>6.7000000000000002E-3</v>
      </c>
      <c r="L1420" s="16">
        <v>5.7565789473683626E-3</v>
      </c>
      <c r="M1420" s="7">
        <v>1.2200000000000001E-2</v>
      </c>
      <c r="N1420" s="7">
        <v>6.4000000000000003E-3</v>
      </c>
      <c r="O1420" s="26">
        <v>1.2864519343967816E-3</v>
      </c>
      <c r="P1420" s="12">
        <v>-2.3804474000000001E-3</v>
      </c>
      <c r="Q1420" s="18">
        <v>2.3037999999999999E-2</v>
      </c>
      <c r="R1420" s="18">
        <v>2.044E-2</v>
      </c>
      <c r="S1420" s="18">
        <f t="shared" si="41"/>
        <v>1.6337999999999998E-2</v>
      </c>
      <c r="T1420" s="29">
        <f t="shared" si="42"/>
        <v>-1.4602099455372306</v>
      </c>
      <c r="U1420" s="18">
        <f>AVERAGE(S$673:S1420)</f>
        <v>6.6427352941176559E-3</v>
      </c>
      <c r="V1420" s="18">
        <f t="shared" si="40"/>
        <v>9.7082436412315835E-3</v>
      </c>
      <c r="W1420" s="18">
        <f>V1420^2</f>
        <v>9.4249994597513478E-5</v>
      </c>
      <c r="X1420" s="18">
        <f>INDEX(LINEST($S$674:S1420,T$673:$T1419),2)</f>
        <v>7.9965229111234618E-2</v>
      </c>
      <c r="Y1420" s="18">
        <f>INDEX(LINEST($S$674:S1420,T$673:T1419),1)</f>
        <v>5.403825086634919E-2</v>
      </c>
      <c r="Z1420" s="18">
        <f>X1419+Y1419*T1419</f>
        <v>1.2282263949253691E-4</v>
      </c>
      <c r="AA1420" s="18">
        <f>S1420-Z1420</f>
        <v>1.6215177360507461E-2</v>
      </c>
      <c r="AB1420" s="18">
        <f>AA1420^2</f>
        <v>2.6293197683271372E-4</v>
      </c>
    </row>
    <row r="1421" spans="1:28" x14ac:dyDescent="0.25">
      <c r="A1421" s="1">
        <v>198904</v>
      </c>
      <c r="B1421" s="20">
        <v>309.64</v>
      </c>
      <c r="C1421" s="2">
        <v>10.129999999999999</v>
      </c>
      <c r="D1421" s="3">
        <v>25.046666666666667</v>
      </c>
      <c r="E1421" s="12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4">
        <v>-2.2801966585478516E-2</v>
      </c>
      <c r="K1421" s="18">
        <v>6.7000000000000002E-3</v>
      </c>
      <c r="L1421" s="16">
        <v>6.5412919051512919E-3</v>
      </c>
      <c r="M1421" s="7">
        <v>1.5900000000000001E-2</v>
      </c>
      <c r="N1421" s="7">
        <v>2.1299999999999999E-2</v>
      </c>
      <c r="O1421" s="26">
        <v>9.5558369570823785E-4</v>
      </c>
      <c r="P1421" s="12">
        <v>-2.6446865E-3</v>
      </c>
      <c r="Q1421" s="18">
        <v>5.1707000000000003E-2</v>
      </c>
      <c r="R1421" s="18">
        <v>4.9898999999999999E-2</v>
      </c>
      <c r="S1421" s="18">
        <f t="shared" si="41"/>
        <v>4.5007000000000005E-2</v>
      </c>
      <c r="T1421" s="29">
        <f t="shared" si="42"/>
        <v>-1.4640211444271576</v>
      </c>
      <c r="U1421" s="18">
        <f>AVERAGE(S$673:S1421)</f>
        <v>6.6939559412550155E-3</v>
      </c>
      <c r="V1421" s="18">
        <f t="shared" si="40"/>
        <v>3.8364264705882348E-2</v>
      </c>
      <c r="W1421" s="18">
        <f>V1421^2</f>
        <v>1.4718168064230099E-3</v>
      </c>
      <c r="X1421" s="18">
        <f>INDEX(LINEST($S$674:S1421,T$673:$T1420),2)</f>
        <v>7.9511401108649488E-2</v>
      </c>
      <c r="Y1421" s="18">
        <f>INDEX(LINEST($S$674:S1421,T$673:T1420),1)</f>
        <v>5.3660632734627421E-2</v>
      </c>
      <c r="Z1421" s="18">
        <f>X1420+Y1420*T1420</f>
        <v>1.0580377567556559E-3</v>
      </c>
      <c r="AA1421" s="18">
        <f>S1421-Z1421</f>
        <v>4.3948962243244349E-2</v>
      </c>
      <c r="AB1421" s="18">
        <f>AA1421^2</f>
        <v>1.9315112822581174E-3</v>
      </c>
    </row>
    <row r="1422" spans="1:28" x14ac:dyDescent="0.25">
      <c r="A1422" s="1">
        <v>198905</v>
      </c>
      <c r="B1422" s="20">
        <v>320.52</v>
      </c>
      <c r="C1422" s="2">
        <v>10.248999999999999</v>
      </c>
      <c r="D1422" s="3">
        <v>25.133333333333336</v>
      </c>
      <c r="E1422" s="12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4">
        <v>-2.771405664391248E-2</v>
      </c>
      <c r="K1422" s="18">
        <v>7.9000000000000008E-3</v>
      </c>
      <c r="L1422" s="16">
        <v>5.6864337936637366E-3</v>
      </c>
      <c r="M1422" s="7">
        <v>4.0099999999999997E-2</v>
      </c>
      <c r="N1422" s="7">
        <v>3.7900000000000003E-2</v>
      </c>
      <c r="O1422" s="26">
        <v>1.0730555571050598E-3</v>
      </c>
      <c r="P1422" s="12">
        <v>-2.7039557999999999E-3</v>
      </c>
      <c r="Q1422" s="18">
        <v>4.1022000000000003E-2</v>
      </c>
      <c r="R1422" s="18">
        <v>3.5451000000000003E-2</v>
      </c>
      <c r="S1422" s="18">
        <f t="shared" si="41"/>
        <v>3.3121999999999999E-2</v>
      </c>
      <c r="T1422" s="29">
        <f t="shared" si="42"/>
        <v>-1.4801755656531996</v>
      </c>
      <c r="U1422" s="18">
        <f>AVERAGE(S$673:S1422)</f>
        <v>6.7291933333333415E-3</v>
      </c>
      <c r="V1422" s="18">
        <f t="shared" si="40"/>
        <v>2.6428044058744982E-2</v>
      </c>
      <c r="W1422" s="18">
        <f>V1422^2</f>
        <v>6.9844151277096594E-4</v>
      </c>
      <c r="X1422" s="18">
        <f>INDEX(LINEST($S$674:S1422,T$673:$T1421),2)</f>
        <v>7.9166075144551359E-2</v>
      </c>
      <c r="Y1422" s="18">
        <f>INDEX(LINEST($S$674:S1422,T$673:T1421),1)</f>
        <v>5.337461999870273E-2</v>
      </c>
      <c r="Z1422" s="18">
        <f>X1421+Y1421*T1421</f>
        <v>9.5110016181484958E-4</v>
      </c>
      <c r="AA1422" s="18">
        <f>S1422-Z1422</f>
        <v>3.2170899838185149E-2</v>
      </c>
      <c r="AB1422" s="18">
        <f>AA1422^2</f>
        <v>1.0349667963985413E-3</v>
      </c>
    </row>
    <row r="1423" spans="1:28" x14ac:dyDescent="0.25">
      <c r="A1423" s="1">
        <v>198906</v>
      </c>
      <c r="B1423" s="20">
        <v>317.98</v>
      </c>
      <c r="C1423" s="2">
        <v>10.367999999999999</v>
      </c>
      <c r="D1423" s="3">
        <v>25.220000000000002</v>
      </c>
      <c r="E1423" s="12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4">
        <v>-2.3948070518178346E-2</v>
      </c>
      <c r="K1423" s="18">
        <v>7.0999999999999995E-3</v>
      </c>
      <c r="L1423" s="16">
        <v>2.4232633279481774E-3</v>
      </c>
      <c r="M1423" s="7">
        <v>5.5E-2</v>
      </c>
      <c r="N1423" s="7">
        <v>3.95E-2</v>
      </c>
      <c r="O1423" s="26">
        <v>1.4295303026152341E-3</v>
      </c>
      <c r="P1423" s="12">
        <v>-2.6943258999999999E-3</v>
      </c>
      <c r="Q1423" s="18">
        <v>-5.6109999999999997E-3</v>
      </c>
      <c r="R1423" s="18">
        <v>-7.9399999999999991E-3</v>
      </c>
      <c r="S1423" s="18">
        <f t="shared" si="41"/>
        <v>-1.2711E-2</v>
      </c>
      <c r="T1423" s="29">
        <f t="shared" si="42"/>
        <v>-1.4901601455424796</v>
      </c>
      <c r="U1423" s="18">
        <f>AVERAGE(S$673:S1423)</f>
        <v>6.7033075898801676E-3</v>
      </c>
      <c r="V1423" s="18">
        <f t="shared" si="40"/>
        <v>-1.9440193333333342E-2</v>
      </c>
      <c r="W1423" s="18">
        <f>V1423^2</f>
        <v>3.7792111683737807E-4</v>
      </c>
      <c r="X1423" s="18">
        <f>INDEX(LINEST($S$674:S1423,T$673:$T1422),2)</f>
        <v>7.9327414822111669E-2</v>
      </c>
      <c r="Y1423" s="18">
        <f>INDEX(LINEST($S$674:S1423,T$673:T1422),1)</f>
        <v>5.350609360711886E-2</v>
      </c>
      <c r="Z1423" s="18">
        <f>X1422+Y1422*T1422</f>
        <v>1.6226679644695818E-4</v>
      </c>
      <c r="AA1423" s="18">
        <f>S1423-Z1423</f>
        <v>-1.2873266796446958E-2</v>
      </c>
      <c r="AB1423" s="18">
        <f>AA1423^2</f>
        <v>1.6572099801250373E-4</v>
      </c>
    </row>
    <row r="1424" spans="1:28" x14ac:dyDescent="0.25">
      <c r="A1424" s="1">
        <v>198907</v>
      </c>
      <c r="B1424" s="20">
        <v>346.08</v>
      </c>
      <c r="C1424" s="2">
        <v>10.489999999999998</v>
      </c>
      <c r="D1424" s="3">
        <v>24.71</v>
      </c>
      <c r="E1424" s="12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4">
        <v>-2.8536215040142303E-2</v>
      </c>
      <c r="K1424" s="18">
        <v>6.9999999999999993E-3</v>
      </c>
      <c r="L1424" s="16">
        <v>2.4174053182917099E-3</v>
      </c>
      <c r="M1424" s="7">
        <v>2.3800000000000002E-2</v>
      </c>
      <c r="N1424" s="7">
        <v>1.78E-2</v>
      </c>
      <c r="O1424" s="26">
        <v>1.0188256817299556E-3</v>
      </c>
      <c r="P1424" s="12">
        <v>-2.5756293E-3</v>
      </c>
      <c r="Q1424" s="18">
        <v>9.0052999999999994E-2</v>
      </c>
      <c r="R1424" s="18">
        <v>8.8193999999999995E-2</v>
      </c>
      <c r="S1424" s="18">
        <f t="shared" si="41"/>
        <v>8.3052999999999988E-2</v>
      </c>
      <c r="T1424" s="29">
        <f t="shared" si="42"/>
        <v>-1.4816243168135454</v>
      </c>
      <c r="U1424" s="18">
        <f>AVERAGE(S$673:S1424)</f>
        <v>6.8048364361702205E-3</v>
      </c>
      <c r="V1424" s="18">
        <f t="shared" si="40"/>
        <v>7.6349692410119824E-2</v>
      </c>
      <c r="W1424" s="18">
        <f>V1424^2</f>
        <v>5.8292755311199086E-3</v>
      </c>
      <c r="X1424" s="18">
        <f>INDEX(LINEST($S$674:S1424,T$673:$T1423),2)</f>
        <v>7.8190262487116108E-2</v>
      </c>
      <c r="Y1424" s="18">
        <f>INDEX(LINEST($S$674:S1424,T$673:T1423),1)</f>
        <v>5.2586815784304457E-2</v>
      </c>
      <c r="Z1424" s="18">
        <f>X1423+Y1423*T1423</f>
        <v>-4.0523341488210574E-4</v>
      </c>
      <c r="AA1424" s="18">
        <f>S1424-Z1424</f>
        <v>8.3458233414882094E-2</v>
      </c>
      <c r="AB1424" s="18">
        <f>AA1424^2</f>
        <v>6.9652767247329423E-3</v>
      </c>
    </row>
    <row r="1425" spans="1:28" x14ac:dyDescent="0.25">
      <c r="A1425" s="1">
        <v>198908</v>
      </c>
      <c r="B1425" s="20">
        <v>351.45</v>
      </c>
      <c r="C1425" s="2">
        <v>10.611999999999998</v>
      </c>
      <c r="D1425" s="3">
        <v>24.2</v>
      </c>
      <c r="E1425" s="12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4">
        <v>-2.4822149171636464E-2</v>
      </c>
      <c r="K1425" s="18">
        <v>7.4000000000000003E-3</v>
      </c>
      <c r="L1425" s="16">
        <v>1.607717041800516E-3</v>
      </c>
      <c r="M1425" s="7">
        <v>-2.5899999999999999E-2</v>
      </c>
      <c r="N1425" s="7">
        <v>-1.6299999999999999E-2</v>
      </c>
      <c r="O1425" s="26">
        <v>1.3804507318026468E-3</v>
      </c>
      <c r="P1425" s="12">
        <v>-2.6672979000000002E-3</v>
      </c>
      <c r="Q1425" s="18">
        <v>1.9852999999999999E-2</v>
      </c>
      <c r="R1425" s="18">
        <v>1.5516E-2</v>
      </c>
      <c r="S1425" s="18">
        <f t="shared" si="41"/>
        <v>1.2452999999999999E-2</v>
      </c>
      <c r="T1425" s="29">
        <f t="shared" si="42"/>
        <v>-1.5133792607847245</v>
      </c>
      <c r="U1425" s="18">
        <f>AVERAGE(S$673:S1425)</f>
        <v>6.812337317397086E-3</v>
      </c>
      <c r="V1425" s="18">
        <f t="shared" si="40"/>
        <v>5.6481635638297783E-3</v>
      </c>
      <c r="W1425" s="18">
        <f>V1425^2</f>
        <v>3.1901751643774299E-5</v>
      </c>
      <c r="X1425" s="18">
        <f>INDEX(LINEST($S$674:S1425,T$673:$T1424),2)</f>
        <v>7.8036505068844894E-2</v>
      </c>
      <c r="Y1425" s="18">
        <f>INDEX(LINEST($S$674:S1425,T$673:T1424),1)</f>
        <v>5.2461674074900835E-2</v>
      </c>
      <c r="Z1425" s="18">
        <f>X1424+Y1424*T1424</f>
        <v>2.7635747729624904E-4</v>
      </c>
      <c r="AA1425" s="18">
        <f>S1425-Z1425</f>
        <v>1.217664252270375E-2</v>
      </c>
      <c r="AB1425" s="18">
        <f>AA1425^2</f>
        <v>1.4827062312571714E-4</v>
      </c>
    </row>
    <row r="1426" spans="1:28" x14ac:dyDescent="0.25">
      <c r="A1426" s="1">
        <v>198909</v>
      </c>
      <c r="B1426" s="20">
        <v>349.15</v>
      </c>
      <c r="C1426" s="2">
        <v>10.733999999999998</v>
      </c>
      <c r="D1426" s="3">
        <v>23.689999999999998</v>
      </c>
      <c r="E1426" s="12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4">
        <v>-2.5747098594966305E-2</v>
      </c>
      <c r="K1426" s="18">
        <v>6.5000000000000006E-3</v>
      </c>
      <c r="L1426" s="16">
        <v>3.2102728731941976E-3</v>
      </c>
      <c r="M1426" s="7">
        <v>1.9E-3</v>
      </c>
      <c r="N1426" s="7">
        <v>4.0000000000000001E-3</v>
      </c>
      <c r="O1426" s="26">
        <v>5.5019169491750614E-4</v>
      </c>
      <c r="P1426" s="12">
        <v>-2.7566185999999999E-3</v>
      </c>
      <c r="Q1426" s="18">
        <v>-4.0039999999999997E-3</v>
      </c>
      <c r="R1426" s="18">
        <v>-6.6160000000000004E-3</v>
      </c>
      <c r="S1426" s="18">
        <f t="shared" si="41"/>
        <v>-1.0503999999999999E-2</v>
      </c>
      <c r="T1426" s="29">
        <f t="shared" si="42"/>
        <v>-1.5151019567016273</v>
      </c>
      <c r="U1426" s="18">
        <f>AVERAGE(S$673:S1426)</f>
        <v>6.7893713527851533E-3</v>
      </c>
      <c r="V1426" s="18">
        <f t="shared" ref="V1426:V1489" si="43">S1426-U1425</f>
        <v>-1.7316337317397085E-2</v>
      </c>
      <c r="W1426" s="18">
        <f>V1426^2</f>
        <v>2.9985553808987888E-4</v>
      </c>
      <c r="X1426" s="18">
        <f>INDEX(LINEST($S$674:S1426,T$673:$T1425),2)</f>
        <v>7.8184307056542071E-2</v>
      </c>
      <c r="Y1426" s="18">
        <f>INDEX(LINEST($S$674:S1426,T$673:T1425),1)</f>
        <v>5.257943329286157E-2</v>
      </c>
      <c r="Z1426" s="18">
        <f>X1425+Y1425*T1425</f>
        <v>-1.3579044621576802E-3</v>
      </c>
      <c r="AA1426" s="18">
        <f>S1426-Z1426</f>
        <v>-9.1460955378423192E-3</v>
      </c>
      <c r="AB1426" s="18">
        <f>AA1426^2</f>
        <v>8.3651063587339186E-5</v>
      </c>
    </row>
    <row r="1427" spans="1:28" x14ac:dyDescent="0.25">
      <c r="A1427" s="1">
        <v>198910</v>
      </c>
      <c r="B1427" s="20">
        <v>340.36</v>
      </c>
      <c r="C1427" s="2">
        <v>10.840999999999999</v>
      </c>
      <c r="D1427" s="3">
        <v>23.416666666666664</v>
      </c>
      <c r="E1427" s="12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4">
        <v>-2.4350638373147025E-2</v>
      </c>
      <c r="K1427" s="18">
        <v>6.8000000000000005E-3</v>
      </c>
      <c r="L1427" s="16">
        <v>4.7999999999999154E-3</v>
      </c>
      <c r="M1427" s="7">
        <v>3.7900000000000003E-2</v>
      </c>
      <c r="N1427" s="7">
        <v>2.76E-2</v>
      </c>
      <c r="O1427" s="26">
        <v>5.635910821181582E-3</v>
      </c>
      <c r="P1427" s="12">
        <v>-2.5489149000000001E-3</v>
      </c>
      <c r="Q1427" s="18">
        <v>-2.3639E-2</v>
      </c>
      <c r="R1427" s="18">
        <v>-2.5668E-2</v>
      </c>
      <c r="S1427" s="18">
        <f t="shared" si="41"/>
        <v>-3.0439000000000001E-2</v>
      </c>
      <c r="T1427" s="29">
        <f t="shared" si="42"/>
        <v>-1.5079427019559308</v>
      </c>
      <c r="U1427" s="18">
        <f>AVERAGE(S$673:S1427)</f>
        <v>6.7400622516556354E-3</v>
      </c>
      <c r="V1427" s="18">
        <f t="shared" si="43"/>
        <v>-3.7228371352785151E-2</v>
      </c>
      <c r="W1427" s="18">
        <f>V1427^2</f>
        <v>1.385951633580874E-3</v>
      </c>
      <c r="X1427" s="18">
        <f>INDEX(LINEST($S$674:S1427,T$673:$T1426),2)</f>
        <v>7.8656339842188117E-2</v>
      </c>
      <c r="Y1427" s="18">
        <f>INDEX(LINEST($S$674:S1427,T$673:T1426),1)</f>
        <v>5.2955179809080648E-2</v>
      </c>
      <c r="Z1427" s="18">
        <f>X1426+Y1426*T1426</f>
        <v>-1.4788952077351841E-3</v>
      </c>
      <c r="AA1427" s="18">
        <f>S1427-Z1427</f>
        <v>-2.8960104792264817E-2</v>
      </c>
      <c r="AB1427" s="18">
        <f>AA1427^2</f>
        <v>8.3868766957895962E-4</v>
      </c>
    </row>
    <row r="1428" spans="1:28" x14ac:dyDescent="0.25">
      <c r="A1428" s="1">
        <v>198911</v>
      </c>
      <c r="B1428" s="20">
        <v>345.99</v>
      </c>
      <c r="C1428" s="2">
        <v>10.948</v>
      </c>
      <c r="D1428" s="3">
        <v>23.143333333333334</v>
      </c>
      <c r="E1428" s="12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4">
        <v>-2.7032772460238826E-2</v>
      </c>
      <c r="K1428" s="18">
        <v>6.8999999999999999E-3</v>
      </c>
      <c r="L1428" s="16">
        <v>2.3885350318473275E-3</v>
      </c>
      <c r="M1428" s="7">
        <v>7.7999999999999996E-3</v>
      </c>
      <c r="N1428" s="7">
        <v>7.0000000000000001E-3</v>
      </c>
      <c r="O1428" s="26">
        <v>8.4480877968685605E-4</v>
      </c>
      <c r="P1428" s="12">
        <v>-2.6664038999999998E-3</v>
      </c>
      <c r="Q1428" s="18">
        <v>2.0479000000000001E-2</v>
      </c>
      <c r="R1428" s="18">
        <v>1.6641E-2</v>
      </c>
      <c r="S1428" s="18">
        <f t="shared" si="41"/>
        <v>1.3579000000000001E-2</v>
      </c>
      <c r="T1428" s="29">
        <f t="shared" si="42"/>
        <v>-1.4926037262466598</v>
      </c>
      <c r="U1428" s="18">
        <f>AVERAGE(S$673:S1428)</f>
        <v>6.7491084656084721E-3</v>
      </c>
      <c r="V1428" s="18">
        <f t="shared" si="43"/>
        <v>6.8389377483443654E-3</v>
      </c>
      <c r="W1428" s="18">
        <f>V1428^2</f>
        <v>4.6771069525729497E-5</v>
      </c>
      <c r="X1428" s="18">
        <f>INDEX(LINEST($S$674:S1428,T$673:$T1427),2)</f>
        <v>7.8428128248481929E-2</v>
      </c>
      <c r="Y1428" s="18">
        <f>INDEX(LINEST($S$674:S1428,T$673:T1427),1)</f>
        <v>5.2772808543646563E-2</v>
      </c>
      <c r="Z1428" s="18">
        <f>X1427+Y1427*T1427</f>
        <v>-1.1970370816791059E-3</v>
      </c>
      <c r="AA1428" s="18">
        <f>S1428-Z1428</f>
        <v>1.4776037081679107E-2</v>
      </c>
      <c r="AB1428" s="18">
        <f>AA1428^2</f>
        <v>2.1833127183915602E-4</v>
      </c>
    </row>
    <row r="1429" spans="1:28" x14ac:dyDescent="0.25">
      <c r="A1429" s="1">
        <v>198912</v>
      </c>
      <c r="B1429" s="20">
        <v>353.4</v>
      </c>
      <c r="C1429" s="2">
        <v>11.055</v>
      </c>
      <c r="D1429" s="3">
        <v>22.87</v>
      </c>
      <c r="E1429" s="12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4">
        <v>-1.2333536522407434E-2</v>
      </c>
      <c r="K1429" s="18">
        <v>6.0999999999999995E-3</v>
      </c>
      <c r="L1429" s="16">
        <v>1.5885623510722979E-3</v>
      </c>
      <c r="M1429" s="7">
        <v>-5.9999999999999995E-4</v>
      </c>
      <c r="N1429" s="7">
        <v>5.9999999999999995E-4</v>
      </c>
      <c r="O1429" s="26">
        <v>9.2342284436657701E-4</v>
      </c>
      <c r="P1429" s="12">
        <v>-2.9288342E-3</v>
      </c>
      <c r="Q1429" s="18">
        <v>2.2657E-2</v>
      </c>
      <c r="R1429" s="18">
        <v>1.9987999999999999E-2</v>
      </c>
      <c r="S1429" s="18">
        <f t="shared" si="41"/>
        <v>1.6557000000000002E-2</v>
      </c>
      <c r="T1429" s="29">
        <f t="shared" si="42"/>
        <v>-1.4955047998330162</v>
      </c>
      <c r="U1429" s="18">
        <f>AVERAGE(S$673:S1429)</f>
        <v>6.7620647291941937E-3</v>
      </c>
      <c r="V1429" s="18">
        <f t="shared" si="43"/>
        <v>9.8078915343915302E-3</v>
      </c>
      <c r="W1429" s="18">
        <f>V1429^2</f>
        <v>9.6194736350389051E-5</v>
      </c>
      <c r="X1429" s="18">
        <f>INDEX(LINEST($S$674:S1429,T$673:$T1428),2)</f>
        <v>7.8196914297979245E-2</v>
      </c>
      <c r="Y1429" s="18">
        <f>INDEX(LINEST($S$674:S1429,T$673:T1428),1)</f>
        <v>5.2586205255317535E-2</v>
      </c>
      <c r="Z1429" s="18">
        <f>X1428+Y1428*T1428</f>
        <v>-3.4076242826650005E-4</v>
      </c>
      <c r="AA1429" s="18">
        <f>S1429-Z1429</f>
        <v>1.6897762428266502E-2</v>
      </c>
      <c r="AB1429" s="18">
        <f>AA1429^2</f>
        <v>2.8553437508213505E-4</v>
      </c>
    </row>
    <row r="1430" spans="1:28" x14ac:dyDescent="0.25">
      <c r="A1430" s="1">
        <v>199001</v>
      </c>
      <c r="B1430" s="20">
        <v>329.08</v>
      </c>
      <c r="C1430" s="2">
        <v>11.142666666666667</v>
      </c>
      <c r="D1430" s="3">
        <v>22.47</v>
      </c>
      <c r="E1430" s="12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4">
        <v>-1.3896789618885916E-2</v>
      </c>
      <c r="K1430" s="18">
        <v>5.6999999999999993E-3</v>
      </c>
      <c r="L1430" s="16">
        <v>1.0309278350515649E-2</v>
      </c>
      <c r="M1430" s="7">
        <v>-3.4299999999999997E-2</v>
      </c>
      <c r="N1430" s="7">
        <v>-1.9099999999999999E-2</v>
      </c>
      <c r="O1430" s="26">
        <v>2.8920476642427264E-3</v>
      </c>
      <c r="P1430" s="12">
        <v>-2.8601947000000002E-3</v>
      </c>
      <c r="Q1430" s="18">
        <v>-6.7660999999999999E-2</v>
      </c>
      <c r="R1430" s="18">
        <v>-6.9406999999999996E-2</v>
      </c>
      <c r="S1430" s="18">
        <f t="shared" ref="S1430:S1493" si="44">Q1430-K1430</f>
        <v>-7.3360999999999996E-2</v>
      </c>
      <c r="T1430" s="29">
        <f t="shared" si="42"/>
        <v>-1.5012774063952716</v>
      </c>
      <c r="U1430" s="18">
        <f>AVERAGE(S$673:S1430)</f>
        <v>6.6563614775725652E-3</v>
      </c>
      <c r="V1430" s="18">
        <f t="shared" si="43"/>
        <v>-8.0123064729194185E-2</v>
      </c>
      <c r="W1430" s="18">
        <f>V1430^2</f>
        <v>6.4197055015986415E-3</v>
      </c>
      <c r="X1430" s="18">
        <f>INDEX(LINEST($S$674:S1430,T$673:$T1429),2)</f>
        <v>7.9215431974780426E-2</v>
      </c>
      <c r="Y1430" s="18">
        <f>INDEX(LINEST($S$674:S1430,T$673:T1429),1)</f>
        <v>5.3406525598163702E-2</v>
      </c>
      <c r="Z1430" s="18">
        <f>X1429+Y1429*T1429</f>
        <v>-4.4600806635231027E-4</v>
      </c>
      <c r="AA1430" s="18">
        <f>S1430-Z1430</f>
        <v>-7.2914991933647685E-2</v>
      </c>
      <c r="AB1430" s="18">
        <f>AA1430^2</f>
        <v>5.3165960486839074E-3</v>
      </c>
    </row>
    <row r="1431" spans="1:28" x14ac:dyDescent="0.25">
      <c r="A1431" s="1">
        <v>199002</v>
      </c>
      <c r="B1431" s="20">
        <v>331.89</v>
      </c>
      <c r="C1431" s="2">
        <v>11.230333333333332</v>
      </c>
      <c r="D1431" s="3">
        <v>22.07</v>
      </c>
      <c r="E1431" s="12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4">
        <v>-1.1729202811747903E-2</v>
      </c>
      <c r="K1431" s="18">
        <v>5.6999999999999993E-3</v>
      </c>
      <c r="L1431" s="16">
        <v>4.7095761381474865E-3</v>
      </c>
      <c r="M1431" s="7">
        <v>-2.5000000000000001E-3</v>
      </c>
      <c r="N1431" s="7">
        <v>-1.1999999999999999E-3</v>
      </c>
      <c r="O1431" s="26">
        <v>1.0085782506886025E-3</v>
      </c>
      <c r="P1431" s="12">
        <v>-2.6738677000000001E-3</v>
      </c>
      <c r="Q1431" s="18">
        <v>1.3381000000000001E-2</v>
      </c>
      <c r="R1431" s="18">
        <v>8.9859999999999992E-3</v>
      </c>
      <c r="S1431" s="18">
        <f t="shared" si="44"/>
        <v>7.6810000000000012E-3</v>
      </c>
      <c r="T1431" s="29">
        <f t="shared" si="42"/>
        <v>-1.466908841662204</v>
      </c>
      <c r="U1431" s="18">
        <f>AVERAGE(S$673:S1431)</f>
        <v>6.6577114624505988E-3</v>
      </c>
      <c r="V1431" s="18">
        <f t="shared" si="43"/>
        <v>1.024638522427436E-3</v>
      </c>
      <c r="W1431" s="18">
        <f>V1431^2</f>
        <v>1.0498841016422792E-6</v>
      </c>
      <c r="X1431" s="18">
        <f>INDEX(LINEST($S$674:S1431,T$673:$T1430),2)</f>
        <v>7.9089480190980804E-2</v>
      </c>
      <c r="Y1431" s="18">
        <f>INDEX(LINEST($S$674:S1431,T$673:T1430),1)</f>
        <v>5.3305471084689103E-2</v>
      </c>
      <c r="Z1431" s="18">
        <f>X1430+Y1430*T1430</f>
        <v>-9.6257825981345413E-4</v>
      </c>
      <c r="AA1431" s="18">
        <f>S1431-Z1431</f>
        <v>8.6435782598134545E-3</v>
      </c>
      <c r="AB1431" s="18">
        <f>AA1431^2</f>
        <v>7.471144513351979E-5</v>
      </c>
    </row>
    <row r="1432" spans="1:28" x14ac:dyDescent="0.25">
      <c r="A1432" s="1">
        <v>199003</v>
      </c>
      <c r="B1432" s="20">
        <v>339.94</v>
      </c>
      <c r="C1432" s="2">
        <v>11.318</v>
      </c>
      <c r="D1432" s="3">
        <v>21.669999999999998</v>
      </c>
      <c r="E1432" s="12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4">
        <v>-1.0291440203686946E-2</v>
      </c>
      <c r="K1432" s="18">
        <v>6.4000000000000003E-3</v>
      </c>
      <c r="L1432" s="16">
        <v>5.4687499999999112E-3</v>
      </c>
      <c r="M1432" s="7">
        <v>-4.4000000000000003E-3</v>
      </c>
      <c r="N1432" s="7">
        <v>-1.1000000000000001E-3</v>
      </c>
      <c r="O1432" s="26">
        <v>1.03224470002074E-3</v>
      </c>
      <c r="P1432" s="12">
        <v>-2.3641623E-3</v>
      </c>
      <c r="Q1432" s="18">
        <v>2.6588000000000001E-2</v>
      </c>
      <c r="R1432" s="18">
        <v>2.436E-2</v>
      </c>
      <c r="S1432" s="18">
        <f t="shared" si="44"/>
        <v>2.0188000000000001E-2</v>
      </c>
      <c r="T1432" s="29">
        <f t="shared" si="42"/>
        <v>-1.467224477511778</v>
      </c>
      <c r="U1432" s="18">
        <f>AVERAGE(S$673:S1432)</f>
        <v>6.6755144736842164E-3</v>
      </c>
      <c r="V1432" s="18">
        <f t="shared" si="43"/>
        <v>1.3530288537549402E-2</v>
      </c>
      <c r="W1432" s="18">
        <f>V1432^2</f>
        <v>1.8306870790934076E-4</v>
      </c>
      <c r="X1432" s="18">
        <f>INDEX(LINEST($S$674:S1432,T$673:$T1431),2)</f>
        <v>7.8882991144838488E-2</v>
      </c>
      <c r="Y1432" s="18">
        <f>INDEX(LINEST($S$674:S1432,T$673:T1431),1)</f>
        <v>5.3134870153902843E-2</v>
      </c>
      <c r="Z1432" s="18">
        <f>X1431+Y1431*T1431</f>
        <v>8.9521334788139617E-4</v>
      </c>
      <c r="AA1432" s="18">
        <f>S1432-Z1432</f>
        <v>1.9292786652118605E-2</v>
      </c>
      <c r="AB1432" s="18">
        <f>AA1432^2</f>
        <v>3.722116168041658E-4</v>
      </c>
    </row>
    <row r="1433" spans="1:28" x14ac:dyDescent="0.25">
      <c r="A1433" s="1">
        <v>199004</v>
      </c>
      <c r="B1433" s="20">
        <v>330.8</v>
      </c>
      <c r="C1433" s="2">
        <v>11.433</v>
      </c>
      <c r="D1433" s="3">
        <v>21.533333333333331</v>
      </c>
      <c r="E1433" s="12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4">
        <v>-1.0149279675610664E-2</v>
      </c>
      <c r="K1433" s="18">
        <v>6.8999999999999999E-3</v>
      </c>
      <c r="L1433" s="16">
        <v>1.5540015540016494E-3</v>
      </c>
      <c r="M1433" s="7">
        <v>-2.0199999999999999E-2</v>
      </c>
      <c r="N1433" s="7">
        <v>-1.9099999999999999E-2</v>
      </c>
      <c r="O1433" s="26">
        <v>9.6677738381009844E-4</v>
      </c>
      <c r="P1433" s="12">
        <v>-2.3237107999999999E-3</v>
      </c>
      <c r="Q1433" s="18">
        <v>-2.4504000000000001E-2</v>
      </c>
      <c r="R1433" s="18">
        <v>-2.6508E-2</v>
      </c>
      <c r="S1433" s="18">
        <f t="shared" si="44"/>
        <v>-3.1404000000000001E-2</v>
      </c>
      <c r="T1433" s="29">
        <f t="shared" si="42"/>
        <v>-1.4732420665845702</v>
      </c>
      <c r="U1433" s="18">
        <f>AVERAGE(S$673:S1433)</f>
        <v>6.6254756898817399E-3</v>
      </c>
      <c r="V1433" s="18">
        <f t="shared" si="43"/>
        <v>-3.8079514473684219E-2</v>
      </c>
      <c r="W1433" s="18">
        <f>V1433^2</f>
        <v>1.4500494225515258E-3</v>
      </c>
      <c r="X1433" s="18">
        <f>INDEX(LINEST($S$674:S1433,T$673:$T1432),2)</f>
        <v>7.9229328545562361E-2</v>
      </c>
      <c r="Y1433" s="18">
        <f>INDEX(LINEST($S$674:S1433,T$673:T1432),1)</f>
        <v>5.342091054445499E-2</v>
      </c>
      <c r="Z1433" s="18">
        <f>X1432+Y1432*T1432</f>
        <v>9.222090456222215E-4</v>
      </c>
      <c r="AA1433" s="18">
        <f>S1433-Z1433</f>
        <v>-3.2326209045622223E-2</v>
      </c>
      <c r="AB1433" s="18">
        <f>AA1433^2</f>
        <v>1.0449837912612681E-3</v>
      </c>
    </row>
    <row r="1434" spans="1:28" x14ac:dyDescent="0.25">
      <c r="A1434" s="1">
        <v>199005</v>
      </c>
      <c r="B1434" s="20">
        <v>361.23</v>
      </c>
      <c r="C1434" s="2">
        <v>11.547999999999998</v>
      </c>
      <c r="D1434" s="3">
        <v>21.396666666666665</v>
      </c>
      <c r="E1434" s="12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4">
        <v>-2.2618111258997059E-3</v>
      </c>
      <c r="K1434" s="18">
        <v>6.8000000000000005E-3</v>
      </c>
      <c r="L1434" s="16">
        <v>2.3273855702092838E-3</v>
      </c>
      <c r="M1434" s="7">
        <v>4.1500000000000002E-2</v>
      </c>
      <c r="N1434" s="7">
        <v>3.85E-2</v>
      </c>
      <c r="O1434" s="26">
        <v>1.3614467145162906E-3</v>
      </c>
      <c r="P1434" s="12">
        <v>-2.4314050000000002E-3</v>
      </c>
      <c r="Q1434" s="18">
        <v>9.7419000000000006E-2</v>
      </c>
      <c r="R1434" s="18">
        <v>9.2408000000000004E-2</v>
      </c>
      <c r="S1434" s="18">
        <f t="shared" si="44"/>
        <v>9.0619000000000005E-2</v>
      </c>
      <c r="T1434" s="29">
        <f t="shared" si="42"/>
        <v>-1.4570587256718264</v>
      </c>
      <c r="U1434" s="18">
        <f>AVERAGE(S$673:S1434)</f>
        <v>6.7357034120734969E-3</v>
      </c>
      <c r="V1434" s="18">
        <f t="shared" si="43"/>
        <v>8.3993524310118264E-2</v>
      </c>
      <c r="W1434" s="18">
        <f>V1434^2</f>
        <v>7.0549121260344277E-3</v>
      </c>
      <c r="X1434" s="18">
        <f>INDEX(LINEST($S$674:S1434,T$673:$T1433),2)</f>
        <v>7.820599647107622E-2</v>
      </c>
      <c r="Y1434" s="18">
        <f>INDEX(LINEST($S$674:S1434,T$673:T1433),1)</f>
        <v>5.2581195610163244E-2</v>
      </c>
      <c r="Z1434" s="18">
        <f>X1433+Y1433*T1433</f>
        <v>5.2739589622002869E-4</v>
      </c>
      <c r="AA1434" s="18">
        <f>S1434-Z1434</f>
        <v>9.0091604103779976E-2</v>
      </c>
      <c r="AB1434" s="18">
        <f>AA1434^2</f>
        <v>8.1164971299922256E-3</v>
      </c>
    </row>
    <row r="1435" spans="1:28" x14ac:dyDescent="0.25">
      <c r="A1435" s="1">
        <v>199006</v>
      </c>
      <c r="B1435" s="20">
        <v>358.02</v>
      </c>
      <c r="C1435" s="2">
        <v>11.662999999999998</v>
      </c>
      <c r="D1435" s="3">
        <v>21.259999999999998</v>
      </c>
      <c r="E1435" s="12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4">
        <v>-5.0727453552213764E-4</v>
      </c>
      <c r="K1435" s="18">
        <v>6.3E-3</v>
      </c>
      <c r="L1435" s="16">
        <v>5.4179566563468118E-3</v>
      </c>
      <c r="M1435" s="7">
        <v>2.3E-2</v>
      </c>
      <c r="N1435" s="7">
        <v>2.1600000000000001E-2</v>
      </c>
      <c r="O1435" s="26">
        <v>1.3508254602949282E-3</v>
      </c>
      <c r="P1435" s="12">
        <v>-2.5342714E-3</v>
      </c>
      <c r="Q1435" s="18">
        <v>-6.7539999999999996E-3</v>
      </c>
      <c r="R1435" s="18">
        <v>-8.9210000000000001E-3</v>
      </c>
      <c r="S1435" s="18">
        <f t="shared" si="44"/>
        <v>-1.3054E-2</v>
      </c>
      <c r="T1435" s="29">
        <f t="shared" si="42"/>
        <v>-1.4909735354880118</v>
      </c>
      <c r="U1435" s="18">
        <f>AVERAGE(S$673:S1435)</f>
        <v>6.7097667103538719E-3</v>
      </c>
      <c r="V1435" s="18">
        <f t="shared" si="43"/>
        <v>-1.9789703412073496E-2</v>
      </c>
      <c r="W1435" s="18">
        <f>V1435^2</f>
        <v>3.9163236113783334E-4</v>
      </c>
      <c r="X1435" s="18">
        <f>INDEX(LINEST($S$674:S1435,T$673:$T1434),2)</f>
        <v>7.8345623179548421E-2</v>
      </c>
      <c r="Y1435" s="18">
        <f>INDEX(LINEST($S$674:S1435,T$673:T1434),1)</f>
        <v>5.2698014247395543E-2</v>
      </c>
      <c r="Z1435" s="18">
        <f>X1434+Y1434*T1434</f>
        <v>1.592106601030735E-3</v>
      </c>
      <c r="AA1435" s="18">
        <f>S1435-Z1435</f>
        <v>-1.4646106601030735E-2</v>
      </c>
      <c r="AB1435" s="18">
        <f>AA1435^2</f>
        <v>2.1450843856875605E-4</v>
      </c>
    </row>
    <row r="1436" spans="1:28" x14ac:dyDescent="0.25">
      <c r="A1436" s="1">
        <v>199007</v>
      </c>
      <c r="B1436" s="20">
        <v>356.15</v>
      </c>
      <c r="C1436" s="2">
        <v>11.719999999999999</v>
      </c>
      <c r="D1436" s="3">
        <v>21.419999999999998</v>
      </c>
      <c r="E1436" s="12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4">
        <v>4.8850583216639197E-3</v>
      </c>
      <c r="K1436" s="18">
        <v>6.8000000000000005E-3</v>
      </c>
      <c r="L1436" s="16">
        <v>3.8491147036181506E-3</v>
      </c>
      <c r="M1436" s="7">
        <v>1.0699999999999999E-2</v>
      </c>
      <c r="N1436" s="7">
        <v>1.0200000000000001E-2</v>
      </c>
      <c r="O1436" s="26">
        <v>1.2984369297386121E-3</v>
      </c>
      <c r="P1436" s="12">
        <v>-3.4740156999999998E-3</v>
      </c>
      <c r="Q1436" s="18">
        <v>-4.4539999999999996E-3</v>
      </c>
      <c r="R1436" s="18">
        <v>-6.5079999999999999E-3</v>
      </c>
      <c r="S1436" s="18">
        <f t="shared" si="44"/>
        <v>-1.1254E-2</v>
      </c>
      <c r="T1436" s="29">
        <f t="shared" si="42"/>
        <v>-1.48497967654567</v>
      </c>
      <c r="U1436" s="18">
        <f>AVERAGE(S$673:S1436)</f>
        <v>6.6862539267015762E-3</v>
      </c>
      <c r="V1436" s="18">
        <f t="shared" si="43"/>
        <v>-1.7963766710353872E-2</v>
      </c>
      <c r="W1436" s="18">
        <f>V1436^2</f>
        <v>3.2269691442401798E-4</v>
      </c>
      <c r="X1436" s="18">
        <f>INDEX(LINEST($S$674:S1436,T$673:$T1435),2)</f>
        <v>7.849205986354571E-2</v>
      </c>
      <c r="Y1436" s="18">
        <f>INDEX(LINEST($S$674:S1436,T$673:T1435),1)</f>
        <v>5.2816320524562796E-2</v>
      </c>
      <c r="Z1436" s="18">
        <f>X1435+Y1435*T1435</f>
        <v>-2.2572143608852457E-4</v>
      </c>
      <c r="AA1436" s="18">
        <f>S1436-Z1436</f>
        <v>-1.1028278563911476E-2</v>
      </c>
      <c r="AB1436" s="18">
        <f>AA1436^2</f>
        <v>1.2162292808322936E-4</v>
      </c>
    </row>
    <row r="1437" spans="1:28" x14ac:dyDescent="0.25">
      <c r="A1437" s="1">
        <v>199008</v>
      </c>
      <c r="B1437" s="20">
        <v>322.56</v>
      </c>
      <c r="C1437" s="2">
        <v>11.776999999999999</v>
      </c>
      <c r="D1437" s="3">
        <v>21.58</v>
      </c>
      <c r="E1437" s="12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4">
        <v>1.4392103427245939E-3</v>
      </c>
      <c r="K1437" s="18">
        <v>6.6E-3</v>
      </c>
      <c r="L1437" s="16">
        <v>9.2024539877300082E-3</v>
      </c>
      <c r="M1437" s="7">
        <v>-4.19E-2</v>
      </c>
      <c r="N1437" s="7">
        <v>-2.92E-2</v>
      </c>
      <c r="O1437" s="26">
        <v>5.8277891593425295E-3</v>
      </c>
      <c r="P1437" s="12">
        <v>-3.8832506000000002E-3</v>
      </c>
      <c r="Q1437" s="18">
        <v>-9.0801000000000007E-2</v>
      </c>
      <c r="R1437" s="18">
        <v>-9.4896999999999995E-2</v>
      </c>
      <c r="S1437" s="18">
        <f t="shared" si="44"/>
        <v>-9.7401000000000001E-2</v>
      </c>
      <c r="T1437" s="29">
        <f t="shared" si="42"/>
        <v>-1.4805982736264363</v>
      </c>
      <c r="U1437" s="18">
        <f>AVERAGE(S$673:S1437)</f>
        <v>6.5501921568627509E-3</v>
      </c>
      <c r="V1437" s="18">
        <f t="shared" si="43"/>
        <v>-0.10408725392670158</v>
      </c>
      <c r="W1437" s="18">
        <f>V1437^2</f>
        <v>1.0834156430001653E-2</v>
      </c>
      <c r="X1437" s="18">
        <f>INDEX(LINEST($S$674:S1437,T$673:$T1436),2)</f>
        <v>7.9717966765846582E-2</v>
      </c>
      <c r="Y1437" s="18">
        <f>INDEX(LINEST($S$674:S1437,T$673:T1436),1)</f>
        <v>5.3811440060644478E-2</v>
      </c>
      <c r="Z1437" s="18">
        <f>X1436+Y1436*T1436</f>
        <v>6.0897294648018518E-5</v>
      </c>
      <c r="AA1437" s="18">
        <f>S1437-Z1437</f>
        <v>-9.746189729464802E-2</v>
      </c>
      <c r="AB1437" s="18">
        <f>AA1437^2</f>
        <v>9.4988214242725192E-3</v>
      </c>
    </row>
    <row r="1438" spans="1:28" x14ac:dyDescent="0.25">
      <c r="A1438" s="1">
        <v>199009</v>
      </c>
      <c r="B1438" s="20">
        <v>306.05</v>
      </c>
      <c r="C1438" s="2">
        <v>11.834</v>
      </c>
      <c r="D1438" s="3">
        <v>21.740000000000002</v>
      </c>
      <c r="E1438" s="12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4">
        <v>1.3728768628343889E-3</v>
      </c>
      <c r="K1438" s="18">
        <v>6.0000000000000001E-3</v>
      </c>
      <c r="L1438" s="16">
        <v>8.358662613981771E-3</v>
      </c>
      <c r="M1438" s="7">
        <v>1.17E-2</v>
      </c>
      <c r="N1438" s="7">
        <v>9.1000000000000004E-3</v>
      </c>
      <c r="O1438" s="26">
        <v>1.9847914869206345E-3</v>
      </c>
      <c r="P1438" s="12">
        <v>-3.2591891E-3</v>
      </c>
      <c r="Q1438" s="18">
        <v>-4.8959000000000003E-2</v>
      </c>
      <c r="R1438" s="18">
        <v>-5.1213000000000002E-2</v>
      </c>
      <c r="S1438" s="18">
        <f t="shared" si="44"/>
        <v>-5.4959000000000001E-2</v>
      </c>
      <c r="T1438" s="29">
        <f t="shared" si="42"/>
        <v>-1.4354789454884194</v>
      </c>
      <c r="U1438" s="18">
        <f>AVERAGE(S$673:S1438)</f>
        <v>6.4698929503916505E-3</v>
      </c>
      <c r="V1438" s="18">
        <f t="shared" si="43"/>
        <v>-6.1509192156862749E-2</v>
      </c>
      <c r="W1438" s="18">
        <f>V1438^2</f>
        <v>3.783380719789866E-3</v>
      </c>
      <c r="X1438" s="18">
        <f>INDEX(LINEST($S$674:S1438,T$673:$T1437),2)</f>
        <v>8.0381364432982633E-2</v>
      </c>
      <c r="Y1438" s="18">
        <f>INDEX(LINEST($S$674:S1438,T$673:T1437),1)</f>
        <v>5.4351992999571407E-2</v>
      </c>
      <c r="Z1438" s="18">
        <f>X1437+Y1437*T1437</f>
        <v>4.4841510703913512E-5</v>
      </c>
      <c r="AA1438" s="18">
        <f>S1438-Z1438</f>
        <v>-5.5003841510703914E-2</v>
      </c>
      <c r="AB1438" s="18">
        <f>AA1438^2</f>
        <v>3.0254225809346349E-3</v>
      </c>
    </row>
    <row r="1439" spans="1:28" x14ac:dyDescent="0.25">
      <c r="A1439" s="1">
        <v>199010</v>
      </c>
      <c r="B1439" s="20">
        <v>304</v>
      </c>
      <c r="C1439" s="2">
        <v>11.917999999999999</v>
      </c>
      <c r="D1439" s="3">
        <v>21.606666666666666</v>
      </c>
      <c r="E1439" s="12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4">
        <v>-4.7068417248902097E-4</v>
      </c>
      <c r="K1439" s="18">
        <v>6.8000000000000005E-3</v>
      </c>
      <c r="L1439" s="16">
        <v>6.0286360211003753E-3</v>
      </c>
      <c r="M1439" s="7">
        <v>2.1499999999999998E-2</v>
      </c>
      <c r="N1439" s="7">
        <v>1.32E-2</v>
      </c>
      <c r="O1439" s="26">
        <v>4.492763947883038E-3</v>
      </c>
      <c r="P1439" s="12">
        <v>-2.6211334E-3</v>
      </c>
      <c r="Q1439" s="18">
        <v>-3.5969999999999999E-3</v>
      </c>
      <c r="R1439" s="18">
        <v>-6.11E-3</v>
      </c>
      <c r="S1439" s="18">
        <f t="shared" si="44"/>
        <v>-1.0397E-2</v>
      </c>
      <c r="T1439" s="29">
        <f t="shared" si="42"/>
        <v>-1.4095890027464384</v>
      </c>
      <c r="U1439" s="18">
        <f>AVERAGE(S$673:S1439)</f>
        <v>6.4479022164276451E-3</v>
      </c>
      <c r="V1439" s="18">
        <f t="shared" si="43"/>
        <v>-1.6866892950391649E-2</v>
      </c>
      <c r="W1439" s="18">
        <f>V1439^2</f>
        <v>2.844920777999715E-4</v>
      </c>
      <c r="X1439" s="18">
        <f>INDEX(LINEST($S$674:S1439,T$673:$T1438),2)</f>
        <v>8.0471122290478148E-2</v>
      </c>
      <c r="Y1439" s="18">
        <f>INDEX(LINEST($S$674:S1439,T$673:T1438),1)</f>
        <v>5.443021606629158E-2</v>
      </c>
      <c r="Z1439" s="18">
        <f>X1438+Y1438*T1438</f>
        <v>2.3602228367639172E-3</v>
      </c>
      <c r="AA1439" s="18">
        <f>S1439-Z1439</f>
        <v>-1.2757222836763917E-2</v>
      </c>
      <c r="AB1439" s="18">
        <f>AA1439^2</f>
        <v>1.6274673450685081E-4</v>
      </c>
    </row>
    <row r="1440" spans="1:28" x14ac:dyDescent="0.25">
      <c r="A1440" s="1">
        <v>199011</v>
      </c>
      <c r="B1440" s="20">
        <v>322.22000000000003</v>
      </c>
      <c r="C1440" s="2">
        <v>12.002000000000001</v>
      </c>
      <c r="D1440" s="3">
        <v>21.473333333333333</v>
      </c>
      <c r="E1440" s="12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4">
        <v>9.0988658451676674E-4</v>
      </c>
      <c r="K1440" s="18">
        <v>5.6999999999999993E-3</v>
      </c>
      <c r="L1440" s="16">
        <v>2.2471910112360494E-3</v>
      </c>
      <c r="M1440" s="7">
        <v>4.02E-2</v>
      </c>
      <c r="N1440" s="7">
        <v>2.8500000000000001E-2</v>
      </c>
      <c r="O1440" s="26">
        <v>2.439892152473761E-3</v>
      </c>
      <c r="P1440" s="12">
        <v>-2.6320852999999998E-3</v>
      </c>
      <c r="Q1440" s="18">
        <v>6.4560999999999993E-2</v>
      </c>
      <c r="R1440" s="18">
        <v>5.9896999999999999E-2</v>
      </c>
      <c r="S1440" s="18">
        <f t="shared" si="44"/>
        <v>5.8860999999999997E-2</v>
      </c>
      <c r="T1440" s="29">
        <f t="shared" si="42"/>
        <v>-1.4036199611786762</v>
      </c>
      <c r="U1440" s="18">
        <f>AVERAGE(S$673:S1440)</f>
        <v>6.5161484375000052E-3</v>
      </c>
      <c r="V1440" s="18">
        <f t="shared" si="43"/>
        <v>5.2413097783572352E-2</v>
      </c>
      <c r="W1440" s="18">
        <f>V1440^2</f>
        <v>2.7471328192703172E-3</v>
      </c>
      <c r="X1440" s="18">
        <f>INDEX(LINEST($S$674:S1440,T$673:$T1439),2)</f>
        <v>8.0242155407678289E-2</v>
      </c>
      <c r="Y1440" s="18">
        <f>INDEX(LINEST($S$674:S1440,T$673:T1439),1)</f>
        <v>5.4209092581051548E-2</v>
      </c>
      <c r="Z1440" s="18">
        <f>X1439+Y1439*T1439</f>
        <v>3.7468883063210279E-3</v>
      </c>
      <c r="AA1440" s="18">
        <f>S1440-Z1440</f>
        <v>5.5114111693678969E-2</v>
      </c>
      <c r="AB1440" s="18">
        <f>AA1440^2</f>
        <v>3.0375653077833208E-3</v>
      </c>
    </row>
    <row r="1441" spans="1:28" x14ac:dyDescent="0.25">
      <c r="A1441" s="1">
        <v>199012</v>
      </c>
      <c r="B1441" s="20">
        <v>330.22</v>
      </c>
      <c r="C1441" s="2">
        <v>12.086</v>
      </c>
      <c r="D1441" s="3">
        <v>21.339999999999996</v>
      </c>
      <c r="E1441" s="12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4">
        <v>-1.8459075114823477E-3</v>
      </c>
      <c r="K1441" s="18">
        <v>6.0000000000000001E-3</v>
      </c>
      <c r="L1441" s="16">
        <v>0</v>
      </c>
      <c r="M1441" s="7">
        <v>1.8700000000000001E-2</v>
      </c>
      <c r="N1441" s="7">
        <v>1.67E-2</v>
      </c>
      <c r="O1441" s="26">
        <v>7.9459580061841124E-4</v>
      </c>
      <c r="P1441" s="12">
        <v>-2.3382327999999998E-3</v>
      </c>
      <c r="Q1441" s="18">
        <v>2.7987000000000001E-2</v>
      </c>
      <c r="R1441" s="18">
        <v>2.4954E-2</v>
      </c>
      <c r="S1441" s="18">
        <f t="shared" si="44"/>
        <v>2.1987E-2</v>
      </c>
      <c r="T1441" s="29">
        <f t="shared" si="42"/>
        <v>-1.4258699034025077</v>
      </c>
      <c r="U1441" s="18">
        <f>AVERAGE(S$673:S1441)</f>
        <v>6.5362665799739983E-3</v>
      </c>
      <c r="V1441" s="18">
        <f t="shared" si="43"/>
        <v>1.5470851562499995E-2</v>
      </c>
      <c r="W1441" s="18">
        <f>V1441^2</f>
        <v>2.3934724806890854E-4</v>
      </c>
      <c r="X1441" s="18">
        <f>INDEX(LINEST($S$674:S1441,T$673:$T1440),2)</f>
        <v>8.017997692250374E-2</v>
      </c>
      <c r="Y1441" s="18">
        <f>INDEX(LINEST($S$674:S1441,T$673:T1440),1)</f>
        <v>5.4146321329698321E-2</v>
      </c>
      <c r="Z1441" s="18">
        <f>X1440+Y1440*T1440</f>
        <v>4.1531909835314518E-3</v>
      </c>
      <c r="AA1441" s="18">
        <f>S1441-Z1441</f>
        <v>1.7833809016468548E-2</v>
      </c>
      <c r="AB1441" s="18">
        <f>AA1441^2</f>
        <v>3.1804474403587487E-4</v>
      </c>
    </row>
    <row r="1442" spans="1:28" x14ac:dyDescent="0.25">
      <c r="A1442" s="1">
        <v>199101</v>
      </c>
      <c r="B1442" s="20">
        <v>343.93</v>
      </c>
      <c r="C1442" s="2">
        <v>12.094000000000001</v>
      </c>
      <c r="D1442" s="3">
        <v>21.206666666666663</v>
      </c>
      <c r="E1442" s="12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4">
        <v>7.2155963436142047E-4</v>
      </c>
      <c r="K1442" s="18">
        <v>5.1999999999999998E-3</v>
      </c>
      <c r="L1442" s="16">
        <v>5.9790732436471039E-3</v>
      </c>
      <c r="M1442" s="7">
        <v>1.2999999999999999E-2</v>
      </c>
      <c r="N1442" s="7">
        <v>1.4999999999999999E-2</v>
      </c>
      <c r="O1442" s="26">
        <v>3.1935486193496172E-3</v>
      </c>
      <c r="P1442" s="12">
        <v>-2.2499869000000001E-3</v>
      </c>
      <c r="Q1442" s="18">
        <v>4.5000999999999999E-2</v>
      </c>
      <c r="R1442" s="18">
        <v>4.3062999999999997E-2</v>
      </c>
      <c r="S1442" s="18">
        <f t="shared" si="44"/>
        <v>3.9801000000000003E-2</v>
      </c>
      <c r="T1442" s="29">
        <f t="shared" si="42"/>
        <v>-1.4362334087955539</v>
      </c>
      <c r="U1442" s="18">
        <f>AVERAGE(S$673:S1442)</f>
        <v>6.5794675324675382E-3</v>
      </c>
      <c r="V1442" s="18">
        <f t="shared" si="43"/>
        <v>3.3264733420026005E-2</v>
      </c>
      <c r="W1442" s="18">
        <f>V1442^2</f>
        <v>1.1065424895053951E-3</v>
      </c>
      <c r="X1442" s="18">
        <f>INDEX(LINEST($S$674:S1442,T$673:$T1441),2)</f>
        <v>7.9960967573664984E-2</v>
      </c>
      <c r="Y1442" s="18">
        <f>INDEX(LINEST($S$674:S1442,T$673:T1441),1)</f>
        <v>5.3950155333471694E-2</v>
      </c>
      <c r="Z1442" s="18">
        <f>X1441+Y1441*T1441</f>
        <v>2.9743669585256538E-3</v>
      </c>
      <c r="AA1442" s="18">
        <f>S1442-Z1442</f>
        <v>3.6826633041474349E-2</v>
      </c>
      <c r="AB1442" s="18">
        <f>AA1442^2</f>
        <v>1.3562009011714102E-3</v>
      </c>
    </row>
    <row r="1443" spans="1:28" x14ac:dyDescent="0.25">
      <c r="A1443" s="1">
        <v>199102</v>
      </c>
      <c r="B1443" s="20">
        <v>367.07</v>
      </c>
      <c r="C1443" s="2">
        <v>12.102</v>
      </c>
      <c r="D1443" s="3">
        <v>21.073333333333334</v>
      </c>
      <c r="E1443" s="12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4">
        <v>1.2468960191909433E-3</v>
      </c>
      <c r="K1443" s="18">
        <v>4.7999999999999996E-3</v>
      </c>
      <c r="L1443" s="16">
        <v>1.4858841010403356E-3</v>
      </c>
      <c r="M1443" s="7">
        <v>3.0000000000000001E-3</v>
      </c>
      <c r="N1443" s="7">
        <v>1.21E-2</v>
      </c>
      <c r="O1443" s="26">
        <v>2.4313467391365987E-3</v>
      </c>
      <c r="P1443" s="12">
        <v>-2.2466856000000002E-3</v>
      </c>
      <c r="Q1443" s="18">
        <v>7.1565000000000004E-2</v>
      </c>
      <c r="R1443" s="18">
        <v>6.7371E-2</v>
      </c>
      <c r="S1443" s="18">
        <f t="shared" si="44"/>
        <v>6.6765000000000005E-2</v>
      </c>
      <c r="T1443" s="29">
        <f t="shared" si="42"/>
        <v>-1.4536129111052412</v>
      </c>
      <c r="U1443" s="18">
        <f>AVERAGE(S$673:S1443)</f>
        <v>6.6575291828793832E-3</v>
      </c>
      <c r="V1443" s="18">
        <f t="shared" si="43"/>
        <v>6.0185532467532464E-2</v>
      </c>
      <c r="W1443" s="18">
        <f>V1443^2</f>
        <v>3.6222983184004045E-3</v>
      </c>
      <c r="X1443" s="18">
        <f>INDEX(LINEST($S$674:S1443,T$673:$T1442),2)</f>
        <v>7.950549273119259E-2</v>
      </c>
      <c r="Y1443" s="18">
        <f>INDEX(LINEST($S$674:S1443,T$673:T1442),1)</f>
        <v>5.3554051760011531E-2</v>
      </c>
      <c r="Z1443" s="18">
        <f>X1442+Y1442*T1442</f>
        <v>2.475952074023291E-3</v>
      </c>
      <c r="AA1443" s="18">
        <f>S1443-Z1443</f>
        <v>6.4289047925976714E-2</v>
      </c>
      <c r="AB1443" s="18">
        <f>AA1443^2</f>
        <v>4.1330816832285304E-3</v>
      </c>
    </row>
    <row r="1444" spans="1:28" x14ac:dyDescent="0.25">
      <c r="A1444" s="1">
        <v>199103</v>
      </c>
      <c r="B1444" s="20">
        <v>375.22</v>
      </c>
      <c r="C1444" s="2">
        <v>12.11</v>
      </c>
      <c r="D1444" s="3">
        <v>20.94</v>
      </c>
      <c r="E1444" s="12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4">
        <v>3.2513958389022847E-3</v>
      </c>
      <c r="K1444" s="18">
        <v>4.4000000000000003E-3</v>
      </c>
      <c r="L1444" s="16">
        <v>1.4836795252224366E-3</v>
      </c>
      <c r="M1444" s="7">
        <v>3.8E-3</v>
      </c>
      <c r="N1444" s="7">
        <v>1.0800000000000001E-2</v>
      </c>
      <c r="O1444" s="26">
        <v>1.3750554843058975E-3</v>
      </c>
      <c r="P1444" s="12">
        <v>-2.4701057E-3</v>
      </c>
      <c r="Q1444" s="18">
        <v>2.4354000000000001E-2</v>
      </c>
      <c r="R1444" s="18">
        <v>2.2311999999999999E-2</v>
      </c>
      <c r="S1444" s="18">
        <f t="shared" si="44"/>
        <v>1.9954E-2</v>
      </c>
      <c r="T1444" s="29">
        <f t="shared" si="42"/>
        <v>-1.4816047486699657</v>
      </c>
      <c r="U1444" s="18">
        <f>AVERAGE(S$673:S1444)</f>
        <v>6.6747525906735812E-3</v>
      </c>
      <c r="V1444" s="18">
        <f t="shared" si="43"/>
        <v>1.3296470817120615E-2</v>
      </c>
      <c r="W1444" s="18">
        <f>V1444^2</f>
        <v>1.7679613619054016E-4</v>
      </c>
      <c r="X1444" s="18">
        <f>INDEX(LINEST($S$674:S1444,T$673:$T1443),2)</f>
        <v>7.9340925335245005E-2</v>
      </c>
      <c r="Y1444" s="18">
        <f>INDEX(LINEST($S$674:S1444,T$673:T1443),1)</f>
        <v>5.3415678888281928E-2</v>
      </c>
      <c r="Z1444" s="18">
        <f>X1443+Y1443*T1443</f>
        <v>1.6586316508414578E-3</v>
      </c>
      <c r="AA1444" s="18">
        <f>S1444-Z1444</f>
        <v>1.8295368349158542E-2</v>
      </c>
      <c r="AB1444" s="18">
        <f>AA1444^2</f>
        <v>3.3472050303139214E-4</v>
      </c>
    </row>
    <row r="1445" spans="1:28" x14ac:dyDescent="0.25">
      <c r="A1445" s="1">
        <v>199104</v>
      </c>
      <c r="B1445" s="20">
        <v>375.35</v>
      </c>
      <c r="C1445" s="2">
        <v>12.122333333333334</v>
      </c>
      <c r="D1445" s="3">
        <v>20.43</v>
      </c>
      <c r="E1445" s="12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4">
        <v>5.730156636071535E-3</v>
      </c>
      <c r="K1445" s="18">
        <v>5.3E-3</v>
      </c>
      <c r="L1445" s="16">
        <v>1.481481481481417E-3</v>
      </c>
      <c r="M1445" s="7">
        <v>1.4E-2</v>
      </c>
      <c r="N1445" s="7">
        <v>1.38E-2</v>
      </c>
      <c r="O1445" s="26">
        <v>2.0727744645301178E-3</v>
      </c>
      <c r="P1445" s="12">
        <v>-2.3251798E-3</v>
      </c>
      <c r="Q1445" s="18">
        <v>2.2680000000000001E-3</v>
      </c>
      <c r="R1445" s="18">
        <v>2.14E-4</v>
      </c>
      <c r="S1445" s="18">
        <f t="shared" si="44"/>
        <v>-3.032E-3</v>
      </c>
      <c r="T1445" s="29">
        <f t="shared" si="42"/>
        <v>-1.4906997572839322</v>
      </c>
      <c r="U1445" s="18">
        <f>AVERAGE(S$673:S1445)</f>
        <v>6.6621953428201873E-3</v>
      </c>
      <c r="V1445" s="18">
        <f t="shared" si="43"/>
        <v>-9.706752590673582E-3</v>
      </c>
      <c r="W1445" s="18">
        <f>V1445^2</f>
        <v>9.42210458565483E-5</v>
      </c>
      <c r="X1445" s="18">
        <f>INDEX(LINEST($S$674:S1445,T$673:$T1444),2)</f>
        <v>7.9379931726960992E-2</v>
      </c>
      <c r="Y1445" s="18">
        <f>INDEX(LINEST($S$674:S1445,T$673:T1444),1)</f>
        <v>5.3447416238987015E-2</v>
      </c>
      <c r="Z1445" s="18">
        <f>X1444+Y1444*T1444</f>
        <v>2.0000184093646456E-4</v>
      </c>
      <c r="AA1445" s="18">
        <f>S1445-Z1445</f>
        <v>-3.2320018409364645E-3</v>
      </c>
      <c r="AB1445" s="18">
        <f>AA1445^2</f>
        <v>1.0445835899816696E-5</v>
      </c>
    </row>
    <row r="1446" spans="1:28" x14ac:dyDescent="0.25">
      <c r="A1446" s="1">
        <v>199105</v>
      </c>
      <c r="B1446" s="20">
        <v>389.83</v>
      </c>
      <c r="C1446" s="2">
        <v>12.134666666666668</v>
      </c>
      <c r="D1446" s="3">
        <v>19.920000000000002</v>
      </c>
      <c r="E1446" s="12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4">
        <v>6.9821048079608426E-3</v>
      </c>
      <c r="K1446" s="18">
        <v>4.6999999999999993E-3</v>
      </c>
      <c r="L1446" s="16">
        <v>2.9585798816569309E-3</v>
      </c>
      <c r="M1446" s="7">
        <v>0</v>
      </c>
      <c r="N1446" s="7">
        <v>3.8999999999999998E-3</v>
      </c>
      <c r="O1446" s="26">
        <v>1.5851689874718281E-3</v>
      </c>
      <c r="P1446" s="12">
        <v>-2.6470032999999999E-3</v>
      </c>
      <c r="Q1446" s="18">
        <v>4.2930000000000003E-2</v>
      </c>
      <c r="R1446" s="18">
        <v>3.8759000000000002E-2</v>
      </c>
      <c r="S1446" s="18">
        <f t="shared" si="44"/>
        <v>3.823E-2</v>
      </c>
      <c r="T1446" s="29">
        <f t="shared" si="42"/>
        <v>-1.4904085692267122</v>
      </c>
      <c r="U1446" s="18">
        <f>AVERAGE(S$673:S1446)</f>
        <v>6.7029806201550452E-3</v>
      </c>
      <c r="V1446" s="18">
        <f t="shared" si="43"/>
        <v>3.1567804657179815E-2</v>
      </c>
      <c r="W1446" s="18">
        <f>V1446^2</f>
        <v>9.9652629087386359E-4</v>
      </c>
      <c r="X1446" s="18">
        <f>INDEX(LINEST($S$674:S1446,T$673:$T1445),2)</f>
        <v>7.887752217503817E-2</v>
      </c>
      <c r="Y1446" s="18">
        <f>INDEX(LINEST($S$674:S1446,T$673:T1445),1)</f>
        <v>5.304168574293143E-2</v>
      </c>
      <c r="Z1446" s="18">
        <f>X1445+Y1445*T1445</f>
        <v>-2.9411868795024831E-4</v>
      </c>
      <c r="AA1446" s="18">
        <f>S1446-Z1446</f>
        <v>3.8524118687950248E-2</v>
      </c>
      <c r="AB1446" s="18">
        <f>AA1446^2</f>
        <v>1.4841077206832775E-3</v>
      </c>
    </row>
    <row r="1447" spans="1:28" x14ac:dyDescent="0.25">
      <c r="A1447" s="1">
        <v>199106</v>
      </c>
      <c r="B1447" s="20">
        <v>371.16</v>
      </c>
      <c r="C1447" s="2">
        <v>12.147</v>
      </c>
      <c r="D1447" s="3">
        <v>19.41</v>
      </c>
      <c r="E1447" s="12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4">
        <v>1.4247489352183311E-2</v>
      </c>
      <c r="K1447" s="18">
        <v>4.1999999999999997E-3</v>
      </c>
      <c r="L1447" s="16">
        <v>2.9498525073747839E-3</v>
      </c>
      <c r="M1447" s="7">
        <v>-6.3E-3</v>
      </c>
      <c r="N1447" s="7">
        <v>-1.8E-3</v>
      </c>
      <c r="O1447" s="26">
        <v>1.1798904421459974E-3</v>
      </c>
      <c r="P1447" s="12">
        <v>-2.3828566999999998E-3</v>
      </c>
      <c r="Q1447" s="18">
        <v>-4.5357000000000001E-2</v>
      </c>
      <c r="R1447" s="18">
        <v>-4.7497999999999999E-2</v>
      </c>
      <c r="S1447" s="18">
        <f t="shared" si="44"/>
        <v>-4.9557000000000004E-2</v>
      </c>
      <c r="T1447" s="29">
        <f t="shared" si="42"/>
        <v>-1.5064062264159401</v>
      </c>
      <c r="U1447" s="18">
        <f>AVERAGE(S$673:S1447)</f>
        <v>6.6303870967741995E-3</v>
      </c>
      <c r="V1447" s="18">
        <f t="shared" si="43"/>
        <v>-5.6259980620155046E-2</v>
      </c>
      <c r="W1447" s="18">
        <f>V1447^2</f>
        <v>3.1651854193802216E-3</v>
      </c>
      <c r="X1447" s="18">
        <f>INDEX(LINEST($S$674:S1447,T$673:$T1446),2)</f>
        <v>7.9518227553882909E-2</v>
      </c>
      <c r="Y1447" s="18">
        <f>INDEX(LINEST($S$674:S1447,T$673:T1446),1)</f>
        <v>5.3559215314038948E-2</v>
      </c>
      <c r="Z1447" s="18">
        <f>X1446+Y1446*T1446</f>
        <v>-1.7626078245716603E-4</v>
      </c>
      <c r="AA1447" s="18">
        <f>S1447-Z1447</f>
        <v>-4.9380739217542838E-2</v>
      </c>
      <c r="AB1447" s="18">
        <f>AA1447^2</f>
        <v>2.4384574056709732E-3</v>
      </c>
    </row>
    <row r="1448" spans="1:28" x14ac:dyDescent="0.25">
      <c r="A1448" s="1">
        <v>199107</v>
      </c>
      <c r="B1448" s="20">
        <v>387.81</v>
      </c>
      <c r="C1448" s="2">
        <v>12.189666666666668</v>
      </c>
      <c r="D1448" s="3">
        <v>18.88</v>
      </c>
      <c r="E1448" s="12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4">
        <v>1.4835552764731372E-2</v>
      </c>
      <c r="K1448" s="18">
        <v>4.8999999999999998E-3</v>
      </c>
      <c r="L1448" s="16">
        <v>1.4705882352941124E-3</v>
      </c>
      <c r="M1448" s="7">
        <v>1.5699999999999999E-2</v>
      </c>
      <c r="N1448" s="7">
        <v>1.67E-2</v>
      </c>
      <c r="O1448" s="26">
        <v>1.1053299091358607E-3</v>
      </c>
      <c r="P1448" s="12">
        <v>-2.1621899E-3</v>
      </c>
      <c r="Q1448" s="18">
        <v>4.6525999999999998E-2</v>
      </c>
      <c r="R1448" s="18">
        <v>4.4798999999999999E-2</v>
      </c>
      <c r="S1448" s="18">
        <f t="shared" si="44"/>
        <v>4.1625999999999996E-2</v>
      </c>
      <c r="T1448" s="29">
        <f t="shared" si="42"/>
        <v>-1.4835693362984286</v>
      </c>
      <c r="U1448" s="18">
        <f>AVERAGE(S$673:S1448)</f>
        <v>6.6754845360824802E-3</v>
      </c>
      <c r="V1448" s="18">
        <f t="shared" si="43"/>
        <v>3.4995612903225795E-2</v>
      </c>
      <c r="W1448" s="18">
        <f>V1448^2</f>
        <v>1.2246929224724238E-3</v>
      </c>
      <c r="X1448" s="18">
        <f>INDEX(LINEST($S$674:S1448,T$673:$T1447),2)</f>
        <v>7.8889293777722108E-2</v>
      </c>
      <c r="Y1448" s="18">
        <f>INDEX(LINEST($S$674:S1448,T$673:T1447),1)</f>
        <v>5.3056710216602063E-2</v>
      </c>
      <c r="Z1448" s="18">
        <f>X1447+Y1447*T1447</f>
        <v>-1.1637078771373349E-3</v>
      </c>
      <c r="AA1448" s="18">
        <f>S1448-Z1448</f>
        <v>4.2789707877137331E-2</v>
      </c>
      <c r="AB1448" s="18">
        <f>AA1448^2</f>
        <v>1.8309591002107486E-3</v>
      </c>
    </row>
    <row r="1449" spans="1:28" x14ac:dyDescent="0.25">
      <c r="A1449" s="1">
        <v>199108</v>
      </c>
      <c r="B1449" s="20">
        <v>395.43</v>
      </c>
      <c r="C1449" s="2">
        <v>12.232333333333333</v>
      </c>
      <c r="D1449" s="3">
        <v>18.350000000000001</v>
      </c>
      <c r="E1449" s="12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4">
        <v>1.733129829731174E-2</v>
      </c>
      <c r="K1449" s="18">
        <v>4.5999999999999999E-3</v>
      </c>
      <c r="L1449" s="16">
        <v>2.936857562408246E-3</v>
      </c>
      <c r="M1449" s="7">
        <v>3.4000000000000002E-2</v>
      </c>
      <c r="N1449" s="7">
        <v>2.75E-2</v>
      </c>
      <c r="O1449" s="26">
        <v>2.0376369415807836E-3</v>
      </c>
      <c r="P1449" s="12">
        <v>-2.0694528000000001E-3</v>
      </c>
      <c r="Q1449" s="18">
        <v>2.3885E-2</v>
      </c>
      <c r="R1449" s="18">
        <v>1.9911999999999999E-2</v>
      </c>
      <c r="S1449" s="18">
        <f t="shared" si="44"/>
        <v>1.9285E-2</v>
      </c>
      <c r="T1449" s="29">
        <f t="shared" si="42"/>
        <v>-1.5011096963576631</v>
      </c>
      <c r="U1449" s="18">
        <f>AVERAGE(S$673:S1449)</f>
        <v>6.6917129987130045E-3</v>
      </c>
      <c r="V1449" s="18">
        <f t="shared" si="43"/>
        <v>1.2609515463917521E-2</v>
      </c>
      <c r="W1449" s="18">
        <f>V1449^2</f>
        <v>1.589998802347751E-4</v>
      </c>
      <c r="X1449" s="18">
        <f>INDEX(LINEST($S$674:S1449,T$673:$T1448),2)</f>
        <v>7.8657145355867514E-2</v>
      </c>
      <c r="Y1449" s="18">
        <f>INDEX(LINEST($S$674:S1449,T$673:T1448),1)</f>
        <v>5.2868132053835733E-2</v>
      </c>
      <c r="Z1449" s="18">
        <f>X1448+Y1448*T1448</f>
        <v>1.7598541549973534E-4</v>
      </c>
      <c r="AA1449" s="18">
        <f>S1449-Z1449</f>
        <v>1.9109014584500265E-2</v>
      </c>
      <c r="AB1449" s="18">
        <f>AA1449^2</f>
        <v>3.6515443839064385E-4</v>
      </c>
    </row>
    <row r="1450" spans="1:28" x14ac:dyDescent="0.25">
      <c r="A1450" s="1">
        <v>199109</v>
      </c>
      <c r="B1450" s="20">
        <v>387.86</v>
      </c>
      <c r="C1450" s="2">
        <v>12.274999999999999</v>
      </c>
      <c r="D1450" s="3">
        <v>17.82</v>
      </c>
      <c r="E1450" s="12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4">
        <v>2.3289043967750278E-2</v>
      </c>
      <c r="K1450" s="18">
        <v>4.5999999999999999E-3</v>
      </c>
      <c r="L1450" s="16">
        <v>4.3923865300146137E-3</v>
      </c>
      <c r="M1450" s="7">
        <v>3.0300000000000001E-2</v>
      </c>
      <c r="N1450" s="7">
        <v>2.7099999999999999E-2</v>
      </c>
      <c r="O1450" s="26">
        <v>4.7469663560379554E-4</v>
      </c>
      <c r="P1450" s="12">
        <v>-1.7709068000000001E-3</v>
      </c>
      <c r="Q1450" s="18">
        <v>-1.6861000000000001E-2</v>
      </c>
      <c r="R1450" s="18">
        <v>-1.9061000000000002E-2</v>
      </c>
      <c r="S1450" s="18">
        <f t="shared" si="44"/>
        <v>-2.1461000000000001E-2</v>
      </c>
      <c r="T1450" s="29">
        <f t="shared" si="42"/>
        <v>-1.5080481139555781</v>
      </c>
      <c r="U1450" s="18">
        <f>AVERAGE(S$673:S1450)</f>
        <v>6.655526992287923E-3</v>
      </c>
      <c r="V1450" s="18">
        <f t="shared" si="43"/>
        <v>-2.8152712998713005E-2</v>
      </c>
      <c r="W1450" s="18">
        <f>V1450^2</f>
        <v>7.9257524918790415E-4</v>
      </c>
      <c r="X1450" s="18">
        <f>INDEX(LINEST($S$674:S1450,T$673:$T1449),2)</f>
        <v>7.8948604515232765E-2</v>
      </c>
      <c r="Y1450" s="18">
        <f>INDEX(LINEST($S$674:S1450,T$673:T1449),1)</f>
        <v>5.3101772738099878E-2</v>
      </c>
      <c r="Z1450" s="18">
        <f>X1449+Y1449*T1449</f>
        <v>-7.0372029846267614E-4</v>
      </c>
      <c r="AA1450" s="18">
        <f>S1450-Z1450</f>
        <v>-2.0757279701537325E-2</v>
      </c>
      <c r="AB1450" s="18">
        <f>AA1450^2</f>
        <v>4.3086466060785345E-4</v>
      </c>
    </row>
    <row r="1451" spans="1:28" x14ac:dyDescent="0.25">
      <c r="A1451" s="1">
        <v>199110</v>
      </c>
      <c r="B1451" s="20">
        <v>392.46</v>
      </c>
      <c r="C1451" s="2">
        <v>12.250999999999998</v>
      </c>
      <c r="D1451" s="3">
        <v>17.203333333333333</v>
      </c>
      <c r="E1451" s="12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4">
        <v>2.5508895824187538E-2</v>
      </c>
      <c r="K1451" s="18">
        <v>4.1999999999999997E-3</v>
      </c>
      <c r="L1451" s="16">
        <v>1.4577259475219151E-3</v>
      </c>
      <c r="M1451" s="7">
        <v>5.4000000000000003E-3</v>
      </c>
      <c r="N1451" s="7">
        <v>4.3E-3</v>
      </c>
      <c r="O1451" s="26">
        <v>1.1256624322622082E-3</v>
      </c>
      <c r="P1451" s="12">
        <v>-2.1871421E-3</v>
      </c>
      <c r="Q1451" s="18">
        <v>1.3457999999999999E-2</v>
      </c>
      <c r="R1451" s="18">
        <v>1.1899E-2</v>
      </c>
      <c r="S1451" s="18">
        <f t="shared" si="44"/>
        <v>9.2579999999999989E-3</v>
      </c>
      <c r="T1451" s="29">
        <f t="shared" si="42"/>
        <v>-1.5005034532571762</v>
      </c>
      <c r="U1451" s="18">
        <f>AVERAGE(S$673:S1451)</f>
        <v>6.6588677792041133E-3</v>
      </c>
      <c r="V1451" s="18">
        <f t="shared" si="43"/>
        <v>2.6024730077120759E-3</v>
      </c>
      <c r="W1451" s="18">
        <f>V1451^2</f>
        <v>6.7728657558699388E-6</v>
      </c>
      <c r="X1451" s="18">
        <f>INDEX(LINEST($S$674:S1451,T$673:$T1450),2)</f>
        <v>7.8795253738939849E-2</v>
      </c>
      <c r="Y1451" s="18">
        <f>INDEX(LINEST($S$674:S1451,T$673:T1450),1)</f>
        <v>5.2979375339103033E-2</v>
      </c>
      <c r="Z1451" s="18">
        <f>X1450+Y1450*T1450</f>
        <v>-1.1314237101564956E-3</v>
      </c>
      <c r="AA1451" s="18">
        <f>S1451-Z1451</f>
        <v>1.0389423710156494E-2</v>
      </c>
      <c r="AB1451" s="18">
        <f>AA1451^2</f>
        <v>1.0794012502916194E-4</v>
      </c>
    </row>
    <row r="1452" spans="1:28" x14ac:dyDescent="0.25">
      <c r="A1452" s="1">
        <v>199111</v>
      </c>
      <c r="B1452" s="20">
        <v>375.22</v>
      </c>
      <c r="C1452" s="2">
        <v>12.227</v>
      </c>
      <c r="D1452" s="3">
        <v>16.586666666666666</v>
      </c>
      <c r="E1452" s="12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4">
        <v>3.0689946961441002E-2</v>
      </c>
      <c r="K1452" s="18">
        <v>3.9000000000000003E-3</v>
      </c>
      <c r="L1452" s="16">
        <v>2.9112081513829047E-3</v>
      </c>
      <c r="M1452" s="7">
        <v>8.2000000000000007E-3</v>
      </c>
      <c r="N1452" s="7">
        <v>1.06E-2</v>
      </c>
      <c r="O1452" s="26">
        <v>2.0490197393085588E-3</v>
      </c>
      <c r="P1452" s="12">
        <v>-1.4274750000000001E-3</v>
      </c>
      <c r="Q1452" s="18">
        <v>-4.0214E-2</v>
      </c>
      <c r="R1452" s="18">
        <v>-4.3972999999999998E-2</v>
      </c>
      <c r="S1452" s="18">
        <f t="shared" si="44"/>
        <v>-4.4114E-2</v>
      </c>
      <c r="T1452" s="29">
        <f t="shared" si="42"/>
        <v>-1.5064754873092083</v>
      </c>
      <c r="U1452" s="18">
        <f>AVERAGE(S$673:S1452)</f>
        <v>6.5937743589743643E-3</v>
      </c>
      <c r="V1452" s="18">
        <f t="shared" si="43"/>
        <v>-5.0772867779204117E-2</v>
      </c>
      <c r="W1452" s="18">
        <f>V1452^2</f>
        <v>2.5778841025245434E-3</v>
      </c>
      <c r="X1452" s="18">
        <f>INDEX(LINEST($S$674:S1452,T$673:$T1451),2)</f>
        <v>7.9398356456990449E-2</v>
      </c>
      <c r="Y1452" s="18">
        <f>INDEX(LINEST($S$674:S1452,T$673:T1451),1)</f>
        <v>5.3463037871390146E-2</v>
      </c>
      <c r="Z1452" s="18">
        <f>X1451+Y1451*T1451</f>
        <v>-7.0048190879233585E-4</v>
      </c>
      <c r="AA1452" s="18">
        <f>S1452-Z1452</f>
        <v>-4.3413518091207665E-2</v>
      </c>
      <c r="AB1452" s="18">
        <f>AA1452^2</f>
        <v>1.8847335530556152E-3</v>
      </c>
    </row>
    <row r="1453" spans="1:28" x14ac:dyDescent="0.25">
      <c r="A1453" s="1">
        <v>199112</v>
      </c>
      <c r="B1453" s="20">
        <v>417.09</v>
      </c>
      <c r="C1453" s="2">
        <v>12.202999999999999</v>
      </c>
      <c r="D1453" s="3">
        <v>15.969999999999999</v>
      </c>
      <c r="E1453" s="12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4">
        <v>3.1812384429210916E-2</v>
      </c>
      <c r="K1453" s="18">
        <v>3.8E-3</v>
      </c>
      <c r="L1453" s="16">
        <v>7.2568940493455969E-4</v>
      </c>
      <c r="M1453" s="7">
        <v>5.8099999999999999E-2</v>
      </c>
      <c r="N1453" s="7">
        <v>4.36E-2</v>
      </c>
      <c r="O1453" s="26">
        <v>2.0495495275665832E-3</v>
      </c>
      <c r="P1453" s="12">
        <v>-1.2532164000000001E-3</v>
      </c>
      <c r="Q1453" s="18">
        <v>0.114089</v>
      </c>
      <c r="R1453" s="18">
        <v>0.11147600000000001</v>
      </c>
      <c r="S1453" s="18">
        <f t="shared" si="44"/>
        <v>0.110289</v>
      </c>
      <c r="T1453" s="29">
        <f t="shared" si="42"/>
        <v>-1.4878193678441494</v>
      </c>
      <c r="U1453" s="18">
        <f>AVERAGE(S$673:S1453)</f>
        <v>6.7265467349551904E-3</v>
      </c>
      <c r="V1453" s="18">
        <f t="shared" si="43"/>
        <v>0.10369522564102564</v>
      </c>
      <c r="W1453" s="18">
        <f>V1453^2</f>
        <v>1.0752699820743221E-2</v>
      </c>
      <c r="X1453" s="18">
        <f>INDEX(LINEST($S$674:S1453,T$673:$T1452),2)</f>
        <v>7.7782124123841737E-2</v>
      </c>
      <c r="Y1453" s="18">
        <f>INDEX(LINEST($S$674:S1453,T$673:T1452),1)</f>
        <v>5.2171826738400359E-2</v>
      </c>
      <c r="Z1453" s="18">
        <f>X1452+Y1452*T1452</f>
        <v>-1.1423995733426812E-3</v>
      </c>
      <c r="AA1453" s="18">
        <f>S1453-Z1453</f>
        <v>0.11143139957334268</v>
      </c>
      <c r="AB1453" s="18">
        <f>AA1453^2</f>
        <v>1.2416956810873955E-2</v>
      </c>
    </row>
    <row r="1454" spans="1:28" x14ac:dyDescent="0.25">
      <c r="A1454" s="1">
        <v>199201</v>
      </c>
      <c r="B1454" s="20">
        <v>408.79</v>
      </c>
      <c r="C1454" s="2">
        <v>12.243333333333332</v>
      </c>
      <c r="D1454" s="3">
        <v>16.043333333333333</v>
      </c>
      <c r="E1454" s="12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4">
        <v>3.1941466539383435E-2</v>
      </c>
      <c r="K1454" s="18">
        <v>3.4000000000000002E-3</v>
      </c>
      <c r="L1454" s="16">
        <v>1.4503263234226793E-3</v>
      </c>
      <c r="M1454" s="7">
        <v>-3.2399999999999998E-2</v>
      </c>
      <c r="N1454" s="7">
        <v>-1.7299999999999999E-2</v>
      </c>
      <c r="O1454" s="26">
        <v>8.7244268336568974E-4</v>
      </c>
      <c r="P1454" s="12">
        <v>-1.2723764999999999E-3</v>
      </c>
      <c r="Q1454" s="18">
        <v>-1.8348E-2</v>
      </c>
      <c r="R1454" s="18">
        <v>-1.9654000000000001E-2</v>
      </c>
      <c r="S1454" s="18">
        <f t="shared" si="44"/>
        <v>-2.1748E-2</v>
      </c>
      <c r="T1454" s="29">
        <f t="shared" si="42"/>
        <v>-1.532330103856544</v>
      </c>
      <c r="U1454" s="18">
        <f>AVERAGE(S$673:S1454)</f>
        <v>6.6901342710997498E-3</v>
      </c>
      <c r="V1454" s="18">
        <f t="shared" si="43"/>
        <v>-2.847454673495519E-2</v>
      </c>
      <c r="W1454" s="18">
        <f>V1454^2</f>
        <v>8.107998117611473E-4</v>
      </c>
      <c r="X1454" s="18">
        <f>INDEX(LINEST($S$674:S1454,T$673:$T1453),2)</f>
        <v>7.8054418121228472E-2</v>
      </c>
      <c r="Y1454" s="18">
        <f>INDEX(LINEST($S$674:S1454,T$673:T1453),1)</f>
        <v>5.2392260293410833E-2</v>
      </c>
      <c r="Z1454" s="18">
        <f>X1453+Y1453*T1453</f>
        <v>1.5986984664043136E-4</v>
      </c>
      <c r="AA1454" s="18">
        <f>S1454-Z1454</f>
        <v>-2.1907869846640431E-2</v>
      </c>
      <c r="AB1454" s="18">
        <f>AA1454^2</f>
        <v>4.7995476121733704E-4</v>
      </c>
    </row>
    <row r="1455" spans="1:28" x14ac:dyDescent="0.25">
      <c r="A1455" s="1">
        <v>199202</v>
      </c>
      <c r="B1455" s="20">
        <v>412.7</v>
      </c>
      <c r="C1455" s="2">
        <v>12.283666666666665</v>
      </c>
      <c r="D1455" s="3">
        <v>16.116666666666667</v>
      </c>
      <c r="E1455" s="12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4">
        <v>3.3556021334136502E-2</v>
      </c>
      <c r="K1455" s="18">
        <v>2.8000000000000004E-3</v>
      </c>
      <c r="L1455" s="16">
        <v>3.6205648081100161E-3</v>
      </c>
      <c r="M1455" s="7">
        <v>5.1000000000000004E-3</v>
      </c>
      <c r="N1455" s="7">
        <v>9.5999999999999992E-3</v>
      </c>
      <c r="O1455" s="26">
        <v>9.1322824327349486E-4</v>
      </c>
      <c r="P1455" s="12">
        <v>-1.3307521E-3</v>
      </c>
      <c r="Q1455" s="18">
        <v>1.2865E-2</v>
      </c>
      <c r="R1455" s="18">
        <v>9.4420000000000007E-3</v>
      </c>
      <c r="S1455" s="18">
        <f t="shared" si="44"/>
        <v>1.0064999999999999E-2</v>
      </c>
      <c r="T1455" s="29">
        <f t="shared" si="42"/>
        <v>-1.52217224057167</v>
      </c>
      <c r="U1455" s="18">
        <f>AVERAGE(S$673:S1455)</f>
        <v>6.6944444444444499E-3</v>
      </c>
      <c r="V1455" s="18">
        <f t="shared" si="43"/>
        <v>3.3748657289002495E-3</v>
      </c>
      <c r="W1455" s="18">
        <f>V1455^2</f>
        <v>1.1389718688105412E-5</v>
      </c>
      <c r="X1455" s="18">
        <f>INDEX(LINEST($S$674:S1455,T$673:$T1454),2)</f>
        <v>7.7842525162933177E-2</v>
      </c>
      <c r="Y1455" s="18">
        <f>INDEX(LINEST($S$674:S1455,T$673:T1454),1)</f>
        <v>5.2225234145079021E-2</v>
      </c>
      <c r="Z1455" s="18">
        <f>X1454+Y1454*T1454</f>
        <v>-2.2278195354528407E-3</v>
      </c>
      <c r="AA1455" s="18">
        <f>S1455-Z1455</f>
        <v>1.229281953545284E-2</v>
      </c>
      <c r="AB1455" s="18">
        <f>AA1455^2</f>
        <v>1.5111341213121097E-4</v>
      </c>
    </row>
    <row r="1456" spans="1:28" x14ac:dyDescent="0.25">
      <c r="A1456" s="1">
        <v>199203</v>
      </c>
      <c r="B1456" s="20">
        <v>403.69</v>
      </c>
      <c r="C1456" s="2">
        <v>12.323999999999998</v>
      </c>
      <c r="D1456" s="3">
        <v>16.190000000000001</v>
      </c>
      <c r="E1456" s="12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4">
        <v>4.1900538021336926E-2</v>
      </c>
      <c r="K1456" s="18">
        <v>3.4000000000000002E-3</v>
      </c>
      <c r="L1456" s="16">
        <v>5.050505050505194E-3</v>
      </c>
      <c r="M1456" s="7">
        <v>-9.4000000000000004E-3</v>
      </c>
      <c r="N1456" s="7">
        <v>-7.3000000000000001E-3</v>
      </c>
      <c r="O1456" s="26">
        <v>4.6975729646055121E-4</v>
      </c>
      <c r="P1456" s="12">
        <v>-1.2508720999999999E-3</v>
      </c>
      <c r="Q1456" s="18">
        <v>-1.9470000000000001E-2</v>
      </c>
      <c r="R1456" s="18">
        <v>-2.1873E-2</v>
      </c>
      <c r="S1456" s="18">
        <f t="shared" si="44"/>
        <v>-2.2870000000000001E-2</v>
      </c>
      <c r="T1456" s="29">
        <f t="shared" si="42"/>
        <v>-1.524882779232513</v>
      </c>
      <c r="U1456" s="18">
        <f>AVERAGE(S$673:S1456)</f>
        <v>6.6567346938775562E-3</v>
      </c>
      <c r="V1456" s="18">
        <f t="shared" si="43"/>
        <v>-2.9564444444444452E-2</v>
      </c>
      <c r="W1456" s="18">
        <f>V1456^2</f>
        <v>8.7405637530864246E-4</v>
      </c>
      <c r="X1456" s="18">
        <f>INDEX(LINEST($S$674:S1456,T$673:$T1455),2)</f>
        <v>7.8183580203228797E-2</v>
      </c>
      <c r="Y1456" s="18">
        <f>INDEX(LINEST($S$674:S1456,T$673:T1455),1)</f>
        <v>5.249534995356743E-2</v>
      </c>
      <c r="Z1456" s="18">
        <f>X1455+Y1455*T1455</f>
        <v>-1.6532765100618352E-3</v>
      </c>
      <c r="AA1456" s="18">
        <f>S1456-Z1456</f>
        <v>-2.1216723489938166E-2</v>
      </c>
      <c r="AB1456" s="18">
        <f>AA1456^2</f>
        <v>4.5014935564849395E-4</v>
      </c>
    </row>
    <row r="1457" spans="1:28" x14ac:dyDescent="0.25">
      <c r="A1457" s="1">
        <v>199204</v>
      </c>
      <c r="B1457" s="20">
        <v>414.95</v>
      </c>
      <c r="C1457" s="2">
        <v>12.322666666666667</v>
      </c>
      <c r="D1457" s="3">
        <v>16.476666666666667</v>
      </c>
      <c r="E1457" s="12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4">
        <v>3.8661810057257162E-2</v>
      </c>
      <c r="K1457" s="18">
        <v>3.2000000000000002E-3</v>
      </c>
      <c r="L1457" s="16">
        <v>1.43575017946862E-3</v>
      </c>
      <c r="M1457" s="7">
        <v>1.6000000000000001E-3</v>
      </c>
      <c r="N1457" s="7">
        <v>1.6000000000000001E-3</v>
      </c>
      <c r="O1457" s="26">
        <v>1.6610435962213363E-3</v>
      </c>
      <c r="P1457" s="12">
        <v>-1.5031952E-3</v>
      </c>
      <c r="Q1457" s="18">
        <v>2.8614000000000001E-2</v>
      </c>
      <c r="R1457" s="18">
        <v>2.7157000000000001E-2</v>
      </c>
      <c r="S1457" s="18">
        <f t="shared" si="44"/>
        <v>2.5413999999999999E-2</v>
      </c>
      <c r="T1457" s="29">
        <f t="shared" si="42"/>
        <v>-1.5153432906341682</v>
      </c>
      <c r="U1457" s="18">
        <f>AVERAGE(S$673:S1457)</f>
        <v>6.6806292993630617E-3</v>
      </c>
      <c r="V1457" s="18">
        <f t="shared" si="43"/>
        <v>1.8757265306122442E-2</v>
      </c>
      <c r="W1457" s="18">
        <f>V1457^2</f>
        <v>3.5183500176426462E-4</v>
      </c>
      <c r="X1457" s="18">
        <f>INDEX(LINEST($S$674:S1457,T$673:$T1456),2)</f>
        <v>7.7738508216016161E-2</v>
      </c>
      <c r="Y1457" s="18">
        <f>INDEX(LINEST($S$674:S1457,T$673:T1456),1)</f>
        <v>5.2143320786382868E-2</v>
      </c>
      <c r="Z1457" s="18">
        <f>X1456+Y1456*T1456</f>
        <v>-1.8656749307504744E-3</v>
      </c>
      <c r="AA1457" s="18">
        <f>S1457-Z1457</f>
        <v>2.7279674930750474E-2</v>
      </c>
      <c r="AB1457" s="18">
        <f>AA1457^2</f>
        <v>7.4418066432741588E-4</v>
      </c>
    </row>
    <row r="1458" spans="1:28" x14ac:dyDescent="0.25">
      <c r="A1458" s="1">
        <v>199205</v>
      </c>
      <c r="B1458" s="20">
        <v>415.35</v>
      </c>
      <c r="C1458" s="2">
        <v>12.321333333333332</v>
      </c>
      <c r="D1458" s="3">
        <v>16.763333333333335</v>
      </c>
      <c r="E1458" s="12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4">
        <v>3.7175488724919784E-2</v>
      </c>
      <c r="K1458" s="18">
        <v>2.8000000000000004E-3</v>
      </c>
      <c r="L1458" s="16">
        <v>1.4336917562722817E-3</v>
      </c>
      <c r="M1458" s="7">
        <v>2.4299999999999999E-2</v>
      </c>
      <c r="N1458" s="7">
        <v>2.5399999999999999E-2</v>
      </c>
      <c r="O1458" s="26">
        <v>6.9002881588027618E-4</v>
      </c>
      <c r="P1458" s="12">
        <v>-1.5877929000000001E-3</v>
      </c>
      <c r="Q1458" s="18">
        <v>4.8500000000000001E-3</v>
      </c>
      <c r="R1458" s="18">
        <v>1.0870000000000001E-3</v>
      </c>
      <c r="S1458" s="18">
        <f t="shared" si="44"/>
        <v>2.0499999999999997E-3</v>
      </c>
      <c r="T1458" s="29">
        <f t="shared" si="42"/>
        <v>-1.5273380620708585</v>
      </c>
      <c r="U1458" s="18">
        <f>AVERAGE(S$673:S1458)</f>
        <v>6.6747379134860091E-3</v>
      </c>
      <c r="V1458" s="18">
        <f t="shared" si="43"/>
        <v>-4.6306292993630619E-3</v>
      </c>
      <c r="W1458" s="18">
        <f>V1458^2</f>
        <v>2.1442727708119643E-5</v>
      </c>
      <c r="X1458" s="18">
        <f>INDEX(LINEST($S$674:S1458,T$673:$T1457),2)</f>
        <v>7.7687845118677559E-2</v>
      </c>
      <c r="Y1458" s="18">
        <f>INDEX(LINEST($S$674:S1458,T$673:T1457),1)</f>
        <v>5.2103051541512221E-2</v>
      </c>
      <c r="Z1458" s="18">
        <f>X1457+Y1457*T1457</f>
        <v>-1.2765230890142698E-3</v>
      </c>
      <c r="AA1458" s="18">
        <f>S1458-Z1458</f>
        <v>3.3265230890142695E-3</v>
      </c>
      <c r="AB1458" s="18">
        <f>AA1458^2</f>
        <v>1.1065755861745037E-5</v>
      </c>
    </row>
    <row r="1459" spans="1:28" x14ac:dyDescent="0.25">
      <c r="A1459" s="1">
        <v>199206</v>
      </c>
      <c r="B1459" s="20">
        <v>408.14</v>
      </c>
      <c r="C1459" s="2">
        <v>12.32</v>
      </c>
      <c r="D1459" s="3">
        <v>17.05</v>
      </c>
      <c r="E1459" s="12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4">
        <v>4.3076559596685451E-2</v>
      </c>
      <c r="K1459" s="18">
        <v>3.2000000000000002E-3</v>
      </c>
      <c r="L1459" s="16">
        <v>3.5790980672869566E-3</v>
      </c>
      <c r="M1459" s="7">
        <v>0.02</v>
      </c>
      <c r="N1459" s="7">
        <v>1.5599999999999999E-2</v>
      </c>
      <c r="O1459" s="26">
        <v>7.5291922085405109E-4</v>
      </c>
      <c r="P1459" s="12">
        <v>-1.2735064999999999E-3</v>
      </c>
      <c r="Q1459" s="18">
        <v>-1.503E-2</v>
      </c>
      <c r="R1459" s="18">
        <v>-1.7545000000000002E-2</v>
      </c>
      <c r="S1459" s="18">
        <f t="shared" si="44"/>
        <v>-1.823E-2</v>
      </c>
      <c r="T1459" s="29">
        <f t="shared" si="42"/>
        <v>-1.5278035069728493</v>
      </c>
      <c r="U1459" s="18">
        <f>AVERAGE(S$673:S1459)</f>
        <v>6.6430927573062305E-3</v>
      </c>
      <c r="V1459" s="18">
        <f t="shared" si="43"/>
        <v>-2.4904737913486009E-2</v>
      </c>
      <c r="W1459" s="18">
        <f>V1459^2</f>
        <v>6.2024597053942743E-4</v>
      </c>
      <c r="X1459" s="18">
        <f>INDEX(LINEST($S$674:S1459,T$673:$T1458),2)</f>
        <v>7.7957046309866759E-2</v>
      </c>
      <c r="Y1459" s="18">
        <f>INDEX(LINEST($S$674:S1459,T$673:T1458),1)</f>
        <v>5.2315723366500776E-2</v>
      </c>
      <c r="Z1459" s="18">
        <f>X1458+Y1458*T1458</f>
        <v>-1.8911286507137803E-3</v>
      </c>
      <c r="AA1459" s="18">
        <f>S1459-Z1459</f>
        <v>-1.6338871349286219E-2</v>
      </c>
      <c r="AB1459" s="18">
        <f>AA1459^2</f>
        <v>2.6695871696852608E-4</v>
      </c>
    </row>
    <row r="1460" spans="1:28" x14ac:dyDescent="0.25">
      <c r="A1460" s="1">
        <v>199207</v>
      </c>
      <c r="B1460" s="20">
        <v>424.21</v>
      </c>
      <c r="C1460" s="2">
        <v>12.344999999999999</v>
      </c>
      <c r="D1460" s="3">
        <v>17.38</v>
      </c>
      <c r="E1460" s="12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4">
        <v>4.1494791856363712E-2</v>
      </c>
      <c r="K1460" s="18">
        <v>3.0999999999999999E-3</v>
      </c>
      <c r="L1460" s="16">
        <v>2.1398002853068032E-3</v>
      </c>
      <c r="M1460" s="7">
        <v>3.9800000000000002E-2</v>
      </c>
      <c r="N1460" s="7">
        <v>3.0800000000000001E-2</v>
      </c>
      <c r="O1460" s="26">
        <v>8.974630008779733E-4</v>
      </c>
      <c r="P1460" s="12">
        <v>-1.3636614999999999E-3</v>
      </c>
      <c r="Q1460" s="18">
        <v>4.0924000000000002E-2</v>
      </c>
      <c r="R1460" s="18">
        <v>3.9465E-2</v>
      </c>
      <c r="S1460" s="18">
        <f t="shared" si="44"/>
        <v>3.7824000000000003E-2</v>
      </c>
      <c r="T1460" s="29">
        <f t="shared" si="42"/>
        <v>-1.51931806587651</v>
      </c>
      <c r="U1460" s="18">
        <f>AVERAGE(S$673:S1460)</f>
        <v>6.6826624365482271E-3</v>
      </c>
      <c r="V1460" s="18">
        <f t="shared" si="43"/>
        <v>3.1180907242693772E-2</v>
      </c>
      <c r="W1460" s="18">
        <f>V1460^2</f>
        <v>9.7224897647747298E-4</v>
      </c>
      <c r="X1460" s="18">
        <f>INDEX(LINEST($S$674:S1460,T$673:$T1459),2)</f>
        <v>7.7301609575463712E-2</v>
      </c>
      <c r="Y1460" s="18">
        <f>INDEX(LINEST($S$674:S1460,T$673:T1459),1)</f>
        <v>5.1798034602111118E-2</v>
      </c>
      <c r="Z1460" s="18">
        <f>X1459+Y1459*T1459</f>
        <v>-1.9710993192945669E-3</v>
      </c>
      <c r="AA1460" s="18">
        <f>S1460-Z1460</f>
        <v>3.979509931929457E-2</v>
      </c>
      <c r="AB1460" s="18">
        <f>AA1460^2</f>
        <v>1.5836499298325193E-3</v>
      </c>
    </row>
    <row r="1461" spans="1:28" x14ac:dyDescent="0.25">
      <c r="A1461" s="1">
        <v>199208</v>
      </c>
      <c r="B1461" s="20">
        <v>414.03</v>
      </c>
      <c r="C1461" s="2">
        <v>12.370000000000001</v>
      </c>
      <c r="D1461" s="3">
        <v>17.71</v>
      </c>
      <c r="E1461" s="12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4">
        <v>4.3049956234123499E-2</v>
      </c>
      <c r="K1461" s="18">
        <v>2.5999999999999999E-3</v>
      </c>
      <c r="L1461" s="16">
        <v>2.846975088967918E-3</v>
      </c>
      <c r="M1461" s="7">
        <v>6.7000000000000002E-3</v>
      </c>
      <c r="N1461" s="7">
        <v>8.9999999999999993E-3</v>
      </c>
      <c r="O1461" s="26">
        <v>3.6954737609879481E-4</v>
      </c>
      <c r="P1461" s="12">
        <v>-1.4314693E-3</v>
      </c>
      <c r="Q1461" s="18">
        <v>-2.0615000000000001E-2</v>
      </c>
      <c r="R1461" s="18">
        <v>-2.4213999999999999E-2</v>
      </c>
      <c r="S1461" s="18">
        <f t="shared" si="44"/>
        <v>-2.3215E-2</v>
      </c>
      <c r="T1461" s="29">
        <f t="shared" si="42"/>
        <v>-1.5352112023959059</v>
      </c>
      <c r="U1461" s="18">
        <f>AVERAGE(S$673:S1461)</f>
        <v>6.6447693282636281E-3</v>
      </c>
      <c r="V1461" s="18">
        <f t="shared" si="43"/>
        <v>-2.9897662436548227E-2</v>
      </c>
      <c r="W1461" s="18">
        <f>V1461^2</f>
        <v>8.9387021916978687E-4</v>
      </c>
      <c r="X1461" s="18">
        <f>INDEX(LINEST($S$674:S1461,T$673:$T1460),2)</f>
        <v>7.7639871934785998E-2</v>
      </c>
      <c r="Y1461" s="18">
        <f>INDEX(LINEST($S$674:S1461,T$673:T1460),1)</f>
        <v>5.2066336107051664E-2</v>
      </c>
      <c r="Z1461" s="18">
        <f>X1460+Y1460*T1460</f>
        <v>-1.3960801724202943E-3</v>
      </c>
      <c r="AA1461" s="18">
        <f>S1461-Z1461</f>
        <v>-2.1818919827579705E-2</v>
      </c>
      <c r="AB1461" s="18">
        <f>AA1461^2</f>
        <v>4.760652624423508E-4</v>
      </c>
    </row>
    <row r="1462" spans="1:28" x14ac:dyDescent="0.25">
      <c r="A1462" s="1">
        <v>199209</v>
      </c>
      <c r="B1462" s="20">
        <v>417.8</v>
      </c>
      <c r="C1462" s="2">
        <v>12.395</v>
      </c>
      <c r="D1462" s="3">
        <v>18.04</v>
      </c>
      <c r="E1462" s="12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4">
        <v>4.113778229762699E-2</v>
      </c>
      <c r="K1462" s="18">
        <v>2.5999999999999999E-3</v>
      </c>
      <c r="L1462" s="16">
        <v>2.8388928317957252E-3</v>
      </c>
      <c r="M1462" s="7">
        <v>1.8499999999999999E-2</v>
      </c>
      <c r="N1462" s="7">
        <v>9.9000000000000008E-3</v>
      </c>
      <c r="O1462" s="26">
        <v>8.7224120429514802E-4</v>
      </c>
      <c r="P1462" s="12">
        <v>-1.0761545999999999E-3</v>
      </c>
      <c r="Q1462" s="18">
        <v>1.1339999999999999E-2</v>
      </c>
      <c r="R1462" s="18">
        <v>8.9160000000000003E-3</v>
      </c>
      <c r="S1462" s="18">
        <f t="shared" si="44"/>
        <v>8.7399999999999995E-3</v>
      </c>
      <c r="T1462" s="29">
        <f t="shared" si="42"/>
        <v>-1.5237852794915048</v>
      </c>
      <c r="U1462" s="18">
        <f>AVERAGE(S$673:S1462)</f>
        <v>6.647421518987345E-3</v>
      </c>
      <c r="V1462" s="18">
        <f t="shared" si="43"/>
        <v>2.0952306717363714E-3</v>
      </c>
      <c r="W1462" s="18">
        <f>V1462^2</f>
        <v>4.3899915677848462E-6</v>
      </c>
      <c r="X1462" s="18">
        <f>INDEX(LINEST($S$674:S1462,T$673:$T1461),2)</f>
        <v>7.7450576127928231E-2</v>
      </c>
      <c r="Y1462" s="18">
        <f>INDEX(LINEST($S$674:S1462,T$673:T1461),1)</f>
        <v>5.1917323249377034E-2</v>
      </c>
      <c r="Z1462" s="18">
        <f>X1461+Y1461*T1461</f>
        <v>-2.2929505244701637E-3</v>
      </c>
      <c r="AA1462" s="18">
        <f>S1462-Z1462</f>
        <v>1.1032950524470163E-2</v>
      </c>
      <c r="AB1462" s="18">
        <f>AA1462^2</f>
        <v>1.2172599727540645E-4</v>
      </c>
    </row>
    <row r="1463" spans="1:28" x14ac:dyDescent="0.25">
      <c r="A1463" s="1">
        <v>199210</v>
      </c>
      <c r="B1463" s="20">
        <v>418.68</v>
      </c>
      <c r="C1463" s="2">
        <v>12.391666666666667</v>
      </c>
      <c r="D1463" s="3">
        <v>18.39</v>
      </c>
      <c r="E1463" s="12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4">
        <v>4.1096098662396344E-2</v>
      </c>
      <c r="K1463" s="18">
        <v>2.3E-3</v>
      </c>
      <c r="L1463" s="16">
        <v>3.5385704175512345E-3</v>
      </c>
      <c r="M1463" s="7">
        <v>-1.9800000000000002E-2</v>
      </c>
      <c r="N1463" s="7">
        <v>-1.5599999999999999E-2</v>
      </c>
      <c r="O1463" s="26">
        <v>9.4414479752344199E-4</v>
      </c>
      <c r="P1463" s="12">
        <v>-9.0211185999999996E-4</v>
      </c>
      <c r="Q1463" s="18">
        <v>4.7959999999999999E-3</v>
      </c>
      <c r="R1463" s="18">
        <v>3.4550000000000002E-3</v>
      </c>
      <c r="S1463" s="18">
        <f t="shared" si="44"/>
        <v>2.496E-3</v>
      </c>
      <c r="T1463" s="29">
        <f t="shared" si="42"/>
        <v>-1.5278387131699604</v>
      </c>
      <c r="U1463" s="18">
        <f>AVERAGE(S$673:S1463)</f>
        <v>6.6421731984829362E-3</v>
      </c>
      <c r="V1463" s="18">
        <f t="shared" si="43"/>
        <v>-4.151421518987345E-3</v>
      </c>
      <c r="W1463" s="18">
        <f>V1463^2</f>
        <v>1.7234300628311194E-5</v>
      </c>
      <c r="X1463" s="18">
        <f>INDEX(LINEST($S$674:S1463,T$673:$T1462),2)</f>
        <v>7.7384597610859543E-2</v>
      </c>
      <c r="Y1463" s="18">
        <f>INDEX(LINEST($S$674:S1463,T$673:T1462),1)</f>
        <v>5.1865109127807209E-2</v>
      </c>
      <c r="Z1463" s="18">
        <f>X1462+Y1462*T1462</f>
        <v>-1.6602767900745496E-3</v>
      </c>
      <c r="AA1463" s="18">
        <f>S1463-Z1463</f>
        <v>4.1562767900745496E-3</v>
      </c>
      <c r="AB1463" s="18">
        <f>AA1463^2</f>
        <v>1.7274636755712401E-5</v>
      </c>
    </row>
    <row r="1464" spans="1:28" x14ac:dyDescent="0.25">
      <c r="A1464" s="1">
        <v>199211</v>
      </c>
      <c r="B1464" s="20">
        <v>431.35</v>
      </c>
      <c r="C1464" s="2">
        <v>12.388333333333335</v>
      </c>
      <c r="D1464" s="3">
        <v>18.740000000000002</v>
      </c>
      <c r="E1464" s="12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4">
        <v>3.7986651721801004E-2</v>
      </c>
      <c r="K1464" s="18">
        <v>2.3E-3</v>
      </c>
      <c r="L1464" s="16">
        <v>1.4104372355430161E-3</v>
      </c>
      <c r="M1464" s="7">
        <v>1E-3</v>
      </c>
      <c r="N1464" s="7">
        <v>6.8999999999999999E-3</v>
      </c>
      <c r="O1464" s="26">
        <v>5.0809472187237357E-4</v>
      </c>
      <c r="P1464" s="12">
        <v>-8.3605818999999998E-4</v>
      </c>
      <c r="Q1464" s="18">
        <v>3.3793999999999998E-2</v>
      </c>
      <c r="R1464" s="18">
        <v>3.0068999999999999E-2</v>
      </c>
      <c r="S1464" s="18">
        <f t="shared" si="44"/>
        <v>3.1493999999999994E-2</v>
      </c>
      <c r="T1464" s="29">
        <f t="shared" si="42"/>
        <v>-1.5288693330764298</v>
      </c>
      <c r="U1464" s="18">
        <f>AVERAGE(S$673:S1464)</f>
        <v>6.6735517676767718E-3</v>
      </c>
      <c r="V1464" s="18">
        <f t="shared" si="43"/>
        <v>2.4851826801517058E-2</v>
      </c>
      <c r="W1464" s="18">
        <f>V1464^2</f>
        <v>6.1761329537260152E-4</v>
      </c>
      <c r="X1464" s="18">
        <f>INDEX(LINEST($S$674:S1464,T$673:$T1463),2)</f>
        <v>7.6842463087922669E-2</v>
      </c>
      <c r="Y1464" s="18">
        <f>INDEX(LINEST($S$674:S1464,T$673:T1463),1)</f>
        <v>5.1436921020493034E-2</v>
      </c>
      <c r="Z1464" s="18">
        <f>X1463+Y1463*T1463</f>
        <v>-1.8569239773889995E-3</v>
      </c>
      <c r="AA1464" s="18">
        <f>S1464-Z1464</f>
        <v>3.3350923977388994E-2</v>
      </c>
      <c r="AB1464" s="18">
        <f>AA1464^2</f>
        <v>1.1122841301455801E-3</v>
      </c>
    </row>
    <row r="1465" spans="1:28" x14ac:dyDescent="0.25">
      <c r="A1465" s="1">
        <v>199212</v>
      </c>
      <c r="B1465" s="20">
        <v>435.71</v>
      </c>
      <c r="C1465" s="2">
        <v>12.385000000000002</v>
      </c>
      <c r="D1465" s="3">
        <v>19.090000000000003</v>
      </c>
      <c r="E1465" s="12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4">
        <v>3.8828687810124669E-2</v>
      </c>
      <c r="K1465" s="18">
        <v>2.8000000000000004E-3</v>
      </c>
      <c r="L1465" s="16">
        <v>-7.0422535211267512E-4</v>
      </c>
      <c r="M1465" s="7">
        <v>2.46E-2</v>
      </c>
      <c r="N1465" s="7">
        <v>2.2800000000000001E-2</v>
      </c>
      <c r="O1465" s="26">
        <v>4.7155226865094473E-4</v>
      </c>
      <c r="P1465" s="12">
        <v>-1.1115236000000001E-3</v>
      </c>
      <c r="Q1465" s="18">
        <v>1.338E-2</v>
      </c>
      <c r="R1465" s="18">
        <v>1.1197E-2</v>
      </c>
      <c r="S1465" s="18">
        <f t="shared" si="44"/>
        <v>1.0579999999999999E-2</v>
      </c>
      <c r="T1465" s="29">
        <f t="shared" si="42"/>
        <v>-1.5419337914520432</v>
      </c>
      <c r="U1465" s="18">
        <f>AVERAGE(S$673:S1465)</f>
        <v>6.6784779319041653E-3</v>
      </c>
      <c r="V1465" s="18">
        <f t="shared" si="43"/>
        <v>3.9064482323232274E-3</v>
      </c>
      <c r="W1465" s="18">
        <f>V1465^2</f>
        <v>1.5260337791821268E-5</v>
      </c>
      <c r="X1465" s="18">
        <f>INDEX(LINEST($S$674:S1465,T$673:$T1464),2)</f>
        <v>7.6640569972877298E-2</v>
      </c>
      <c r="Y1465" s="18">
        <f>INDEX(LINEST($S$674:S1465,T$673:T1464),1)</f>
        <v>5.1277539776605686E-2</v>
      </c>
      <c r="Z1465" s="18">
        <f>X1464+Y1464*T1464</f>
        <v>-1.7978680481835069E-3</v>
      </c>
      <c r="AA1465" s="18">
        <f>S1465-Z1465</f>
        <v>1.2377868048183506E-2</v>
      </c>
      <c r="AB1465" s="18">
        <f>AA1465^2</f>
        <v>1.5321161741824215E-4</v>
      </c>
    </row>
    <row r="1466" spans="1:28" x14ac:dyDescent="0.25">
      <c r="A1466" s="1">
        <v>199301</v>
      </c>
      <c r="B1466" s="20">
        <v>438.78</v>
      </c>
      <c r="C1466" s="2">
        <v>12.416333333333334</v>
      </c>
      <c r="D1466" s="3">
        <v>19.340000000000003</v>
      </c>
      <c r="E1466" s="12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4">
        <v>4.1753842309569078E-2</v>
      </c>
      <c r="K1466" s="18">
        <v>2.3E-3</v>
      </c>
      <c r="L1466" s="16">
        <v>4.9330514446792595E-3</v>
      </c>
      <c r="M1466" s="7">
        <v>2.8000000000000001E-2</v>
      </c>
      <c r="N1466" s="7">
        <v>2.5000000000000001E-2</v>
      </c>
      <c r="O1466" s="26">
        <v>3.4885075192561557E-4</v>
      </c>
      <c r="P1466" s="12">
        <v>-1.5522385E-3</v>
      </c>
      <c r="Q1466" s="18">
        <v>7.2820000000000003E-3</v>
      </c>
      <c r="R1466" s="18">
        <v>5.9639999999999997E-3</v>
      </c>
      <c r="S1466" s="18">
        <f t="shared" si="44"/>
        <v>4.9820000000000003E-3</v>
      </c>
      <c r="T1466" s="29">
        <f t="shared" si="42"/>
        <v>-1.5452041642666328</v>
      </c>
      <c r="U1466" s="18">
        <f>AVERAGE(S$673:S1466)</f>
        <v>6.6763413098236812E-3</v>
      </c>
      <c r="V1466" s="18">
        <f t="shared" si="43"/>
        <v>-1.696477931904165E-3</v>
      </c>
      <c r="W1466" s="18">
        <f>V1466^2</f>
        <v>2.8780373734378328E-6</v>
      </c>
      <c r="X1466" s="18">
        <f>INDEX(LINEST($S$674:S1466,T$673:$T1465),2)</f>
        <v>7.6509860806972058E-2</v>
      </c>
      <c r="Y1466" s="18">
        <f>INDEX(LINEST($S$674:S1466,T$673:T1465),1)</f>
        <v>5.1174939294749651E-2</v>
      </c>
      <c r="Z1466" s="18">
        <f>X1465+Y1465*T1465</f>
        <v>-2.4260013511972628E-3</v>
      </c>
      <c r="AA1466" s="18">
        <f>S1466-Z1466</f>
        <v>7.4080013511972631E-3</v>
      </c>
      <c r="AB1466" s="18">
        <f>AA1466^2</f>
        <v>5.4878484019340475E-5</v>
      </c>
    </row>
    <row r="1467" spans="1:28" x14ac:dyDescent="0.25">
      <c r="A1467" s="1">
        <v>199302</v>
      </c>
      <c r="B1467" s="20">
        <v>443.38</v>
      </c>
      <c r="C1467" s="2">
        <v>12.447666666666667</v>
      </c>
      <c r="D1467" s="3">
        <v>19.59</v>
      </c>
      <c r="E1467" s="12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4">
        <v>4.072817019409708E-2</v>
      </c>
      <c r="K1467" s="18">
        <v>2.2000000000000001E-3</v>
      </c>
      <c r="L1467" s="16">
        <v>3.5063113604487661E-3</v>
      </c>
      <c r="M1467" s="7">
        <v>3.5400000000000001E-2</v>
      </c>
      <c r="N1467" s="7">
        <v>2.5600000000000001E-2</v>
      </c>
      <c r="O1467" s="26">
        <v>1.146896483029807E-3</v>
      </c>
      <c r="P1467" s="12">
        <v>-1.4793404999999999E-3</v>
      </c>
      <c r="Q1467" s="18">
        <v>1.3526E-2</v>
      </c>
      <c r="R1467" s="18">
        <v>1.0361E-2</v>
      </c>
      <c r="S1467" s="18">
        <f t="shared" si="44"/>
        <v>1.1325999999999999E-2</v>
      </c>
      <c r="T1467" s="29">
        <f t="shared" si="42"/>
        <v>-1.5471588738831639</v>
      </c>
      <c r="U1467" s="18">
        <f>AVERAGE(S$673:S1467)</f>
        <v>6.6821899371069223E-3</v>
      </c>
      <c r="V1467" s="18">
        <f t="shared" si="43"/>
        <v>4.6496586901763181E-3</v>
      </c>
      <c r="W1467" s="18">
        <f>V1467^2</f>
        <v>2.1619325935132153E-5</v>
      </c>
      <c r="X1467" s="18">
        <f>INDEX(LINEST($S$674:S1467,T$673:$T1466),2)</f>
        <v>7.6260840481110301E-2</v>
      </c>
      <c r="Y1467" s="18">
        <f>INDEX(LINEST($S$674:S1467,T$673:T1466),1)</f>
        <v>5.0979723396827208E-2</v>
      </c>
      <c r="Z1467" s="18">
        <f>X1466+Y1466*T1466</f>
        <v>-2.5658684973672435E-3</v>
      </c>
      <c r="AA1467" s="18">
        <f>S1467-Z1467</f>
        <v>1.3891868497367243E-2</v>
      </c>
      <c r="AB1467" s="18">
        <f>AA1467^2</f>
        <v>1.9298401034814443E-4</v>
      </c>
    </row>
    <row r="1468" spans="1:28" x14ac:dyDescent="0.25">
      <c r="A1468" s="1">
        <v>199303</v>
      </c>
      <c r="B1468" s="20">
        <v>451.67</v>
      </c>
      <c r="C1468" s="2">
        <v>12.478999999999999</v>
      </c>
      <c r="D1468" s="3">
        <v>19.84</v>
      </c>
      <c r="E1468" s="12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4">
        <v>3.7106414490139829E-2</v>
      </c>
      <c r="K1468" s="18">
        <v>2.5000000000000001E-3</v>
      </c>
      <c r="L1468" s="16">
        <v>3.4940600978337066E-3</v>
      </c>
      <c r="M1468" s="7">
        <v>2.0999999999999999E-3</v>
      </c>
      <c r="N1468" s="7">
        <v>2.5000000000000001E-3</v>
      </c>
      <c r="O1468" s="26">
        <v>1.0047249550798963E-3</v>
      </c>
      <c r="P1468" s="12">
        <v>-1.6690258E-3</v>
      </c>
      <c r="Q1468" s="18">
        <v>2.1201999999999999E-2</v>
      </c>
      <c r="R1468" s="18">
        <v>1.8578000000000001E-2</v>
      </c>
      <c r="S1468" s="18">
        <f t="shared" si="44"/>
        <v>1.8702E-2</v>
      </c>
      <c r="T1468" s="29">
        <f t="shared" si="42"/>
        <v>-1.5505963143353514</v>
      </c>
      <c r="U1468" s="18">
        <f>AVERAGE(S$673:S1468)</f>
        <v>6.6972902010050302E-3</v>
      </c>
      <c r="V1468" s="18">
        <f t="shared" si="43"/>
        <v>1.2019810062893078E-2</v>
      </c>
      <c r="W1468" s="18">
        <f>V1468^2</f>
        <v>1.4447583394802571E-4</v>
      </c>
      <c r="X1468" s="18">
        <f>INDEX(LINEST($S$674:S1468,T$673:$T1467),2)</f>
        <v>7.5875796254357586E-2</v>
      </c>
      <c r="Y1468" s="18">
        <f>INDEX(LINEST($S$674:S1468,T$673:T1467),1)</f>
        <v>5.0678101225092156E-2</v>
      </c>
      <c r="Z1468" s="18">
        <f>X1467+Y1467*T1467</f>
        <v>-2.6128909604000577E-3</v>
      </c>
      <c r="AA1468" s="18">
        <f>S1468-Z1468</f>
        <v>2.1314890960400058E-2</v>
      </c>
      <c r="AB1468" s="18">
        <f>AA1468^2</f>
        <v>4.5432457665374411E-4</v>
      </c>
    </row>
    <row r="1469" spans="1:28" x14ac:dyDescent="0.25">
      <c r="A1469" s="1">
        <v>199304</v>
      </c>
      <c r="B1469" s="20">
        <v>440.19</v>
      </c>
      <c r="C1469" s="2">
        <v>12.493666666666666</v>
      </c>
      <c r="D1469" s="3">
        <v>19.670000000000002</v>
      </c>
      <c r="E1469" s="12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4">
        <v>3.9812685468468577E-2</v>
      </c>
      <c r="K1469" s="18">
        <v>2.3999999999999998E-3</v>
      </c>
      <c r="L1469" s="16">
        <v>2.7855153203342198E-3</v>
      </c>
      <c r="M1469" s="7">
        <v>7.1999999999999998E-3</v>
      </c>
      <c r="N1469" s="7">
        <v>5.1999999999999998E-3</v>
      </c>
      <c r="O1469" s="26">
        <v>1.0047850118473196E-3</v>
      </c>
      <c r="P1469" s="12">
        <v>-1.4462842E-3</v>
      </c>
      <c r="Q1469" s="18">
        <v>-2.4518999999999999E-2</v>
      </c>
      <c r="R1469" s="18">
        <v>-2.5780000000000001E-2</v>
      </c>
      <c r="S1469" s="18">
        <f t="shared" si="44"/>
        <v>-2.6918999999999998E-2</v>
      </c>
      <c r="T1469" s="29">
        <f t="shared" si="42"/>
        <v>-1.5581313308966498</v>
      </c>
      <c r="U1469" s="18">
        <f>AVERAGE(S$673:S1469)</f>
        <v>6.655111668757846E-3</v>
      </c>
      <c r="V1469" s="18">
        <f t="shared" si="43"/>
        <v>-3.3616290201005025E-2</v>
      </c>
      <c r="W1469" s="18">
        <f>V1469^2</f>
        <v>1.1300549668781866E-3</v>
      </c>
      <c r="X1469" s="18">
        <f>INDEX(LINEST($S$674:S1469,T$673:$T1468),2)</f>
        <v>7.6320308874539319E-2</v>
      </c>
      <c r="Y1469" s="18">
        <f>INDEX(LINEST($S$674:S1469,T$673:T1468),1)</f>
        <v>5.1025858001942412E-2</v>
      </c>
      <c r="Z1469" s="18">
        <f>X1468+Y1468*T1468</f>
        <v>-2.7054807227841621E-3</v>
      </c>
      <c r="AA1469" s="18">
        <f>S1469-Z1469</f>
        <v>-2.4213519277215836E-2</v>
      </c>
      <c r="AB1469" s="18">
        <f>AA1469^2</f>
        <v>5.8629451578810288E-4</v>
      </c>
    </row>
    <row r="1470" spans="1:28" x14ac:dyDescent="0.25">
      <c r="A1470" s="1">
        <v>199305</v>
      </c>
      <c r="B1470" s="20">
        <v>450.19</v>
      </c>
      <c r="C1470" s="2">
        <v>12.508333333333333</v>
      </c>
      <c r="D1470" s="3">
        <v>19.5</v>
      </c>
      <c r="E1470" s="12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4">
        <v>4.0254628780705806E-2</v>
      </c>
      <c r="K1470" s="18">
        <v>2.2000000000000001E-3</v>
      </c>
      <c r="L1470" s="16">
        <v>1.388888888888884E-3</v>
      </c>
      <c r="M1470" s="7">
        <v>4.7000000000000002E-3</v>
      </c>
      <c r="N1470" s="7">
        <v>2E-3</v>
      </c>
      <c r="O1470" s="26">
        <v>8.1730817649456645E-4</v>
      </c>
      <c r="P1470" s="12">
        <v>-1.6500073999999999E-3</v>
      </c>
      <c r="Q1470" s="18">
        <v>2.6259000000000001E-2</v>
      </c>
      <c r="R1470" s="18">
        <v>2.2549E-2</v>
      </c>
      <c r="S1470" s="18">
        <f t="shared" si="44"/>
        <v>2.4059000000000001E-2</v>
      </c>
      <c r="T1470" s="29">
        <f t="shared" si="42"/>
        <v>-1.5464407260649615</v>
      </c>
      <c r="U1470" s="18">
        <f>AVERAGE(S$673:S1470)</f>
        <v>6.6769210526315837E-3</v>
      </c>
      <c r="V1470" s="18">
        <f t="shared" si="43"/>
        <v>1.7403888331242155E-2</v>
      </c>
      <c r="W1470" s="18">
        <f>V1470^2</f>
        <v>3.0289532904634683E-4</v>
      </c>
      <c r="X1470" s="18">
        <f>INDEX(LINEST($S$674:S1470,T$673:$T1469),2)</f>
        <v>7.5800539580074211E-2</v>
      </c>
      <c r="Y1470" s="18">
        <f>INDEX(LINEST($S$674:S1470,T$673:T1469),1)</f>
        <v>5.0620312166408298E-2</v>
      </c>
      <c r="Z1470" s="18">
        <f>X1469+Y1469*T1469</f>
        <v>-3.1846791641706729E-3</v>
      </c>
      <c r="AA1470" s="18">
        <f>S1470-Z1470</f>
        <v>2.7243679164170673E-2</v>
      </c>
      <c r="AB1470" s="18">
        <f>AA1470^2</f>
        <v>7.4221805440026728E-4</v>
      </c>
    </row>
    <row r="1471" spans="1:28" x14ac:dyDescent="0.25">
      <c r="A1471" s="1">
        <v>199306</v>
      </c>
      <c r="B1471" s="20">
        <v>450.53</v>
      </c>
      <c r="C1471" s="2">
        <v>12.523</v>
      </c>
      <c r="D1471" s="3">
        <v>19.330000000000002</v>
      </c>
      <c r="E1471" s="12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4">
        <v>4.1154021410630855E-2</v>
      </c>
      <c r="K1471" s="18">
        <v>2.5000000000000001E-3</v>
      </c>
      <c r="L1471" s="16">
        <v>1.3869625520113171E-3</v>
      </c>
      <c r="M1471" s="7">
        <v>4.4900000000000002E-2</v>
      </c>
      <c r="N1471" s="7">
        <v>2.93E-2</v>
      </c>
      <c r="O1471" s="26">
        <v>5.7385135426062366E-4</v>
      </c>
      <c r="P1471" s="12">
        <v>-1.7479702E-3</v>
      </c>
      <c r="Q1471" s="18">
        <v>3.4659999999999999E-3</v>
      </c>
      <c r="R1471" s="18">
        <v>1.0950000000000001E-3</v>
      </c>
      <c r="S1471" s="18">
        <f t="shared" si="44"/>
        <v>9.6599999999999984E-4</v>
      </c>
      <c r="T1471" s="29">
        <f t="shared" si="42"/>
        <v>-1.5556874632746676</v>
      </c>
      <c r="U1471" s="18">
        <f>AVERAGE(S$673:S1471)</f>
        <v>6.6697734668335461E-3</v>
      </c>
      <c r="V1471" s="18">
        <f t="shared" si="43"/>
        <v>-5.7109210526315839E-3</v>
      </c>
      <c r="W1471" s="18">
        <f>V1471^2</f>
        <v>3.2614619269390639E-5</v>
      </c>
      <c r="X1471" s="18">
        <f>INDEX(LINEST($S$674:S1471,T$673:$T1470),2)</f>
        <v>7.5739274809577525E-2</v>
      </c>
      <c r="Y1471" s="18">
        <f>INDEX(LINEST($S$674:S1471,T$673:T1470),1)</f>
        <v>5.0572306337865372E-2</v>
      </c>
      <c r="Z1471" s="18">
        <f>X1470+Y1470*T1470</f>
        <v>-2.4807727201812402E-3</v>
      </c>
      <c r="AA1471" s="18">
        <f>S1471-Z1471</f>
        <v>3.44677272018124E-3</v>
      </c>
      <c r="AB1471" s="18">
        <f>AA1471^2</f>
        <v>1.1880242184585584E-5</v>
      </c>
    </row>
    <row r="1472" spans="1:28" x14ac:dyDescent="0.25">
      <c r="A1472" s="1">
        <v>199307</v>
      </c>
      <c r="B1472" s="20">
        <v>448.13</v>
      </c>
      <c r="C1472" s="2">
        <v>12.521666666666665</v>
      </c>
      <c r="D1472" s="3">
        <v>19.690000000000001</v>
      </c>
      <c r="E1472" s="12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4">
        <v>4.1007786906299817E-2</v>
      </c>
      <c r="K1472" s="18">
        <v>2.3999999999999998E-3</v>
      </c>
      <c r="L1472" s="16">
        <v>0</v>
      </c>
      <c r="M1472" s="7">
        <v>1.9099999999999999E-2</v>
      </c>
      <c r="N1472" s="7">
        <v>0.01</v>
      </c>
      <c r="O1472" s="26">
        <v>6.0896245271477366E-4</v>
      </c>
      <c r="P1472" s="12">
        <v>-1.3904709999999999E-3</v>
      </c>
      <c r="Q1472" s="18">
        <v>-4.5929999999999999E-3</v>
      </c>
      <c r="R1472" s="18">
        <v>-5.9090000000000002E-3</v>
      </c>
      <c r="S1472" s="18">
        <f t="shared" si="44"/>
        <v>-6.9929999999999992E-3</v>
      </c>
      <c r="T1472" s="29">
        <f t="shared" si="42"/>
        <v>-1.5560615767272563</v>
      </c>
      <c r="U1472" s="18">
        <f>AVERAGE(S$673:S1472)</f>
        <v>6.6526950000000053E-3</v>
      </c>
      <c r="V1472" s="18">
        <f t="shared" si="43"/>
        <v>-1.3662773466833545E-2</v>
      </c>
      <c r="W1472" s="18">
        <f>V1472^2</f>
        <v>1.8667137880601074E-4</v>
      </c>
      <c r="X1472" s="18">
        <f>INDEX(LINEST($S$674:S1472,T$673:$T1471),2)</f>
        <v>7.5815051153838992E-2</v>
      </c>
      <c r="Y1472" s="18">
        <f>INDEX(LINEST($S$674:S1472,T$673:T1471),1)</f>
        <v>5.0631479596006591E-2</v>
      </c>
      <c r="Z1472" s="18">
        <f>X1471+Y1471*T1471</f>
        <v>-2.9354281491256462E-3</v>
      </c>
      <c r="AA1472" s="18">
        <f>S1472-Z1472</f>
        <v>-4.057571850874353E-3</v>
      </c>
      <c r="AB1472" s="18">
        <f>AA1472^2</f>
        <v>1.6463889325007924E-5</v>
      </c>
    </row>
    <row r="1473" spans="1:28" x14ac:dyDescent="0.25">
      <c r="A1473" s="1">
        <v>199308</v>
      </c>
      <c r="B1473" s="20">
        <v>463.56</v>
      </c>
      <c r="C1473" s="2">
        <v>12.520333333333332</v>
      </c>
      <c r="D1473" s="3">
        <v>20.05</v>
      </c>
      <c r="E1473" s="12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4">
        <v>4.0192936881529272E-2</v>
      </c>
      <c r="K1473" s="18">
        <v>2.5000000000000001E-3</v>
      </c>
      <c r="L1473" s="16">
        <v>2.7700831024930483E-3</v>
      </c>
      <c r="M1473" s="7">
        <v>4.3400000000000001E-2</v>
      </c>
      <c r="N1473" s="7">
        <v>2.87E-2</v>
      </c>
      <c r="O1473" s="26">
        <v>2.8156880698955715E-4</v>
      </c>
      <c r="P1473" s="12">
        <v>-1.2521642999999999E-3</v>
      </c>
      <c r="Q1473" s="18">
        <v>3.7430999999999999E-2</v>
      </c>
      <c r="R1473" s="18">
        <v>3.3957000000000001E-2</v>
      </c>
      <c r="S1473" s="18">
        <f t="shared" si="44"/>
        <v>3.4930999999999997E-2</v>
      </c>
      <c r="T1473" s="29">
        <f t="shared" si="42"/>
        <v>-1.5537881272630609</v>
      </c>
      <c r="U1473" s="18">
        <f>AVERAGE(S$673:S1473)</f>
        <v>6.6879987515605548E-3</v>
      </c>
      <c r="V1473" s="18">
        <f t="shared" si="43"/>
        <v>2.827830499999999E-2</v>
      </c>
      <c r="W1473" s="18">
        <f>V1473^2</f>
        <v>7.9966253367302442E-4</v>
      </c>
      <c r="X1473" s="18">
        <f>INDEX(LINEST($S$674:S1473,T$673:$T1472),2)</f>
        <v>7.5108576039651334E-2</v>
      </c>
      <c r="Y1473" s="18">
        <f>INDEX(LINEST($S$674:S1473,T$673:T1472),1)</f>
        <v>5.0079870660344812E-2</v>
      </c>
      <c r="Z1473" s="18">
        <f>X1472+Y1472*T1472</f>
        <v>-2.9706488183569302E-3</v>
      </c>
      <c r="AA1473" s="18">
        <f>S1473-Z1473</f>
        <v>3.7901648818356927E-2</v>
      </c>
      <c r="AB1473" s="18">
        <f>AA1473^2</f>
        <v>1.436534983150057E-3</v>
      </c>
    </row>
    <row r="1474" spans="1:28" x14ac:dyDescent="0.25">
      <c r="A1474" s="1">
        <v>199309</v>
      </c>
      <c r="B1474" s="20">
        <v>458.93</v>
      </c>
      <c r="C1474" s="2">
        <v>12.518999999999998</v>
      </c>
      <c r="D1474" s="3">
        <v>20.41</v>
      </c>
      <c r="E1474" s="12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4">
        <v>4.1840710902250104E-2</v>
      </c>
      <c r="K1474" s="18">
        <v>2.5999999999999999E-3</v>
      </c>
      <c r="L1474" s="16">
        <v>2.071823204419676E-3</v>
      </c>
      <c r="M1474" s="7">
        <v>5.0000000000000001E-4</v>
      </c>
      <c r="N1474" s="7">
        <v>4.3E-3</v>
      </c>
      <c r="O1474" s="26">
        <v>4.7067476506069771E-4</v>
      </c>
      <c r="P1474" s="12">
        <v>-1.1537304999999999E-3</v>
      </c>
      <c r="Q1474" s="18">
        <v>-7.5820000000000002E-3</v>
      </c>
      <c r="R1474" s="18">
        <v>-9.8420000000000001E-3</v>
      </c>
      <c r="S1474" s="18">
        <f t="shared" si="44"/>
        <v>-1.0182E-2</v>
      </c>
      <c r="T1474" s="29">
        <f t="shared" si="42"/>
        <v>-1.5685363147610738</v>
      </c>
      <c r="U1474" s="18">
        <f>AVERAGE(S$673:S1474)</f>
        <v>6.6669638403990079E-3</v>
      </c>
      <c r="V1474" s="18">
        <f t="shared" si="43"/>
        <v>-1.6869998751560554E-2</v>
      </c>
      <c r="W1474" s="18">
        <f>V1474^2</f>
        <v>2.8459685787765463E-4</v>
      </c>
      <c r="X1474" s="18">
        <f>INDEX(LINEST($S$674:S1474,T$673:$T1473),2)</f>
        <v>7.5245621267532065E-2</v>
      </c>
      <c r="Y1474" s="18">
        <f>INDEX(LINEST($S$674:S1474,T$673:T1473),1)</f>
        <v>5.0186961491360239E-2</v>
      </c>
      <c r="Z1474" s="18">
        <f>X1473+Y1473*T1473</f>
        <v>-2.7049324072621478E-3</v>
      </c>
      <c r="AA1474" s="18">
        <f>S1474-Z1474</f>
        <v>-7.4770675927378523E-3</v>
      </c>
      <c r="AB1474" s="18">
        <f>AA1474^2</f>
        <v>5.590653978637062E-5</v>
      </c>
    </row>
    <row r="1475" spans="1:28" x14ac:dyDescent="0.25">
      <c r="A1475" s="1">
        <v>199310</v>
      </c>
      <c r="B1475" s="20">
        <v>467.83</v>
      </c>
      <c r="C1475" s="2">
        <v>12.53833333333333</v>
      </c>
      <c r="D1475" s="3">
        <v>20.903333333333336</v>
      </c>
      <c r="E1475" s="12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4">
        <v>4.0367136406659072E-2</v>
      </c>
      <c r="K1475" s="18">
        <v>2.2000000000000001E-3</v>
      </c>
      <c r="L1475" s="16">
        <v>4.1350792556857918E-3</v>
      </c>
      <c r="M1475" s="7">
        <v>9.5999999999999992E-3</v>
      </c>
      <c r="N1475" s="7">
        <v>5.1000000000000004E-3</v>
      </c>
      <c r="O1475" s="26">
        <v>3.1422708380859839E-4</v>
      </c>
      <c r="P1475" s="12">
        <v>-1.0548299000000001E-3</v>
      </c>
      <c r="Q1475" s="18">
        <v>1.9883999999999999E-2</v>
      </c>
      <c r="R1475" s="18">
        <v>1.8589999999999999E-2</v>
      </c>
      <c r="S1475" s="18">
        <f t="shared" si="44"/>
        <v>1.7683999999999998E-2</v>
      </c>
      <c r="T1475" s="29">
        <f t="shared" si="42"/>
        <v>-1.5635066367768842</v>
      </c>
      <c r="U1475" s="18">
        <f>AVERAGE(S$673:S1475)</f>
        <v>6.6806836861768417E-3</v>
      </c>
      <c r="V1475" s="18">
        <f t="shared" si="43"/>
        <v>1.101703615960099E-2</v>
      </c>
      <c r="W1475" s="18">
        <f>V1475^2</f>
        <v>1.2137508574195573E-4</v>
      </c>
      <c r="X1475" s="18">
        <f>INDEX(LINEST($S$674:S1475,T$673:$T1474),2)</f>
        <v>7.4826956840184769E-2</v>
      </c>
      <c r="Y1475" s="18">
        <f>INDEX(LINEST($S$674:S1475,T$673:T1474),1)</f>
        <v>4.9861427457278985E-2</v>
      </c>
      <c r="Z1475" s="18">
        <f>X1474+Y1474*T1474</f>
        <v>-3.4744503591820491E-3</v>
      </c>
      <c r="AA1475" s="18">
        <f>S1475-Z1475</f>
        <v>2.1158450359182047E-2</v>
      </c>
      <c r="AB1475" s="18">
        <f>AA1475^2</f>
        <v>4.4768002160197091E-4</v>
      </c>
    </row>
    <row r="1476" spans="1:28" x14ac:dyDescent="0.25">
      <c r="A1476" s="1">
        <v>199311</v>
      </c>
      <c r="B1476" s="20">
        <v>461.79</v>
      </c>
      <c r="C1476" s="2">
        <v>12.557666666666666</v>
      </c>
      <c r="D1476" s="3">
        <v>21.396666666666668</v>
      </c>
      <c r="E1476" s="12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4">
        <v>4.3837560282667651E-2</v>
      </c>
      <c r="K1476" s="18">
        <v>2.5000000000000001E-3</v>
      </c>
      <c r="L1476" s="16">
        <v>6.8634179821569496E-4</v>
      </c>
      <c r="M1476" s="7">
        <v>-2.5899999999999999E-2</v>
      </c>
      <c r="N1476" s="7">
        <v>-1.8800000000000001E-2</v>
      </c>
      <c r="O1476" s="26">
        <v>5.7635166675755565E-4</v>
      </c>
      <c r="P1476" s="12">
        <v>-1.0516947E-3</v>
      </c>
      <c r="Q1476" s="18">
        <v>-8.6549999999999995E-3</v>
      </c>
      <c r="R1476" s="18">
        <v>-1.2083999999999999E-2</v>
      </c>
      <c r="S1476" s="18">
        <f t="shared" si="44"/>
        <v>-1.1155E-2</v>
      </c>
      <c r="T1476" s="29">
        <f t="shared" ref="T1476:T1539" si="45">LOG(C1476)-LOG(B1475)</f>
        <v>-1.5711791170005809</v>
      </c>
      <c r="U1476" s="18">
        <f>AVERAGE(S$673:S1476)</f>
        <v>6.6585000000000056E-3</v>
      </c>
      <c r="V1476" s="18">
        <f t="shared" si="43"/>
        <v>-1.7835683686176843E-2</v>
      </c>
      <c r="W1476" s="18">
        <f>V1476^2</f>
        <v>3.1811161255335476E-4</v>
      </c>
      <c r="X1476" s="18">
        <f>INDEX(LINEST($S$674:S1476,T$673:$T1475),2)</f>
        <v>7.4980854720676199E-2</v>
      </c>
      <c r="Y1476" s="18">
        <f>INDEX(LINEST($S$674:S1476,T$673:T1475),1)</f>
        <v>4.9981284751690648E-2</v>
      </c>
      <c r="Z1476" s="18">
        <f>X1475+Y1475*T1475</f>
        <v>-3.1317159084400803E-3</v>
      </c>
      <c r="AA1476" s="18">
        <f>S1476-Z1476</f>
        <v>-8.0232840915599197E-3</v>
      </c>
      <c r="AB1476" s="18">
        <f>AA1476^2</f>
        <v>6.4373087613878489E-5</v>
      </c>
    </row>
    <row r="1477" spans="1:28" x14ac:dyDescent="0.25">
      <c r="A1477" s="1">
        <v>199312</v>
      </c>
      <c r="B1477" s="20">
        <v>466.45</v>
      </c>
      <c r="C1477" s="2">
        <v>12.576999999999998</v>
      </c>
      <c r="D1477" s="3">
        <v>21.89</v>
      </c>
      <c r="E1477" s="12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4">
        <v>4.5726869906692252E-2</v>
      </c>
      <c r="K1477" s="18">
        <v>2.3E-3</v>
      </c>
      <c r="L1477" s="16">
        <v>0</v>
      </c>
      <c r="M1477" s="7">
        <v>2E-3</v>
      </c>
      <c r="N1477" s="7">
        <v>6.7000000000000002E-3</v>
      </c>
      <c r="O1477" s="26">
        <v>2.6968209775830155E-4</v>
      </c>
      <c r="P1477" s="12">
        <v>-1.012497E-3</v>
      </c>
      <c r="Q1477" s="18">
        <v>1.2645999999999999E-2</v>
      </c>
      <c r="R1477" s="18">
        <v>1.0617E-2</v>
      </c>
      <c r="S1477" s="18">
        <f t="shared" si="44"/>
        <v>1.0345999999999999E-2</v>
      </c>
      <c r="T1477" s="29">
        <f t="shared" si="45"/>
        <v>-1.5648674631780015</v>
      </c>
      <c r="U1477" s="18">
        <f>AVERAGE(S$673:S1477)</f>
        <v>6.6630807453416209E-3</v>
      </c>
      <c r="V1477" s="18">
        <f t="shared" si="43"/>
        <v>3.6874999999999937E-3</v>
      </c>
      <c r="W1477" s="18">
        <f>V1477^2</f>
        <v>1.3597656249999953E-5</v>
      </c>
      <c r="X1477" s="18">
        <f>INDEX(LINEST($S$674:S1477,T$673:$T1476),2)</f>
        <v>7.4704450841826961E-2</v>
      </c>
      <c r="Y1477" s="18">
        <f>INDEX(LINEST($S$674:S1477,T$673:T1476),1)</f>
        <v>4.9766543343564867E-2</v>
      </c>
      <c r="Z1477" s="18">
        <f>X1476+Y1476*T1476</f>
        <v>-3.5486961220397156E-3</v>
      </c>
      <c r="AA1477" s="18">
        <f>S1477-Z1477</f>
        <v>1.3894696122039715E-2</v>
      </c>
      <c r="AB1477" s="18">
        <f>AA1477^2</f>
        <v>1.9306258032382548E-4</v>
      </c>
    </row>
    <row r="1478" spans="1:28" x14ac:dyDescent="0.25">
      <c r="A1478" s="1">
        <v>199401</v>
      </c>
      <c r="B1478" s="20">
        <v>481.61</v>
      </c>
      <c r="C1478" s="2">
        <v>12.620333333333331</v>
      </c>
      <c r="D1478" s="3">
        <v>22.163333333333334</v>
      </c>
      <c r="E1478" s="12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4">
        <v>4.3671135238410638E-2</v>
      </c>
      <c r="K1478" s="18">
        <v>2.5000000000000001E-3</v>
      </c>
      <c r="L1478" s="16">
        <v>2.7434842249656199E-3</v>
      </c>
      <c r="M1478" s="7">
        <v>2.5700000000000001E-2</v>
      </c>
      <c r="N1478" s="7">
        <v>2.0199999999999999E-2</v>
      </c>
      <c r="O1478" s="26">
        <v>4.2348832756514826E-4</v>
      </c>
      <c r="P1478" s="12">
        <v>-9.7607727E-4</v>
      </c>
      <c r="Q1478" s="18">
        <v>3.3429E-2</v>
      </c>
      <c r="R1478" s="18">
        <v>3.1954000000000003E-2</v>
      </c>
      <c r="S1478" s="18">
        <f t="shared" si="44"/>
        <v>3.0929000000000002E-2</v>
      </c>
      <c r="T1478" s="29">
        <f t="shared" si="45"/>
        <v>-1.5677342715912215</v>
      </c>
      <c r="U1478" s="18">
        <f>AVERAGE(S$673:S1478)</f>
        <v>6.6931873449131577E-3</v>
      </c>
      <c r="V1478" s="18">
        <f t="shared" si="43"/>
        <v>2.4265919254658382E-2</v>
      </c>
      <c r="W1478" s="18">
        <f>V1478^2</f>
        <v>5.8883483727360038E-4</v>
      </c>
      <c r="X1478" s="18">
        <f>INDEX(LINEST($S$674:S1478,T$673:$T1477),2)</f>
        <v>7.4051148814071044E-2</v>
      </c>
      <c r="Y1478" s="18">
        <f>INDEX(LINEST($S$674:S1478,T$673:T1477),1)</f>
        <v>4.9257967820290821E-2</v>
      </c>
      <c r="Z1478" s="18">
        <f>X1477+Y1477*T1477</f>
        <v>-3.173593591355453E-3</v>
      </c>
      <c r="AA1478" s="18">
        <f>S1478-Z1478</f>
        <v>3.4102593591355451E-2</v>
      </c>
      <c r="AB1478" s="18">
        <f>AA1478^2</f>
        <v>1.1629868896571578E-3</v>
      </c>
    </row>
    <row r="1479" spans="1:28" x14ac:dyDescent="0.25">
      <c r="A1479" s="1">
        <v>199402</v>
      </c>
      <c r="B1479" s="20">
        <v>467.14</v>
      </c>
      <c r="C1479" s="2">
        <v>12.663666666666664</v>
      </c>
      <c r="D1479" s="3">
        <v>22.436666666666667</v>
      </c>
      <c r="E1479" s="12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4">
        <v>4.5041131612567641E-2</v>
      </c>
      <c r="K1479" s="18">
        <v>2.0999999999999999E-3</v>
      </c>
      <c r="L1479" s="16">
        <v>3.4199726402188713E-3</v>
      </c>
      <c r="M1479" s="7">
        <v>-4.4999999999999998E-2</v>
      </c>
      <c r="N1479" s="7">
        <v>-2.86E-2</v>
      </c>
      <c r="O1479" s="26">
        <v>1.0260764611396097E-3</v>
      </c>
      <c r="P1479" s="12">
        <v>-1.1355039E-3</v>
      </c>
      <c r="Q1479" s="18">
        <v>-2.7161000000000001E-2</v>
      </c>
      <c r="R1479" s="18">
        <v>-3.0120999999999998E-2</v>
      </c>
      <c r="S1479" s="18">
        <f t="shared" si="44"/>
        <v>-2.9261000000000002E-2</v>
      </c>
      <c r="T1479" s="29">
        <f t="shared" si="45"/>
        <v>-1.5801360254035823</v>
      </c>
      <c r="U1479" s="18">
        <f>AVERAGE(S$673:S1479)</f>
        <v>6.6486344485749754E-3</v>
      </c>
      <c r="V1479" s="18">
        <f t="shared" si="43"/>
        <v>-3.5954187344913159E-2</v>
      </c>
      <c r="W1479" s="18">
        <f>V1479^2</f>
        <v>1.2927035876331135E-3</v>
      </c>
      <c r="X1479" s="18">
        <f>INDEX(LINEST($S$674:S1479,T$673:$T1478),2)</f>
        <v>7.4556518563203264E-2</v>
      </c>
      <c r="Y1479" s="18">
        <f>INDEX(LINEST($S$674:S1479,T$673:T1478),1)</f>
        <v>4.9651017031541726E-2</v>
      </c>
      <c r="Z1479" s="18">
        <f>X1478+Y1478*T1478</f>
        <v>-3.1722554867364139E-3</v>
      </c>
      <c r="AA1479" s="18">
        <f>S1479-Z1479</f>
        <v>-2.6088744513263588E-2</v>
      </c>
      <c r="AB1479" s="18">
        <f>AA1479^2</f>
        <v>6.8062259027834094E-4</v>
      </c>
    </row>
    <row r="1480" spans="1:28" x14ac:dyDescent="0.25">
      <c r="A1480" s="1">
        <v>199403</v>
      </c>
      <c r="B1480" s="20">
        <v>445.77</v>
      </c>
      <c r="C1480" s="2">
        <v>12.706999999999997</v>
      </c>
      <c r="D1480" s="3">
        <v>22.71</v>
      </c>
      <c r="E1480" s="12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4">
        <v>4.1905087773417365E-2</v>
      </c>
      <c r="K1480" s="18">
        <v>2.7000000000000001E-3</v>
      </c>
      <c r="L1480" s="16">
        <v>3.4083162917519783E-3</v>
      </c>
      <c r="M1480" s="7">
        <v>-3.95E-2</v>
      </c>
      <c r="N1480" s="7">
        <v>-3.8300000000000001E-2</v>
      </c>
      <c r="O1480" s="26">
        <v>8.9210253760055747E-4</v>
      </c>
      <c r="P1480" s="12">
        <v>-1.099839E-3</v>
      </c>
      <c r="Q1480" s="18">
        <v>-4.3456000000000002E-2</v>
      </c>
      <c r="R1480" s="18">
        <v>-4.5727999999999998E-2</v>
      </c>
      <c r="S1480" s="18">
        <f t="shared" si="44"/>
        <v>-4.6156000000000003E-2</v>
      </c>
      <c r="T1480" s="29">
        <f t="shared" si="45"/>
        <v>-1.565404026480534</v>
      </c>
      <c r="U1480" s="18">
        <f>AVERAGE(S$673:S1480)</f>
        <v>6.5832821782178278E-3</v>
      </c>
      <c r="V1480" s="18">
        <f t="shared" si="43"/>
        <v>-5.2804634448574979E-2</v>
      </c>
      <c r="W1480" s="18">
        <f>V1480^2</f>
        <v>2.7883294192476314E-3</v>
      </c>
      <c r="X1480" s="18">
        <f>INDEX(LINEST($S$674:S1480,T$673:$T1479),2)</f>
        <v>7.5425178288800424E-2</v>
      </c>
      <c r="Y1480" s="18">
        <f>INDEX(LINEST($S$674:S1480,T$673:T1479),1)</f>
        <v>5.0324091860801827E-2</v>
      </c>
      <c r="Z1480" s="18">
        <f>X1479+Y1479*T1479</f>
        <v>-3.8988421462626544E-3</v>
      </c>
      <c r="AA1480" s="18">
        <f>S1480-Z1480</f>
        <v>-4.2257157853737348E-2</v>
      </c>
      <c r="AB1480" s="18">
        <f>AA1480^2</f>
        <v>1.7856673898756761E-3</v>
      </c>
    </row>
    <row r="1481" spans="1:28" x14ac:dyDescent="0.25">
      <c r="A1481" s="1">
        <v>199404</v>
      </c>
      <c r="B1481" s="20">
        <v>450.91</v>
      </c>
      <c r="C1481" s="2">
        <v>12.749666666666666</v>
      </c>
      <c r="D1481" s="3">
        <v>23.54</v>
      </c>
      <c r="E1481" s="12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4">
        <v>3.9845659339764916E-2</v>
      </c>
      <c r="K1481" s="18">
        <v>2.7000000000000001E-3</v>
      </c>
      <c r="L1481" s="16">
        <v>1.3586956521740579E-3</v>
      </c>
      <c r="M1481" s="7">
        <v>-1.4999999999999999E-2</v>
      </c>
      <c r="N1481" s="7">
        <v>-9.7000000000000003E-3</v>
      </c>
      <c r="O1481" s="26">
        <v>1.3736679541102197E-3</v>
      </c>
      <c r="P1481" s="12">
        <v>-9.5162781000000004E-4</v>
      </c>
      <c r="Q1481" s="18">
        <v>1.2817E-2</v>
      </c>
      <c r="R1481" s="18">
        <v>1.1476999999999999E-2</v>
      </c>
      <c r="S1481" s="18">
        <f t="shared" si="44"/>
        <v>1.0117000000000001E-2</v>
      </c>
      <c r="T1481" s="29">
        <f t="shared" si="45"/>
        <v>-1.5436120069043315</v>
      </c>
      <c r="U1481" s="18">
        <f>AVERAGE(S$673:S1481)</f>
        <v>6.5876501854140977E-3</v>
      </c>
      <c r="V1481" s="18">
        <f t="shared" si="43"/>
        <v>3.5337178217821731E-3</v>
      </c>
      <c r="W1481" s="18">
        <f>V1481^2</f>
        <v>1.2487161643980947E-5</v>
      </c>
      <c r="X1481" s="18">
        <f>INDEX(LINEST($S$674:S1481,T$673:$T1480),2)</f>
        <v>7.5169781715153441E-2</v>
      </c>
      <c r="Y1481" s="18">
        <f>INDEX(LINEST($S$674:S1481,T$673:T1480),1)</f>
        <v>5.0125303626184649E-2</v>
      </c>
      <c r="Z1481" s="18">
        <f>X1480+Y1480*T1480</f>
        <v>-3.3523577390750237E-3</v>
      </c>
      <c r="AA1481" s="18">
        <f>S1481-Z1481</f>
        <v>1.3469357739075025E-2</v>
      </c>
      <c r="AB1481" s="18">
        <f>AA1481^2</f>
        <v>1.8142359790318025E-4</v>
      </c>
    </row>
    <row r="1482" spans="1:28" x14ac:dyDescent="0.25">
      <c r="A1482" s="1">
        <v>199405</v>
      </c>
      <c r="B1482" s="20">
        <v>456.51</v>
      </c>
      <c r="C1482" s="2">
        <v>12.792333333333332</v>
      </c>
      <c r="D1482" s="3">
        <v>24.37</v>
      </c>
      <c r="E1482" s="12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4">
        <v>3.9641067073013063E-2</v>
      </c>
      <c r="K1482" s="18">
        <v>3.0999999999999999E-3</v>
      </c>
      <c r="L1482" s="16">
        <v>6.7842605156043234E-4</v>
      </c>
      <c r="M1482" s="7">
        <v>-8.2000000000000007E-3</v>
      </c>
      <c r="N1482" s="7">
        <v>-6.1999999999999998E-3</v>
      </c>
      <c r="O1482" s="26">
        <v>7.5050293712608128E-4</v>
      </c>
      <c r="P1482" s="12">
        <v>-1.0085096999999999E-3</v>
      </c>
      <c r="Q1482" s="18">
        <v>1.6309000000000001E-2</v>
      </c>
      <c r="R1482" s="18">
        <v>1.2559000000000001E-2</v>
      </c>
      <c r="S1482" s="18">
        <f t="shared" si="44"/>
        <v>1.3209E-2</v>
      </c>
      <c r="T1482" s="29">
        <f t="shared" si="45"/>
        <v>-1.5471400995089206</v>
      </c>
      <c r="U1482" s="18">
        <f>AVERAGE(S$673:S1482)</f>
        <v>6.5958246913580309E-3</v>
      </c>
      <c r="V1482" s="18">
        <f t="shared" si="43"/>
        <v>6.6213498145859025E-3</v>
      </c>
      <c r="W1482" s="18">
        <f>V1482^2</f>
        <v>4.3842273367116763E-5</v>
      </c>
      <c r="X1482" s="18">
        <f>INDEX(LINEST($S$674:S1482,T$673:$T1481),2)</f>
        <v>7.4912912370827145E-2</v>
      </c>
      <c r="Y1482" s="18">
        <f>INDEX(LINEST($S$674:S1482,T$673:T1481),1)</f>
        <v>4.9923730564466653E-2</v>
      </c>
      <c r="Z1482" s="18">
        <f>X1481+Y1481*T1481</f>
        <v>-2.2042388119504069E-3</v>
      </c>
      <c r="AA1482" s="18">
        <f>S1482-Z1482</f>
        <v>1.5413238811950407E-2</v>
      </c>
      <c r="AB1482" s="18">
        <f>AA1482^2</f>
        <v>2.375679306742144E-4</v>
      </c>
    </row>
    <row r="1483" spans="1:28" x14ac:dyDescent="0.25">
      <c r="A1483" s="1">
        <v>199406</v>
      </c>
      <c r="B1483" s="20">
        <v>444.27</v>
      </c>
      <c r="C1483" s="2">
        <v>12.834999999999999</v>
      </c>
      <c r="D1483" s="3">
        <v>25.2</v>
      </c>
      <c r="E1483" s="12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4">
        <v>3.3995563953154846E-2</v>
      </c>
      <c r="K1483" s="18">
        <v>3.0999999999999999E-3</v>
      </c>
      <c r="L1483" s="16">
        <v>3.3898305084745228E-3</v>
      </c>
      <c r="M1483" s="7">
        <v>-0.01</v>
      </c>
      <c r="N1483" s="7">
        <v>-8.0999999999999996E-3</v>
      </c>
      <c r="O1483" s="26">
        <v>7.9713270641582914E-4</v>
      </c>
      <c r="P1483" s="12">
        <v>-9.6572186000000004E-4</v>
      </c>
      <c r="Q1483" s="18">
        <v>-2.4761999999999999E-2</v>
      </c>
      <c r="R1483" s="18">
        <v>-2.7113000000000002E-2</v>
      </c>
      <c r="S1483" s="18">
        <f t="shared" si="44"/>
        <v>-2.7861999999999998E-2</v>
      </c>
      <c r="T1483" s="29">
        <f t="shared" si="45"/>
        <v>-1.5510544223289058</v>
      </c>
      <c r="U1483" s="18">
        <f>AVERAGE(S$673:S1483)</f>
        <v>6.5533366214550002E-3</v>
      </c>
      <c r="V1483" s="18">
        <f t="shared" si="43"/>
        <v>-3.4457824691358031E-2</v>
      </c>
      <c r="W1483" s="18">
        <f>V1483^2</f>
        <v>1.1873416824603631E-3</v>
      </c>
      <c r="X1483" s="18">
        <f>INDEX(LINEST($S$674:S1483,T$673:$T1482),2)</f>
        <v>7.5346143094883453E-2</v>
      </c>
      <c r="Y1483" s="18">
        <f>INDEX(LINEST($S$674:S1483,T$673:T1482),1)</f>
        <v>5.0263201451494391E-2</v>
      </c>
      <c r="Z1483" s="18">
        <f>X1482+Y1482*T1482</f>
        <v>-2.3260931025383402E-3</v>
      </c>
      <c r="AA1483" s="18">
        <f>S1483-Z1483</f>
        <v>-2.5535906897461658E-2</v>
      </c>
      <c r="AB1483" s="18">
        <f>AA1483^2</f>
        <v>6.5208254107582987E-4</v>
      </c>
    </row>
    <row r="1484" spans="1:28" x14ac:dyDescent="0.25">
      <c r="A1484" s="1">
        <v>199407</v>
      </c>
      <c r="B1484" s="20">
        <v>458.25</v>
      </c>
      <c r="C1484" s="2">
        <v>12.864333333333335</v>
      </c>
      <c r="D1484" s="3">
        <v>25.910000000000004</v>
      </c>
      <c r="E1484" s="12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4">
        <v>3.1211217432343018E-2</v>
      </c>
      <c r="K1484" s="18">
        <v>2.8000000000000004E-3</v>
      </c>
      <c r="L1484" s="16">
        <v>2.7027027027026751E-3</v>
      </c>
      <c r="M1484" s="7">
        <v>3.6299999999999999E-2</v>
      </c>
      <c r="N1484" s="7">
        <v>3.09E-2</v>
      </c>
      <c r="O1484" s="26">
        <v>3.272825063099082E-4</v>
      </c>
      <c r="P1484" s="12">
        <v>-6.4309391000000001E-4</v>
      </c>
      <c r="Q1484" s="18">
        <v>3.2714E-2</v>
      </c>
      <c r="R1484" s="18">
        <v>3.1380999999999999E-2</v>
      </c>
      <c r="S1484" s="18">
        <f t="shared" si="44"/>
        <v>2.9914E-2</v>
      </c>
      <c r="T1484" s="29">
        <f t="shared" si="45"/>
        <v>-1.5382597030995575</v>
      </c>
      <c r="U1484" s="18">
        <f>AVERAGE(S$673:S1484)</f>
        <v>6.5821059113300552E-3</v>
      </c>
      <c r="V1484" s="18">
        <f t="shared" si="43"/>
        <v>2.3360663378544998E-2</v>
      </c>
      <c r="W1484" s="18">
        <f>V1484^2</f>
        <v>5.457205934856934E-4</v>
      </c>
      <c r="X1484" s="18">
        <f>INDEX(LINEST($S$674:S1484,T$673:$T1483),2)</f>
        <v>7.4783346847114796E-2</v>
      </c>
      <c r="Y1484" s="18">
        <f>INDEX(LINEST($S$674:S1484,T$673:T1483),1)</f>
        <v>4.9822894759840711E-2</v>
      </c>
      <c r="Z1484" s="18">
        <f>X1483+Y1483*T1483</f>
        <v>-2.6148177968655928E-3</v>
      </c>
      <c r="AA1484" s="18">
        <f>S1484-Z1484</f>
        <v>3.2528817796865589E-2</v>
      </c>
      <c r="AB1484" s="18">
        <f>AA1484^2</f>
        <v>1.0581239872616795E-3</v>
      </c>
    </row>
    <row r="1485" spans="1:28" x14ac:dyDescent="0.25">
      <c r="A1485" s="1">
        <v>199408</v>
      </c>
      <c r="B1485" s="20">
        <v>475.5</v>
      </c>
      <c r="C1485" s="2">
        <v>12.893666666666668</v>
      </c>
      <c r="D1485" s="3">
        <v>26.620000000000005</v>
      </c>
      <c r="E1485" s="12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4">
        <v>2.8706518168642947E-2</v>
      </c>
      <c r="K1485" s="18">
        <v>3.7000000000000002E-3</v>
      </c>
      <c r="L1485" s="16">
        <v>4.0431266846361336E-3</v>
      </c>
      <c r="M1485" s="7">
        <v>-8.6E-3</v>
      </c>
      <c r="N1485" s="7">
        <v>-3.0999999999999999E-3</v>
      </c>
      <c r="O1485" s="26">
        <v>5.6038760175525638E-4</v>
      </c>
      <c r="P1485" s="12">
        <v>-9.7495811000000005E-4</v>
      </c>
      <c r="Q1485" s="18">
        <v>4.1341000000000003E-2</v>
      </c>
      <c r="R1485" s="18">
        <v>3.7990000000000003E-2</v>
      </c>
      <c r="S1485" s="18">
        <f t="shared" si="44"/>
        <v>3.7641000000000001E-2</v>
      </c>
      <c r="T1485" s="29">
        <f t="shared" si="45"/>
        <v>-1.5507260352059291</v>
      </c>
      <c r="U1485" s="18">
        <f>AVERAGE(S$673:S1485)</f>
        <v>6.6203087330873366E-3</v>
      </c>
      <c r="V1485" s="18">
        <f t="shared" si="43"/>
        <v>3.1058894088669946E-2</v>
      </c>
      <c r="W1485" s="18">
        <f>V1485^2</f>
        <v>9.6465490201121692E-4</v>
      </c>
      <c r="X1485" s="18">
        <f>INDEX(LINEST($S$674:S1485,T$673:$T1484),2)</f>
        <v>7.4153616670104977E-2</v>
      </c>
      <c r="Y1485" s="18">
        <f>INDEX(LINEST($S$674:S1485,T$673:T1484),1)</f>
        <v>4.9327548839388238E-2</v>
      </c>
      <c r="Z1485" s="18">
        <f>X1484+Y1484*T1484</f>
        <v>-1.8572044537182725E-3</v>
      </c>
      <c r="AA1485" s="18">
        <f>S1485-Z1485</f>
        <v>3.9498204453718273E-2</v>
      </c>
      <c r="AB1485" s="18">
        <f>AA1485^2</f>
        <v>1.5601081550677301E-3</v>
      </c>
    </row>
    <row r="1486" spans="1:28" x14ac:dyDescent="0.25">
      <c r="A1486" s="1">
        <v>199409</v>
      </c>
      <c r="B1486" s="20">
        <v>462.71</v>
      </c>
      <c r="C1486" s="2">
        <v>12.923</v>
      </c>
      <c r="D1486" s="3">
        <v>27.330000000000002</v>
      </c>
      <c r="E1486" s="12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4">
        <v>2.9003294844479974E-2</v>
      </c>
      <c r="K1486" s="18">
        <v>3.7000000000000002E-3</v>
      </c>
      <c r="L1486" s="16">
        <v>2.6845637583892135E-3</v>
      </c>
      <c r="M1486" s="7">
        <v>-3.3099999999999997E-2</v>
      </c>
      <c r="N1486" s="7">
        <v>-2.6499999999999999E-2</v>
      </c>
      <c r="O1486" s="26">
        <v>8.0189298809998206E-4</v>
      </c>
      <c r="P1486" s="12">
        <v>-8.3929779000000001E-4</v>
      </c>
      <c r="Q1486" s="18">
        <v>-2.3939999999999999E-2</v>
      </c>
      <c r="R1486" s="18">
        <v>-2.6238000000000001E-2</v>
      </c>
      <c r="S1486" s="18">
        <f t="shared" si="44"/>
        <v>-2.7639999999999998E-2</v>
      </c>
      <c r="T1486" s="29">
        <f t="shared" si="45"/>
        <v>-1.5657871769483021</v>
      </c>
      <c r="U1486" s="18">
        <f>AVERAGE(S$673:S1486)</f>
        <v>6.5782199017199077E-3</v>
      </c>
      <c r="V1486" s="18">
        <f t="shared" si="43"/>
        <v>-3.4260308733087337E-2</v>
      </c>
      <c r="W1486" s="18">
        <f>V1486^2</f>
        <v>1.1737687544864605E-3</v>
      </c>
      <c r="X1486" s="18">
        <f>INDEX(LINEST($S$674:S1486,T$673:$T1485),2)</f>
        <v>7.4587486809771911E-2</v>
      </c>
      <c r="Y1486" s="18">
        <f>INDEX(LINEST($S$674:S1486,T$673:T1485),1)</f>
        <v>4.9667027425952436E-2</v>
      </c>
      <c r="Z1486" s="18">
        <f>X1485+Y1485*T1485</f>
        <v>-2.3398975680263695E-3</v>
      </c>
      <c r="AA1486" s="18">
        <f>S1486-Z1486</f>
        <v>-2.5300102431973628E-2</v>
      </c>
      <c r="AB1486" s="18">
        <f>AA1486^2</f>
        <v>6.4009518306835792E-4</v>
      </c>
    </row>
    <row r="1487" spans="1:28" x14ac:dyDescent="0.25">
      <c r="A1487" s="1">
        <v>199410</v>
      </c>
      <c r="B1487" s="20">
        <v>472.35</v>
      </c>
      <c r="C1487" s="2">
        <v>13.005333333333335</v>
      </c>
      <c r="D1487" s="3">
        <v>28.42</v>
      </c>
      <c r="E1487" s="12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4">
        <v>2.6000495318000447E-2</v>
      </c>
      <c r="K1487" s="18">
        <v>3.8E-3</v>
      </c>
      <c r="L1487" s="16">
        <v>6.6934404283802706E-4</v>
      </c>
      <c r="M1487" s="7">
        <v>-2.5000000000000001E-3</v>
      </c>
      <c r="N1487" s="7">
        <v>-5.0000000000000001E-3</v>
      </c>
      <c r="O1487" s="26">
        <v>1.1584280263979326E-3</v>
      </c>
      <c r="P1487" s="12">
        <v>-7.7172888999999998E-4</v>
      </c>
      <c r="Q1487" s="18">
        <v>2.2622E-2</v>
      </c>
      <c r="R1487" s="18">
        <v>2.1042999999999999E-2</v>
      </c>
      <c r="S1487" s="18">
        <f t="shared" si="44"/>
        <v>1.8821999999999998E-2</v>
      </c>
      <c r="T1487" s="29">
        <f t="shared" si="45"/>
        <v>-1.551187397626733</v>
      </c>
      <c r="U1487" s="18">
        <f>AVERAGE(S$673:S1487)</f>
        <v>6.5932429447852822E-3</v>
      </c>
      <c r="V1487" s="18">
        <f t="shared" si="43"/>
        <v>1.2243780098280092E-2</v>
      </c>
      <c r="W1487" s="18">
        <f>V1487^2</f>
        <v>1.4991015109503964E-4</v>
      </c>
      <c r="X1487" s="18">
        <f>INDEX(LINEST($S$674:S1487,T$673:$T1486),2)</f>
        <v>7.4178189466218916E-2</v>
      </c>
      <c r="Y1487" s="18">
        <f>INDEX(LINEST($S$674:S1487,T$673:T1486),1)</f>
        <v>4.9348530431518135E-2</v>
      </c>
      <c r="Z1487" s="18">
        <f>X1486+Y1486*T1486</f>
        <v>-3.1805078509240525E-3</v>
      </c>
      <c r="AA1487" s="18">
        <f>S1487-Z1487</f>
        <v>2.2002507850924051E-2</v>
      </c>
      <c r="AB1487" s="18">
        <f>AA1487^2</f>
        <v>4.8411035172997452E-4</v>
      </c>
    </row>
    <row r="1488" spans="1:28" x14ac:dyDescent="0.25">
      <c r="A1488" s="1">
        <v>199411</v>
      </c>
      <c r="B1488" s="20">
        <v>453.69</v>
      </c>
      <c r="C1488" s="2">
        <v>13.087666666666667</v>
      </c>
      <c r="D1488" s="3">
        <v>29.510000000000005</v>
      </c>
      <c r="E1488" s="12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4">
        <v>2.2917147016113682E-2</v>
      </c>
      <c r="K1488" s="18">
        <v>3.7000000000000002E-3</v>
      </c>
      <c r="L1488" s="16">
        <v>1.3377926421402897E-3</v>
      </c>
      <c r="M1488" s="7">
        <v>6.6E-3</v>
      </c>
      <c r="N1488" s="7">
        <v>1.8E-3</v>
      </c>
      <c r="O1488" s="26">
        <v>8.3639914278712028E-4</v>
      </c>
      <c r="P1488" s="12">
        <v>-5.5881569999999996E-4</v>
      </c>
      <c r="Q1488" s="18">
        <v>-3.6248000000000002E-2</v>
      </c>
      <c r="R1488" s="18">
        <v>-3.9423E-2</v>
      </c>
      <c r="S1488" s="18">
        <f t="shared" si="44"/>
        <v>-3.9948000000000004E-2</v>
      </c>
      <c r="T1488" s="29">
        <f t="shared" si="45"/>
        <v>-1.5574016943881142</v>
      </c>
      <c r="U1488" s="18">
        <f>AVERAGE(S$673:S1488)</f>
        <v>6.5362071078431437E-3</v>
      </c>
      <c r="V1488" s="18">
        <f t="shared" si="43"/>
        <v>-4.6541242944785288E-2</v>
      </c>
      <c r="W1488" s="18">
        <f>V1488^2</f>
        <v>2.1660872948455262E-3</v>
      </c>
      <c r="X1488" s="18">
        <f>INDEX(LINEST($S$674:S1488,T$673:$T1487),2)</f>
        <v>7.4819314453666144E-2</v>
      </c>
      <c r="Y1488" s="18">
        <f>INDEX(LINEST($S$674:S1488,T$673:T1487),1)</f>
        <v>4.9850093796774776E-2</v>
      </c>
      <c r="Z1488" s="18">
        <f>X1487+Y1487*T1487</f>
        <v>-2.3706290305513383E-3</v>
      </c>
      <c r="AA1488" s="18">
        <f>S1488-Z1488</f>
        <v>-3.7577370969448666E-2</v>
      </c>
      <c r="AB1488" s="18">
        <f>AA1488^2</f>
        <v>1.4120588089755633E-3</v>
      </c>
    </row>
    <row r="1489" spans="1:28" x14ac:dyDescent="0.25">
      <c r="A1489" s="1">
        <v>199412</v>
      </c>
      <c r="B1489" s="20">
        <v>459.27</v>
      </c>
      <c r="C1489" s="2">
        <v>13.170000000000002</v>
      </c>
      <c r="D1489" s="3">
        <v>30.6</v>
      </c>
      <c r="E1489" s="12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4">
        <v>1.6594292602983007E-2</v>
      </c>
      <c r="K1489" s="18">
        <v>4.4000000000000003E-3</v>
      </c>
      <c r="L1489" s="16">
        <v>0</v>
      </c>
      <c r="M1489" s="7">
        <v>1.61E-2</v>
      </c>
      <c r="N1489" s="7">
        <v>1.5699999999999999E-2</v>
      </c>
      <c r="O1489" s="26">
        <v>7.0492295430348679E-4</v>
      </c>
      <c r="P1489" s="12">
        <v>-5.7600687999999995E-4</v>
      </c>
      <c r="Q1489" s="18">
        <v>1.4955E-2</v>
      </c>
      <c r="R1489" s="18">
        <v>1.2418999999999999E-2</v>
      </c>
      <c r="S1489" s="18">
        <f t="shared" si="44"/>
        <v>1.0554999999999998E-2</v>
      </c>
      <c r="T1489" s="29">
        <f t="shared" si="45"/>
        <v>-1.5371734319156913</v>
      </c>
      <c r="U1489" s="18">
        <f>AVERAGE(S$673:S1489)</f>
        <v>6.5411260709914388E-3</v>
      </c>
      <c r="V1489" s="18">
        <f t="shared" si="43"/>
        <v>4.0187928921568547E-3</v>
      </c>
      <c r="W1489" s="18">
        <f>V1489^2</f>
        <v>1.6150696310050458E-5</v>
      </c>
      <c r="X1489" s="18">
        <f>INDEX(LINEST($S$674:S1489,T$673:$T1488),2)</f>
        <v>7.4583665416773554E-2</v>
      </c>
      <c r="Y1489" s="18">
        <f>INDEX(LINEST($S$674:S1489,T$673:T1488),1)</f>
        <v>4.9666180417683843E-2</v>
      </c>
      <c r="Z1489" s="18">
        <f>X1488+Y1488*T1488</f>
        <v>-2.8173060908373154E-3</v>
      </c>
      <c r="AA1489" s="18">
        <f>S1489-Z1489</f>
        <v>1.3372306090837314E-2</v>
      </c>
      <c r="AB1489" s="18">
        <f>AA1489^2</f>
        <v>1.7881857018704471E-4</v>
      </c>
    </row>
    <row r="1490" spans="1:28" x14ac:dyDescent="0.25">
      <c r="A1490" s="1">
        <v>199501</v>
      </c>
      <c r="B1490" s="20">
        <v>470.42</v>
      </c>
      <c r="C1490" s="2">
        <v>13.170000000000002</v>
      </c>
      <c r="D1490" s="3">
        <v>31.250000000000004</v>
      </c>
      <c r="E1490" s="12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4">
        <v>1.5093369874640898E-2</v>
      </c>
      <c r="K1490" s="18">
        <v>4.1999999999999997E-3</v>
      </c>
      <c r="L1490" s="16">
        <v>4.0080160320643543E-3</v>
      </c>
      <c r="M1490" s="7">
        <v>2.7300000000000001E-2</v>
      </c>
      <c r="N1490" s="7">
        <v>2.5600000000000001E-2</v>
      </c>
      <c r="O1490" s="26">
        <v>2.8937658320599537E-4</v>
      </c>
      <c r="P1490" s="12">
        <v>-7.7978727999999996E-4</v>
      </c>
      <c r="Q1490" s="18">
        <v>2.5999999999999999E-2</v>
      </c>
      <c r="R1490" s="18">
        <v>2.4348000000000002E-2</v>
      </c>
      <c r="S1490" s="18">
        <f t="shared" si="44"/>
        <v>2.18E-2</v>
      </c>
      <c r="T1490" s="29">
        <f t="shared" si="45"/>
        <v>-1.5424823028097725</v>
      </c>
      <c r="U1490" s="18">
        <f>AVERAGE(S$673:S1490)</f>
        <v>6.5597799511002506E-3</v>
      </c>
      <c r="V1490" s="18">
        <f t="shared" ref="V1490:V1553" si="46">S1490-U1489</f>
        <v>1.525887392900856E-2</v>
      </c>
      <c r="W1490" s="18">
        <f>V1490^2</f>
        <v>2.3283323358137714E-4</v>
      </c>
      <c r="X1490" s="18">
        <f>INDEX(LINEST($S$674:S1490,T$673:$T1489),2)</f>
        <v>7.421769123314001E-2</v>
      </c>
      <c r="Y1490" s="18">
        <f>INDEX(LINEST($S$674:S1490,T$673:T1489),1)</f>
        <v>4.937812429837992E-2</v>
      </c>
      <c r="Z1490" s="18">
        <f>X1489+Y1489*T1489</f>
        <v>-1.7618675860214261E-3</v>
      </c>
      <c r="AA1490" s="18">
        <f>S1490-Z1490</f>
        <v>2.3561867586021426E-2</v>
      </c>
      <c r="AB1490" s="18">
        <f>AA1490^2</f>
        <v>5.5516160414120709E-4</v>
      </c>
    </row>
    <row r="1491" spans="1:28" x14ac:dyDescent="0.25">
      <c r="A1491" s="1">
        <v>199502</v>
      </c>
      <c r="B1491" s="20">
        <v>487.39</v>
      </c>
      <c r="C1491" s="2">
        <v>13.17</v>
      </c>
      <c r="D1491" s="3">
        <v>31.900000000000006</v>
      </c>
      <c r="E1491" s="12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4">
        <v>1.4532095082890254E-2</v>
      </c>
      <c r="K1491" s="18">
        <v>4.0000000000000001E-3</v>
      </c>
      <c r="L1491" s="16">
        <v>3.9920159680637557E-3</v>
      </c>
      <c r="M1491" s="7">
        <v>2.87E-2</v>
      </c>
      <c r="N1491" s="7">
        <v>2.8899999999999999E-2</v>
      </c>
      <c r="O1491" s="26">
        <v>4.724140804132983E-4</v>
      </c>
      <c r="P1491" s="12">
        <v>-7.1551559000000004E-4</v>
      </c>
      <c r="Q1491" s="18">
        <v>3.9227999999999999E-2</v>
      </c>
      <c r="R1491" s="18">
        <v>3.6327999999999999E-2</v>
      </c>
      <c r="S1491" s="18">
        <f t="shared" si="44"/>
        <v>3.5227999999999995E-2</v>
      </c>
      <c r="T1491" s="29">
        <f t="shared" si="45"/>
        <v>-1.5529000026152144</v>
      </c>
      <c r="U1491" s="18">
        <f>AVERAGE(S$673:S1491)</f>
        <v>6.5947838827838893E-3</v>
      </c>
      <c r="V1491" s="18">
        <f t="shared" si="46"/>
        <v>2.8668220048899747E-2</v>
      </c>
      <c r="W1491" s="18">
        <f>V1491^2</f>
        <v>8.2186684077213744E-4</v>
      </c>
      <c r="X1491" s="18">
        <f>INDEX(LINEST($S$674:S1491,T$673:$T1490),2)</f>
        <v>7.3622432687311876E-2</v>
      </c>
      <c r="Y1491" s="18">
        <f>INDEX(LINEST($S$674:S1491,T$673:T1490),1)</f>
        <v>4.891073748936265E-2</v>
      </c>
      <c r="Z1491" s="18">
        <f>X1490+Y1490*T1490</f>
        <v>-1.9471916430522374E-3</v>
      </c>
      <c r="AA1491" s="18">
        <f>S1491-Z1491</f>
        <v>3.7175191643052233E-2</v>
      </c>
      <c r="AB1491" s="18">
        <f>AA1491^2</f>
        <v>1.3819948736976605E-3</v>
      </c>
    </row>
    <row r="1492" spans="1:28" x14ac:dyDescent="0.25">
      <c r="A1492" s="1">
        <v>199503</v>
      </c>
      <c r="B1492" s="20">
        <v>500.71</v>
      </c>
      <c r="C1492" s="2">
        <v>13.169999999999998</v>
      </c>
      <c r="D1492" s="3">
        <v>32.550000000000004</v>
      </c>
      <c r="E1492" s="12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4">
        <v>1.4388598260501807E-2</v>
      </c>
      <c r="K1492" s="18">
        <v>4.5999999999999999E-3</v>
      </c>
      <c r="L1492" s="16">
        <v>3.3134526176274992E-3</v>
      </c>
      <c r="M1492" s="7">
        <v>9.1000000000000004E-3</v>
      </c>
      <c r="N1492" s="7">
        <v>9.4999999999999998E-3</v>
      </c>
      <c r="O1492" s="26">
        <v>4.8430583915839867E-4</v>
      </c>
      <c r="P1492" s="12">
        <v>-5.6677048999999996E-4</v>
      </c>
      <c r="Q1492" s="18">
        <v>2.9333999999999999E-2</v>
      </c>
      <c r="R1492" s="18">
        <v>2.7178999999999998E-2</v>
      </c>
      <c r="S1492" s="18">
        <f t="shared" si="44"/>
        <v>2.4733999999999999E-2</v>
      </c>
      <c r="T1492" s="29">
        <f t="shared" si="45"/>
        <v>-1.5682908393629746</v>
      </c>
      <c r="U1492" s="18">
        <f>AVERAGE(S$673:S1492)</f>
        <v>6.6169048780487863E-3</v>
      </c>
      <c r="V1492" s="18">
        <f t="shared" si="46"/>
        <v>1.8139216117216111E-2</v>
      </c>
      <c r="W1492" s="18">
        <f>V1492^2</f>
        <v>3.2903116134707272E-4</v>
      </c>
      <c r="X1492" s="18">
        <f>INDEX(LINEST($S$674:S1492,T$673:$T1491),2)</f>
        <v>7.3162430793992914E-2</v>
      </c>
      <c r="Y1492" s="18">
        <f>INDEX(LINEST($S$674:S1492,T$673:T1491),1)</f>
        <v>4.8551122793054909E-2</v>
      </c>
      <c r="Z1492" s="18">
        <f>X1491+Y1491*T1491</f>
        <v>-2.3310516878314452E-3</v>
      </c>
      <c r="AA1492" s="18">
        <f>S1492-Z1492</f>
        <v>2.7065051687831444E-2</v>
      </c>
      <c r="AB1492" s="18">
        <f>AA1492^2</f>
        <v>7.325170228649877E-4</v>
      </c>
    </row>
    <row r="1493" spans="1:28" x14ac:dyDescent="0.25">
      <c r="A1493" s="1">
        <v>199504</v>
      </c>
      <c r="B1493" s="20">
        <v>514.71</v>
      </c>
      <c r="C1493" s="2">
        <v>13.233666666666666</v>
      </c>
      <c r="D1493" s="3">
        <v>33.176666666666669</v>
      </c>
      <c r="E1493" s="12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4">
        <v>1.3012406907631708E-2</v>
      </c>
      <c r="K1493" s="18">
        <v>4.4000000000000003E-3</v>
      </c>
      <c r="L1493" s="16">
        <v>3.3025099075296716E-3</v>
      </c>
      <c r="M1493" s="7">
        <v>1.6899999999999998E-2</v>
      </c>
      <c r="N1493" s="7">
        <v>1.7500000000000002E-2</v>
      </c>
      <c r="O1493" s="26">
        <v>2.5692037608505681E-4</v>
      </c>
      <c r="P1493" s="12">
        <v>-6.2688225999999998E-4</v>
      </c>
      <c r="Q1493" s="18">
        <v>2.9395000000000001E-2</v>
      </c>
      <c r="R1493" s="18">
        <v>2.7914000000000001E-2</v>
      </c>
      <c r="S1493" s="18">
        <f t="shared" si="44"/>
        <v>2.4995E-2</v>
      </c>
      <c r="T1493" s="29">
        <f t="shared" si="45"/>
        <v>-1.5779060737454034</v>
      </c>
      <c r="U1493" s="18">
        <f>AVERAGE(S$673:S1493)</f>
        <v>6.6392898903775942E-3</v>
      </c>
      <c r="V1493" s="18">
        <f t="shared" si="46"/>
        <v>1.8378095121951214E-2</v>
      </c>
      <c r="W1493" s="18">
        <f>V1493^2</f>
        <v>3.3775438031148701E-4</v>
      </c>
      <c r="X1493" s="18">
        <f>INDEX(LINEST($S$674:S1493,T$673:$T1492),2)</f>
        <v>7.2645933790717709E-2</v>
      </c>
      <c r="Y1493" s="18">
        <f>INDEX(LINEST($S$674:S1493,T$673:T1492),1)</f>
        <v>4.8149592852771199E-2</v>
      </c>
      <c r="Z1493" s="18">
        <f>X1492+Y1492*T1492</f>
        <v>-2.9798503231420193E-3</v>
      </c>
      <c r="AA1493" s="18">
        <f>S1493-Z1493</f>
        <v>2.7974850323142019E-2</v>
      </c>
      <c r="AB1493" s="18">
        <f>AA1493^2</f>
        <v>7.8259225060219918E-4</v>
      </c>
    </row>
    <row r="1494" spans="1:28" x14ac:dyDescent="0.25">
      <c r="A1494" s="1">
        <v>199505</v>
      </c>
      <c r="B1494" s="20">
        <v>533.4</v>
      </c>
      <c r="C1494" s="2">
        <v>13.297333333333334</v>
      </c>
      <c r="D1494" s="3">
        <v>33.803333333333335</v>
      </c>
      <c r="E1494" s="12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4">
        <v>1.0743778004010255E-2</v>
      </c>
      <c r="K1494" s="18">
        <v>5.4000000000000003E-3</v>
      </c>
      <c r="L1494" s="16">
        <v>1.9749835418036987E-3</v>
      </c>
      <c r="M1494" s="7">
        <v>7.9000000000000001E-2</v>
      </c>
      <c r="N1494" s="7">
        <v>6.3100000000000003E-2</v>
      </c>
      <c r="O1494" s="26">
        <v>1.0114420621799751E-3</v>
      </c>
      <c r="P1494" s="12">
        <v>-3.9768418000000002E-4</v>
      </c>
      <c r="Q1494" s="18">
        <v>3.9808999999999997E-2</v>
      </c>
      <c r="R1494" s="18">
        <v>3.6454E-2</v>
      </c>
      <c r="S1494" s="18">
        <f t="shared" ref="S1494:S1557" si="47">Q1494-K1494</f>
        <v>3.4408999999999995E-2</v>
      </c>
      <c r="T1494" s="29">
        <f t="shared" si="45"/>
        <v>-1.5877980503374112</v>
      </c>
      <c r="U1494" s="18">
        <f>AVERAGE(S$673:S1494)</f>
        <v>6.6730729927007354E-3</v>
      </c>
      <c r="V1494" s="18">
        <f t="shared" si="46"/>
        <v>2.7769710109622401E-2</v>
      </c>
      <c r="W1494" s="18">
        <f>V1494^2</f>
        <v>7.7115679957246461E-4</v>
      </c>
      <c r="X1494" s="18">
        <f>INDEX(LINEST($S$674:S1494,T$673:$T1493),2)</f>
        <v>7.1916076399491102E-2</v>
      </c>
      <c r="Y1494" s="18">
        <f>INDEX(LINEST($S$674:S1494,T$673:T1493),1)</f>
        <v>4.7583933133604983E-2</v>
      </c>
      <c r="Z1494" s="18">
        <f>X1493+Y1493*T1493</f>
        <v>-3.3296012200382252E-3</v>
      </c>
      <c r="AA1494" s="18">
        <f>S1494-Z1494</f>
        <v>3.773860122003822E-2</v>
      </c>
      <c r="AB1494" s="18">
        <f>AA1494^2</f>
        <v>1.4242020220450703E-3</v>
      </c>
    </row>
    <row r="1495" spans="1:28" x14ac:dyDescent="0.25">
      <c r="A1495" s="1">
        <v>199506</v>
      </c>
      <c r="B1495" s="20">
        <v>544.75</v>
      </c>
      <c r="C1495" s="2">
        <v>13.361000000000001</v>
      </c>
      <c r="D1495" s="3">
        <v>34.43</v>
      </c>
      <c r="E1495" s="12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4">
        <v>8.274919056735993E-3</v>
      </c>
      <c r="K1495" s="18">
        <v>4.6999999999999993E-3</v>
      </c>
      <c r="L1495" s="16">
        <v>1.9710906701708719E-3</v>
      </c>
      <c r="M1495" s="7">
        <v>1.3899999999999999E-2</v>
      </c>
      <c r="N1495" s="7">
        <v>7.9000000000000008E-3</v>
      </c>
      <c r="O1495" s="26">
        <v>6.9676432439916931E-4</v>
      </c>
      <c r="P1495" s="12">
        <v>-2.6772572000000001E-4</v>
      </c>
      <c r="Q1495" s="18">
        <v>2.4154999999999999E-2</v>
      </c>
      <c r="R1495" s="18">
        <v>2.2197999999999999E-2</v>
      </c>
      <c r="S1495" s="18">
        <f t="shared" si="47"/>
        <v>1.9455E-2</v>
      </c>
      <c r="T1495" s="29">
        <f t="shared" si="45"/>
        <v>-1.6012140473588528</v>
      </c>
      <c r="U1495" s="18">
        <f>AVERAGE(S$673:S1495)</f>
        <v>6.6886038882138571E-3</v>
      </c>
      <c r="V1495" s="18">
        <f t="shared" si="46"/>
        <v>1.2781927007299264E-2</v>
      </c>
      <c r="W1495" s="18">
        <f>V1495^2</f>
        <v>1.6337765801992631E-4</v>
      </c>
      <c r="X1495" s="18">
        <f>INDEX(LINEST($S$674:S1495,T$673:$T1494),2)</f>
        <v>7.144887022984607E-2</v>
      </c>
      <c r="Y1495" s="18">
        <f>INDEX(LINEST($S$674:S1495,T$673:T1494),1)</f>
        <v>4.7222875527758244E-2</v>
      </c>
      <c r="Z1495" s="18">
        <f>X1494+Y1494*T1494</f>
        <v>-3.6375998574326301E-3</v>
      </c>
      <c r="AA1495" s="18">
        <f>S1495-Z1495</f>
        <v>2.309259985743263E-2</v>
      </c>
      <c r="AB1495" s="18">
        <f>AA1495^2</f>
        <v>5.3326816817549755E-4</v>
      </c>
    </row>
    <row r="1496" spans="1:28" x14ac:dyDescent="0.25">
      <c r="A1496" s="1">
        <v>199507</v>
      </c>
      <c r="B1496" s="20">
        <v>562.05999999999995</v>
      </c>
      <c r="C1496" s="2">
        <v>13.432333333333332</v>
      </c>
      <c r="D1496" s="3">
        <v>34.68</v>
      </c>
      <c r="E1496" s="12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4">
        <v>7.0611197840457348E-3</v>
      </c>
      <c r="K1496" s="18">
        <v>4.5000000000000005E-3</v>
      </c>
      <c r="L1496" s="16">
        <v>0</v>
      </c>
      <c r="M1496" s="7">
        <v>-1.6799999999999999E-2</v>
      </c>
      <c r="N1496" s="7">
        <v>-1.01E-2</v>
      </c>
      <c r="O1496" s="26">
        <v>7.7322772875298453E-4</v>
      </c>
      <c r="P1496" s="12">
        <v>-2.9109184E-4</v>
      </c>
      <c r="Q1496" s="18">
        <v>3.3404999999999997E-2</v>
      </c>
      <c r="R1496" s="18">
        <v>3.2023000000000003E-2</v>
      </c>
      <c r="S1496" s="18">
        <f t="shared" si="47"/>
        <v>2.8904999999999997E-2</v>
      </c>
      <c r="T1496" s="29">
        <f t="shared" si="45"/>
        <v>-1.608045778314279</v>
      </c>
      <c r="U1496" s="18">
        <f>AVERAGE(S$673:S1496)</f>
        <v>6.7155655339805878E-3</v>
      </c>
      <c r="V1496" s="18">
        <f t="shared" si="46"/>
        <v>2.2216396111786139E-2</v>
      </c>
      <c r="W1496" s="18">
        <f>V1496^2</f>
        <v>4.9356825619578627E-4</v>
      </c>
      <c r="X1496" s="18">
        <f>INDEX(LINEST($S$674:S1496,T$673:$T1495),2)</f>
        <v>7.0739311807873947E-2</v>
      </c>
      <c r="Y1496" s="18">
        <f>INDEX(LINEST($S$674:S1496,T$673:T1495),1)</f>
        <v>4.6676449202792313E-2</v>
      </c>
      <c r="Z1496" s="18">
        <f>X1495+Y1495*T1495</f>
        <v>-4.1650614218790294E-3</v>
      </c>
      <c r="AA1496" s="18">
        <f>S1496-Z1496</f>
        <v>3.307006142187903E-2</v>
      </c>
      <c r="AB1496" s="18">
        <f>AA1496^2</f>
        <v>1.0936289624468517E-3</v>
      </c>
    </row>
    <row r="1497" spans="1:28" x14ac:dyDescent="0.25">
      <c r="A1497" s="1">
        <v>199508</v>
      </c>
      <c r="B1497" s="20">
        <v>561.88</v>
      </c>
      <c r="C1497" s="2">
        <v>13.503666666666666</v>
      </c>
      <c r="D1497" s="3">
        <v>34.93</v>
      </c>
      <c r="E1497" s="12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4">
        <v>9.1214682665686636E-3</v>
      </c>
      <c r="K1497" s="18">
        <v>4.6999999999999993E-3</v>
      </c>
      <c r="L1497" s="16">
        <v>2.6229508196722318E-3</v>
      </c>
      <c r="M1497" s="7">
        <v>2.3599999999999999E-2</v>
      </c>
      <c r="N1497" s="7">
        <v>2.1399999999999999E-2</v>
      </c>
      <c r="O1497" s="26">
        <v>2.0672971563526985E-4</v>
      </c>
      <c r="P1497" s="12">
        <v>-1.3797336E-4</v>
      </c>
      <c r="Q1497" s="18">
        <v>3.5019999999999999E-3</v>
      </c>
      <c r="R1497" s="18">
        <v>6.4199999999999999E-4</v>
      </c>
      <c r="S1497" s="18">
        <f t="shared" si="47"/>
        <v>-1.1979999999999994E-3</v>
      </c>
      <c r="T1497" s="29">
        <f t="shared" si="45"/>
        <v>-1.6193309700480405</v>
      </c>
      <c r="U1497" s="18">
        <f>AVERAGE(S$673:S1497)</f>
        <v>6.7059733333333389E-3</v>
      </c>
      <c r="V1497" s="18">
        <f t="shared" si="46"/>
        <v>-7.9135655339805863E-3</v>
      </c>
      <c r="W1497" s="18">
        <f>V1497^2</f>
        <v>6.2624519460605446E-5</v>
      </c>
      <c r="X1497" s="18">
        <f>INDEX(LINEST($S$674:S1497,T$673:$T1496),2)</f>
        <v>7.0670606486997051E-2</v>
      </c>
      <c r="Y1497" s="18">
        <f>INDEX(LINEST($S$674:S1497,T$673:T1496),1)</f>
        <v>4.6623626288829198E-2</v>
      </c>
      <c r="Z1497" s="18">
        <f>X1496+Y1496*T1496</f>
        <v>-4.3185552793771204E-3</v>
      </c>
      <c r="AA1497" s="18">
        <f>S1497-Z1497</f>
        <v>3.1205552793771209E-3</v>
      </c>
      <c r="AB1497" s="18">
        <f>AA1497^2</f>
        <v>9.7378652516484213E-6</v>
      </c>
    </row>
    <row r="1498" spans="1:28" x14ac:dyDescent="0.25">
      <c r="A1498" s="1">
        <v>199509</v>
      </c>
      <c r="B1498" s="20">
        <v>584.41</v>
      </c>
      <c r="C1498" s="2">
        <v>13.574999999999999</v>
      </c>
      <c r="D1498" s="3">
        <v>35.18</v>
      </c>
      <c r="E1498" s="12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4">
        <v>6.3793530381008948E-3</v>
      </c>
      <c r="K1498" s="18">
        <v>4.3E-3</v>
      </c>
      <c r="L1498" s="16">
        <v>1.9620667102679956E-3</v>
      </c>
      <c r="M1498" s="7">
        <v>1.7500000000000002E-2</v>
      </c>
      <c r="N1498" s="7">
        <v>1.5299999999999999E-2</v>
      </c>
      <c r="O1498" s="26">
        <v>3.8145363144266744E-4</v>
      </c>
      <c r="P1498" s="12">
        <v>-1.4021549999999999E-4</v>
      </c>
      <c r="Q1498" s="18">
        <v>4.2102000000000001E-2</v>
      </c>
      <c r="R1498" s="18">
        <v>4.0182000000000002E-2</v>
      </c>
      <c r="S1498" s="18">
        <f t="shared" si="47"/>
        <v>3.7802000000000002E-2</v>
      </c>
      <c r="T1498" s="29">
        <f t="shared" si="45"/>
        <v>-1.6169037354887184</v>
      </c>
      <c r="U1498" s="18">
        <f>AVERAGE(S$673:S1498)</f>
        <v>6.7436198547215559E-3</v>
      </c>
      <c r="V1498" s="18">
        <f t="shared" si="46"/>
        <v>3.1096026666666665E-2</v>
      </c>
      <c r="W1498" s="18">
        <f>V1498^2</f>
        <v>9.6696287445404436E-4</v>
      </c>
      <c r="X1498" s="18">
        <f>INDEX(LINEST($S$674:S1498,T$673:$T1497),2)</f>
        <v>6.9690075116337721E-2</v>
      </c>
      <c r="Y1498" s="18">
        <f>INDEX(LINEST($S$674:S1498,T$673:T1497),1)</f>
        <v>4.5871655513892391E-2</v>
      </c>
      <c r="Z1498" s="18">
        <f>X1497+Y1497*T1497</f>
        <v>-4.8284754984500577E-3</v>
      </c>
      <c r="AA1498" s="18">
        <f>S1498-Z1498</f>
        <v>4.263047549845006E-2</v>
      </c>
      <c r="AB1498" s="18">
        <f>AA1498^2</f>
        <v>1.817357441223951E-3</v>
      </c>
    </row>
    <row r="1499" spans="1:28" x14ac:dyDescent="0.25">
      <c r="A1499" s="1">
        <v>199510</v>
      </c>
      <c r="B1499" s="20">
        <v>581.5</v>
      </c>
      <c r="C1499" s="2">
        <v>13.645999999999997</v>
      </c>
      <c r="D1499" s="3">
        <v>34.773333333333333</v>
      </c>
      <c r="E1499" s="12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4">
        <v>1.2221252348348139E-2</v>
      </c>
      <c r="K1499" s="18">
        <v>4.6999999999999993E-3</v>
      </c>
      <c r="L1499" s="16">
        <v>3.2637075718016106E-3</v>
      </c>
      <c r="M1499" s="7">
        <v>2.9399999999999999E-2</v>
      </c>
      <c r="N1499" s="7">
        <v>1.8499999999999999E-2</v>
      </c>
      <c r="O1499" s="26">
        <v>4.8781727394307014E-4</v>
      </c>
      <c r="P1499" s="12">
        <v>2.0794291E-5</v>
      </c>
      <c r="Q1499" s="18">
        <v>-3.4420000000000002E-3</v>
      </c>
      <c r="R1499" s="18">
        <v>-4.8640000000000003E-3</v>
      </c>
      <c r="S1499" s="18">
        <f t="shared" si="47"/>
        <v>-8.1419999999999999E-3</v>
      </c>
      <c r="T1499" s="29">
        <f t="shared" si="45"/>
        <v>-1.6317122717140977</v>
      </c>
      <c r="U1499" s="18">
        <f>AVERAGE(S$673:S1499)</f>
        <v>6.7256203143893651E-3</v>
      </c>
      <c r="V1499" s="18">
        <f t="shared" si="46"/>
        <v>-1.4885619854721557E-2</v>
      </c>
      <c r="W1499" s="18">
        <f>V1499^2</f>
        <v>2.2158167845928061E-4</v>
      </c>
      <c r="X1499" s="18">
        <f>INDEX(LINEST($S$674:S1499,T$673:$T1498),2)</f>
        <v>6.9772977638433639E-2</v>
      </c>
      <c r="Y1499" s="18">
        <f>INDEX(LINEST($S$674:S1499,T$673:T1498),1)</f>
        <v>4.5935266880078901E-2</v>
      </c>
      <c r="Z1499" s="18">
        <f>X1498+Y1498*T1498</f>
        <v>-4.4799760371265485E-3</v>
      </c>
      <c r="AA1499" s="18">
        <f>S1499-Z1499</f>
        <v>-3.6620239628734515E-3</v>
      </c>
      <c r="AB1499" s="18">
        <f>AA1499^2</f>
        <v>1.3410419504659379E-5</v>
      </c>
    </row>
    <row r="1500" spans="1:28" x14ac:dyDescent="0.25">
      <c r="A1500" s="1">
        <v>199511</v>
      </c>
      <c r="B1500" s="20">
        <v>605.37</v>
      </c>
      <c r="C1500" s="2">
        <v>13.716999999999999</v>
      </c>
      <c r="D1500" s="3">
        <v>34.366666666666667</v>
      </c>
      <c r="E1500" s="12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4">
        <v>1.6870953533581451E-2</v>
      </c>
      <c r="K1500" s="18">
        <v>4.1999999999999997E-3</v>
      </c>
      <c r="L1500" s="16">
        <v>-6.5061808718280822E-4</v>
      </c>
      <c r="M1500" s="7">
        <v>2.4899999999999999E-2</v>
      </c>
      <c r="N1500" s="7">
        <v>2.4199999999999999E-2</v>
      </c>
      <c r="O1500" s="26">
        <v>5.4616270962142737E-4</v>
      </c>
      <c r="P1500" s="12">
        <v>-7.7981273000000004E-5</v>
      </c>
      <c r="Q1500" s="18">
        <v>4.4179000000000003E-2</v>
      </c>
      <c r="R1500" s="18">
        <v>4.1338E-2</v>
      </c>
      <c r="S1500" s="18">
        <f t="shared" si="47"/>
        <v>3.9979000000000001E-2</v>
      </c>
      <c r="T1500" s="29">
        <f t="shared" si="45"/>
        <v>-1.6272905804276996</v>
      </c>
      <c r="U1500" s="18">
        <f>AVERAGE(S$673:S1500)</f>
        <v>6.7657814009661884E-3</v>
      </c>
      <c r="V1500" s="18">
        <f t="shared" si="46"/>
        <v>3.3253379685610637E-2</v>
      </c>
      <c r="W1500" s="18">
        <f>V1500^2</f>
        <v>1.1057872605153823E-3</v>
      </c>
      <c r="X1500" s="18">
        <f>INDEX(LINEST($S$674:S1500,T$673:$T1499),2)</f>
        <v>6.8691728650991143E-2</v>
      </c>
      <c r="Y1500" s="18">
        <f>INDEX(LINEST($S$674:S1500,T$673:T1499),1)</f>
        <v>4.5108152579734773E-2</v>
      </c>
      <c r="Z1500" s="18">
        <f>X1499+Y1499*T1499</f>
        <v>-5.1801610342532556E-3</v>
      </c>
      <c r="AA1500" s="18">
        <f>S1500-Z1500</f>
        <v>4.5159161034253256E-2</v>
      </c>
      <c r="AB1500" s="18">
        <f>AA1500^2</f>
        <v>2.0393498253176178E-3</v>
      </c>
    </row>
    <row r="1501" spans="1:28" x14ac:dyDescent="0.25">
      <c r="A1501" s="1">
        <v>199512</v>
      </c>
      <c r="B1501" s="20">
        <v>615.92999999999995</v>
      </c>
      <c r="C1501" s="2">
        <v>13.787999999999998</v>
      </c>
      <c r="D1501" s="3">
        <v>33.96</v>
      </c>
      <c r="E1501" s="12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4">
        <v>1.5526517327307214E-2</v>
      </c>
      <c r="K1501" s="18">
        <v>4.8999999999999998E-3</v>
      </c>
      <c r="L1501" s="16">
        <v>-6.5104166666662966E-4</v>
      </c>
      <c r="M1501" s="7">
        <v>2.7199999999999998E-2</v>
      </c>
      <c r="N1501" s="7">
        <v>2.2800000000000001E-2</v>
      </c>
      <c r="O1501" s="26">
        <v>8.2053647917574115E-4</v>
      </c>
      <c r="P1501" s="12">
        <v>-1.4660418999999999E-4</v>
      </c>
      <c r="Q1501" s="18">
        <v>1.7642999999999999E-2</v>
      </c>
      <c r="R1501" s="18">
        <v>1.5809E-2</v>
      </c>
      <c r="S1501" s="18">
        <f t="shared" si="47"/>
        <v>1.2742999999999999E-2</v>
      </c>
      <c r="T1501" s="29">
        <f t="shared" si="45"/>
        <v>-1.6425196203166179</v>
      </c>
      <c r="U1501" s="18">
        <f>AVERAGE(S$673:S1501)</f>
        <v>6.7729915560916822E-3</v>
      </c>
      <c r="V1501" s="18">
        <f t="shared" si="46"/>
        <v>5.9772185990338107E-3</v>
      </c>
      <c r="W1501" s="18">
        <f>V1501^2</f>
        <v>3.5727142180635712E-5</v>
      </c>
      <c r="X1501" s="18">
        <f>INDEX(LINEST($S$674:S1501,T$673:$T1500),2)</f>
        <v>6.8283665263805471E-2</v>
      </c>
      <c r="Y1501" s="18">
        <f>INDEX(LINEST($S$674:S1501,T$673:T1500),1)</f>
        <v>4.4795724970622036E-2</v>
      </c>
      <c r="Z1501" s="18">
        <f>X1500+Y1500*T1500</f>
        <v>-4.7123431425066947E-3</v>
      </c>
      <c r="AA1501" s="18">
        <f>S1501-Z1501</f>
        <v>1.7455343142506692E-2</v>
      </c>
      <c r="AB1501" s="18">
        <f>AA1501^2</f>
        <v>3.046890042226554E-4</v>
      </c>
    </row>
    <row r="1502" spans="1:28" x14ac:dyDescent="0.25">
      <c r="A1502" s="1">
        <v>199601</v>
      </c>
      <c r="B1502" s="20">
        <v>636.02</v>
      </c>
      <c r="C1502" s="2">
        <v>13.893333333333331</v>
      </c>
      <c r="D1502" s="3">
        <v>33.986666666666665</v>
      </c>
      <c r="E1502" s="12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4">
        <v>1.6127862930085047E-2</v>
      </c>
      <c r="K1502" s="18">
        <v>4.3E-3</v>
      </c>
      <c r="L1502" s="16">
        <v>5.8631921824103816E-3</v>
      </c>
      <c r="M1502" s="7">
        <v>-1.1000000000000001E-3</v>
      </c>
      <c r="N1502" s="7">
        <v>1.4E-3</v>
      </c>
      <c r="O1502" s="26">
        <v>1.3839551115789395E-3</v>
      </c>
      <c r="P1502" s="12">
        <v>-5.3141832999999997E-5</v>
      </c>
      <c r="Q1502" s="18">
        <v>3.4861000000000003E-2</v>
      </c>
      <c r="R1502" s="18">
        <v>3.3415E-2</v>
      </c>
      <c r="S1502" s="18">
        <f t="shared" si="47"/>
        <v>3.0561000000000005E-2</v>
      </c>
      <c r="T1502" s="29">
        <f t="shared" si="45"/>
        <v>-1.646724902142666</v>
      </c>
      <c r="U1502" s="18">
        <f>AVERAGE(S$673:S1502)</f>
        <v>6.8016518072289206E-3</v>
      </c>
      <c r="V1502" s="18">
        <f t="shared" si="46"/>
        <v>2.3788008443908323E-2</v>
      </c>
      <c r="W1502" s="18">
        <f>V1502^2</f>
        <v>5.658693457274537E-4</v>
      </c>
      <c r="X1502" s="18">
        <f>INDEX(LINEST($S$674:S1502,T$673:$T1501),2)</f>
        <v>6.7398133086831208E-2</v>
      </c>
      <c r="Y1502" s="18">
        <f>INDEX(LINEST($S$674:S1502,T$673:T1501),1)</f>
        <v>4.4119708189597234E-2</v>
      </c>
      <c r="Z1502" s="18">
        <f>X1501+Y1501*T1501</f>
        <v>-5.2941919067482773E-3</v>
      </c>
      <c r="AA1502" s="18">
        <f>S1502-Z1502</f>
        <v>3.5855191906748282E-2</v>
      </c>
      <c r="AB1502" s="18">
        <f>AA1502^2</f>
        <v>1.2855947866697475E-3</v>
      </c>
    </row>
    <row r="1503" spans="1:28" x14ac:dyDescent="0.25">
      <c r="A1503" s="1">
        <v>199602</v>
      </c>
      <c r="B1503" s="20">
        <v>640.42999999999995</v>
      </c>
      <c r="C1503" s="2">
        <v>13.998666666666665</v>
      </c>
      <c r="D1503" s="3">
        <v>34.013333333333335</v>
      </c>
      <c r="E1503" s="12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4">
        <v>1.6801368614802699E-2</v>
      </c>
      <c r="K1503" s="18">
        <v>3.9000000000000003E-3</v>
      </c>
      <c r="L1503" s="16">
        <v>3.2383419689119286E-3</v>
      </c>
      <c r="M1503" s="7">
        <v>-4.8300000000000003E-2</v>
      </c>
      <c r="N1503" s="7">
        <v>-3.73E-2</v>
      </c>
      <c r="O1503" s="26">
        <v>1.267630922844381E-3</v>
      </c>
      <c r="P1503" s="12">
        <v>-2.2785486E-4</v>
      </c>
      <c r="Q1503" s="18">
        <v>1.0088E-2</v>
      </c>
      <c r="R1503" s="18">
        <v>7.6889999999999997E-3</v>
      </c>
      <c r="S1503" s="18">
        <f t="shared" si="47"/>
        <v>6.1879999999999991E-3</v>
      </c>
      <c r="T1503" s="29">
        <f t="shared" si="45"/>
        <v>-1.6573841001635696</v>
      </c>
      <c r="U1503" s="18">
        <f>AVERAGE(S$673:S1503)</f>
        <v>6.8009133574007275E-3</v>
      </c>
      <c r="V1503" s="18">
        <f t="shared" si="46"/>
        <v>-6.1365180722892151E-4</v>
      </c>
      <c r="W1503" s="18">
        <f>V1503^2</f>
        <v>3.7656854051532144E-7</v>
      </c>
      <c r="X1503" s="18">
        <f>INDEX(LINEST($S$674:S1503,T$673:$T1502),2)</f>
        <v>6.7112717670396171E-2</v>
      </c>
      <c r="Y1503" s="18">
        <f>INDEX(LINEST($S$674:S1503,T$673:T1502),1)</f>
        <v>4.3901985486095078E-2</v>
      </c>
      <c r="Z1503" s="18">
        <f>X1502+Y1502*T1502</f>
        <v>-5.2548890642462737E-3</v>
      </c>
      <c r="AA1503" s="18">
        <f>S1503-Z1503</f>
        <v>1.1442889064246273E-2</v>
      </c>
      <c r="AB1503" s="18">
        <f>AA1503^2</f>
        <v>1.3093971013664694E-4</v>
      </c>
    </row>
    <row r="1504" spans="1:28" x14ac:dyDescent="0.25">
      <c r="A1504" s="1">
        <v>199603</v>
      </c>
      <c r="B1504" s="20">
        <v>645.5</v>
      </c>
      <c r="C1504" s="2">
        <v>14.103999999999999</v>
      </c>
      <c r="D1504" s="3">
        <v>34.04</v>
      </c>
      <c r="E1504" s="12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4">
        <v>1.6891913075697762E-2</v>
      </c>
      <c r="K1504" s="18">
        <v>3.9000000000000003E-3</v>
      </c>
      <c r="L1504" s="16">
        <v>5.1646223369914424E-3</v>
      </c>
      <c r="M1504" s="7">
        <v>-2.1000000000000001E-2</v>
      </c>
      <c r="N1504" s="7">
        <v>-1.2999999999999999E-2</v>
      </c>
      <c r="O1504" s="26">
        <v>1.7417161302782712E-3</v>
      </c>
      <c r="P1504" s="12">
        <v>3.0555841000000002E-5</v>
      </c>
      <c r="Q1504" s="18">
        <v>9.5849999999999998E-3</v>
      </c>
      <c r="R1504" s="18">
        <v>7.8600000000000007E-3</v>
      </c>
      <c r="S1504" s="18">
        <f t="shared" si="47"/>
        <v>5.6849999999999991E-3</v>
      </c>
      <c r="T1504" s="29">
        <f t="shared" si="45"/>
        <v>-1.6571293683177923</v>
      </c>
      <c r="U1504" s="18">
        <f>AVERAGE(S$673:S1504)</f>
        <v>6.7995721153846205E-3</v>
      </c>
      <c r="V1504" s="18">
        <f t="shared" si="46"/>
        <v>-1.1159133574007284E-3</v>
      </c>
      <c r="W1504" s="18">
        <f>V1504^2</f>
        <v>1.2452626212253658E-6</v>
      </c>
      <c r="X1504" s="18">
        <f>INDEX(LINEST($S$674:S1504,T$673:$T1503),2)</f>
        <v>6.6820395105848224E-2</v>
      </c>
      <c r="Y1504" s="18">
        <f>INDEX(LINEST($S$674:S1504,T$673:T1503),1)</f>
        <v>4.3679398571949545E-2</v>
      </c>
      <c r="Z1504" s="18">
        <f>X1503+Y1503*T1503</f>
        <v>-5.6497350398696106E-3</v>
      </c>
      <c r="AA1504" s="18">
        <f>S1504-Z1504</f>
        <v>1.133473503986961E-2</v>
      </c>
      <c r="AB1504" s="18">
        <f>AA1504^2</f>
        <v>1.2847621842404793E-4</v>
      </c>
    </row>
    <row r="1505" spans="1:28" x14ac:dyDescent="0.25">
      <c r="A1505" s="1">
        <v>199604</v>
      </c>
      <c r="B1505" s="20">
        <v>654.16999999999996</v>
      </c>
      <c r="C1505" s="2">
        <v>14.160333333333334</v>
      </c>
      <c r="D1505" s="3">
        <v>34.33</v>
      </c>
      <c r="E1505" s="12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4">
        <v>2.1121953762774742E-2</v>
      </c>
      <c r="K1505" s="18">
        <v>4.5999999999999999E-3</v>
      </c>
      <c r="L1505" s="16">
        <v>3.8535645472064228E-3</v>
      </c>
      <c r="M1505" s="7">
        <v>-1.6500000000000001E-2</v>
      </c>
      <c r="N1505" s="7">
        <v>-1.6E-2</v>
      </c>
      <c r="O1505" s="26">
        <v>9.8183755388614132E-4</v>
      </c>
      <c r="P1505" s="12">
        <v>6.8224882999999998E-5</v>
      </c>
      <c r="Q1505" s="18">
        <v>1.5133000000000001E-2</v>
      </c>
      <c r="R1505" s="18">
        <v>1.3857E-2</v>
      </c>
      <c r="S1505" s="18">
        <f t="shared" si="47"/>
        <v>1.0533000000000001E-2</v>
      </c>
      <c r="T1505" s="29">
        <f t="shared" si="45"/>
        <v>-1.6588227698642672</v>
      </c>
      <c r="U1505" s="18">
        <f>AVERAGE(S$673:S1505)</f>
        <v>6.8040540216086475E-3</v>
      </c>
      <c r="V1505" s="18">
        <f t="shared" si="46"/>
        <v>3.7334278846153802E-3</v>
      </c>
      <c r="W1505" s="18">
        <f>V1505^2</f>
        <v>1.3938483769623672E-5</v>
      </c>
      <c r="X1505" s="18">
        <f>INDEX(LINEST($S$674:S1505,T$673:$T1504),2)</f>
        <v>6.640847549294851E-2</v>
      </c>
      <c r="Y1505" s="18">
        <f>INDEX(LINEST($S$674:S1505,T$673:T1504),1)</f>
        <v>4.3365732150941458E-2</v>
      </c>
      <c r="Z1505" s="18">
        <f>X1504+Y1504*T1504</f>
        <v>-5.5620190581876089E-3</v>
      </c>
      <c r="AA1505" s="18">
        <f>S1505-Z1505</f>
        <v>1.609501905818761E-2</v>
      </c>
      <c r="AB1505" s="18">
        <f>AA1505^2</f>
        <v>2.5904963848342235E-4</v>
      </c>
    </row>
    <row r="1506" spans="1:28" x14ac:dyDescent="0.25">
      <c r="A1506" s="1">
        <v>199605</v>
      </c>
      <c r="B1506" s="20">
        <v>669.12</v>
      </c>
      <c r="C1506" s="2">
        <v>14.216666666666665</v>
      </c>
      <c r="D1506" s="3">
        <v>34.620000000000005</v>
      </c>
      <c r="E1506" s="12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4">
        <v>2.6419154514043395E-2</v>
      </c>
      <c r="K1506" s="18">
        <v>4.1999999999999997E-3</v>
      </c>
      <c r="L1506" s="16">
        <v>1.9193857965449368E-3</v>
      </c>
      <c r="M1506" s="7">
        <v>-5.4000000000000003E-3</v>
      </c>
      <c r="N1506" s="7">
        <v>5.0000000000000001E-4</v>
      </c>
      <c r="O1506" s="26">
        <v>1.1252911637478064E-3</v>
      </c>
      <c r="P1506" s="12">
        <v>-2.5452089999999998E-4</v>
      </c>
      <c r="Q1506" s="18">
        <v>2.5257000000000002E-2</v>
      </c>
      <c r="R1506" s="18">
        <v>2.2530000000000001E-2</v>
      </c>
      <c r="S1506" s="18">
        <f t="shared" si="47"/>
        <v>2.1057000000000003E-2</v>
      </c>
      <c r="T1506" s="29">
        <f t="shared" si="45"/>
        <v>-1.6628928428736232</v>
      </c>
      <c r="U1506" s="18">
        <f>AVERAGE(S$673:S1506)</f>
        <v>6.8211438848920902E-3</v>
      </c>
      <c r="V1506" s="18">
        <f t="shared" si="46"/>
        <v>1.4252945978391355E-2</v>
      </c>
      <c r="W1506" s="18">
        <f>V1506^2</f>
        <v>2.0314646906294232E-4</v>
      </c>
      <c r="X1506" s="18">
        <f>INDEX(LINEST($S$674:S1506,T$673:$T1505),2)</f>
        <v>6.5728424801188998E-2</v>
      </c>
      <c r="Y1506" s="18">
        <f>INDEX(LINEST($S$674:S1506,T$673:T1505),1)</f>
        <v>4.2848035674855185E-2</v>
      </c>
      <c r="Z1506" s="18">
        <f>X1505+Y1505*T1505</f>
        <v>-5.527588430868105E-3</v>
      </c>
      <c r="AA1506" s="18">
        <f>S1506-Z1506</f>
        <v>2.6584588430868108E-2</v>
      </c>
      <c r="AB1506" s="18">
        <f>AA1506^2</f>
        <v>7.067403420386464E-4</v>
      </c>
    </row>
    <row r="1507" spans="1:28" x14ac:dyDescent="0.25">
      <c r="A1507" s="1">
        <v>199606</v>
      </c>
      <c r="B1507" s="20">
        <v>670.63</v>
      </c>
      <c r="C1507" s="2">
        <v>14.273</v>
      </c>
      <c r="D1507" s="3">
        <v>34.910000000000004</v>
      </c>
      <c r="E1507" s="12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4">
        <v>2.72161736914645E-2</v>
      </c>
      <c r="K1507" s="18">
        <v>4.0000000000000001E-3</v>
      </c>
      <c r="L1507" s="16">
        <v>6.3856960408670282E-4</v>
      </c>
      <c r="M1507" s="7">
        <v>2.0299999999999999E-2</v>
      </c>
      <c r="N1507" s="7">
        <v>1.72E-2</v>
      </c>
      <c r="O1507" s="26">
        <v>3.9480383279131827E-4</v>
      </c>
      <c r="P1507" s="12">
        <v>-8.4789043999999999E-4</v>
      </c>
      <c r="Q1507" s="18">
        <v>4.1279999999999997E-3</v>
      </c>
      <c r="R1507" s="18">
        <v>2.562E-3</v>
      </c>
      <c r="S1507" s="18">
        <f t="shared" si="47"/>
        <v>1.2799999999999964E-4</v>
      </c>
      <c r="T1507" s="29">
        <f t="shared" si="45"/>
        <v>-1.6709887453451813</v>
      </c>
      <c r="U1507" s="18">
        <f>AVERAGE(S$673:S1507)</f>
        <v>6.8131281437125791E-3</v>
      </c>
      <c r="V1507" s="18">
        <f t="shared" si="46"/>
        <v>-6.6931438848920905E-3</v>
      </c>
      <c r="W1507" s="18">
        <f>V1507^2</f>
        <v>4.4798175063868384E-5</v>
      </c>
      <c r="X1507" s="18">
        <f>INDEX(LINEST($S$674:S1507,T$673:$T1506),2)</f>
        <v>6.55826924474152E-2</v>
      </c>
      <c r="Y1507" s="18">
        <f>INDEX(LINEST($S$674:S1507,T$673:T1506),1)</f>
        <v>4.2737168851492542E-2</v>
      </c>
      <c r="Z1507" s="18">
        <f>X1506+Y1506*T1506</f>
        <v>-5.5232670537213591E-3</v>
      </c>
      <c r="AA1507" s="18">
        <f>S1507-Z1507</f>
        <v>5.6512670537213587E-3</v>
      </c>
      <c r="AB1507" s="18">
        <f>AA1507^2</f>
        <v>3.1936819312476486E-5</v>
      </c>
    </row>
    <row r="1508" spans="1:28" x14ac:dyDescent="0.25">
      <c r="A1508" s="1">
        <v>199607</v>
      </c>
      <c r="B1508" s="20">
        <v>639.95000000000005</v>
      </c>
      <c r="C1508" s="2">
        <v>14.403333333333332</v>
      </c>
      <c r="D1508" s="3">
        <v>35.273333333333341</v>
      </c>
      <c r="E1508" s="12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4">
        <v>3.1136864249514385E-2</v>
      </c>
      <c r="K1508" s="18">
        <v>4.5000000000000005E-3</v>
      </c>
      <c r="L1508" s="16">
        <v>1.9144862795150708E-3</v>
      </c>
      <c r="M1508" s="7">
        <v>1.8E-3</v>
      </c>
      <c r="N1508" s="7">
        <v>1E-3</v>
      </c>
      <c r="O1508" s="26">
        <v>2.3551484497514076E-3</v>
      </c>
      <c r="P1508" s="12">
        <v>-4.7047487999999998E-4</v>
      </c>
      <c r="Q1508" s="18">
        <v>-4.4443999999999997E-2</v>
      </c>
      <c r="R1508" s="18">
        <v>-4.6047999999999999E-2</v>
      </c>
      <c r="S1508" s="18">
        <f t="shared" si="47"/>
        <v>-4.8944000000000001E-2</v>
      </c>
      <c r="T1508" s="29">
        <f t="shared" si="45"/>
        <v>-1.6680199656894776</v>
      </c>
      <c r="U1508" s="18">
        <f>AVERAGE(S$673:S1508)</f>
        <v>6.7464330143540713E-3</v>
      </c>
      <c r="V1508" s="18">
        <f t="shared" si="46"/>
        <v>-5.575712814371258E-2</v>
      </c>
      <c r="W1508" s="18">
        <f>V1508^2</f>
        <v>3.1088573388343855E-3</v>
      </c>
      <c r="X1508" s="18">
        <f>INDEX(LINEST($S$674:S1508,T$673:$T1507),2)</f>
        <v>6.671913378067533E-2</v>
      </c>
      <c r="Y1508" s="18">
        <f>INDEX(LINEST($S$674:S1508,T$673:T1507),1)</f>
        <v>4.3600623527416747E-2</v>
      </c>
      <c r="Z1508" s="18">
        <f>X1507+Y1507*T1507</f>
        <v>-5.8306357113454832E-3</v>
      </c>
      <c r="AA1508" s="18">
        <f>S1508-Z1508</f>
        <v>-4.3113364288654518E-2</v>
      </c>
      <c r="AB1508" s="18">
        <f>AA1508^2</f>
        <v>1.8587621802862307E-3</v>
      </c>
    </row>
    <row r="1509" spans="1:28" x14ac:dyDescent="0.25">
      <c r="A1509" s="1">
        <v>199608</v>
      </c>
      <c r="B1509" s="20">
        <v>651.99</v>
      </c>
      <c r="C1509" s="2">
        <v>14.533666666666669</v>
      </c>
      <c r="D1509" s="3">
        <v>35.63666666666667</v>
      </c>
      <c r="E1509" s="12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4">
        <v>3.0886105563987621E-2</v>
      </c>
      <c r="K1509" s="18">
        <v>4.0999999999999995E-3</v>
      </c>
      <c r="L1509" s="16">
        <v>1.9108280254778176E-3</v>
      </c>
      <c r="M1509" s="7">
        <v>-1.3899999999999999E-2</v>
      </c>
      <c r="N1509" s="7">
        <v>-7.0000000000000001E-3</v>
      </c>
      <c r="O1509" s="26">
        <v>1.1215206691417817E-3</v>
      </c>
      <c r="P1509" s="12">
        <v>-3.5223577999999998E-4</v>
      </c>
      <c r="Q1509" s="18">
        <v>2.1928E-2</v>
      </c>
      <c r="R1509" s="18">
        <v>1.9588999999999999E-2</v>
      </c>
      <c r="S1509" s="18">
        <f t="shared" si="47"/>
        <v>1.7828E-2</v>
      </c>
      <c r="T1509" s="29">
        <f t="shared" si="45"/>
        <v>-1.6437708480847504</v>
      </c>
      <c r="U1509" s="18">
        <f>AVERAGE(S$673:S1509)</f>
        <v>6.7596726403823222E-3</v>
      </c>
      <c r="V1509" s="18">
        <f t="shared" si="46"/>
        <v>1.1081566985645929E-2</v>
      </c>
      <c r="W1509" s="18">
        <f>V1509^2</f>
        <v>1.2280112685735781E-4</v>
      </c>
      <c r="X1509" s="18">
        <f>INDEX(LINEST($S$674:S1509,T$673:$T1508),2)</f>
        <v>6.6101766508574161E-2</v>
      </c>
      <c r="Y1509" s="18">
        <f>INDEX(LINEST($S$674:S1509,T$673:T1508),1)</f>
        <v>4.3131338453497522E-2</v>
      </c>
      <c r="Z1509" s="18">
        <f>X1508+Y1508*T1508</f>
        <v>-6.00757677956619E-3</v>
      </c>
      <c r="AA1509" s="18">
        <f>S1509-Z1509</f>
        <v>2.383557677956619E-2</v>
      </c>
      <c r="AB1509" s="18">
        <f>AA1509^2</f>
        <v>5.6813472041459493E-4</v>
      </c>
    </row>
    <row r="1510" spans="1:28" x14ac:dyDescent="0.25">
      <c r="A1510" s="1">
        <v>199609</v>
      </c>
      <c r="B1510" s="20">
        <v>687.31</v>
      </c>
      <c r="C1510" s="2">
        <v>14.664000000000001</v>
      </c>
      <c r="D1510" s="3">
        <v>36</v>
      </c>
      <c r="E1510" s="12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4">
        <v>2.9580736762263103E-2</v>
      </c>
      <c r="K1510" s="18">
        <v>4.4000000000000003E-3</v>
      </c>
      <c r="L1510" s="16">
        <v>3.1786395422759295E-3</v>
      </c>
      <c r="M1510" s="7">
        <v>2.9000000000000001E-2</v>
      </c>
      <c r="N1510" s="7">
        <v>2.5899999999999999E-2</v>
      </c>
      <c r="O1510" s="26">
        <v>6.8624302966622088E-4</v>
      </c>
      <c r="P1510" s="12">
        <v>-5.3869363E-4</v>
      </c>
      <c r="Q1510" s="18">
        <v>5.6035000000000001E-2</v>
      </c>
      <c r="R1510" s="18">
        <v>5.4112E-2</v>
      </c>
      <c r="S1510" s="18">
        <f t="shared" si="47"/>
        <v>5.1635E-2</v>
      </c>
      <c r="T1510" s="29">
        <f t="shared" si="45"/>
        <v>-1.6479884827683668</v>
      </c>
      <c r="U1510" s="18">
        <f>AVERAGE(S$673:S1510)</f>
        <v>6.8132231503579997E-3</v>
      </c>
      <c r="V1510" s="18">
        <f t="shared" si="46"/>
        <v>4.4875327359617675E-2</v>
      </c>
      <c r="W1510" s="18">
        <f>V1510^2</f>
        <v>2.0137950056328506E-3</v>
      </c>
      <c r="X1510" s="18">
        <f>INDEX(LINEST($S$674:S1510,T$673:$T1509),2)</f>
        <v>6.4775237203874347E-2</v>
      </c>
      <c r="Y1510" s="18">
        <f>INDEX(LINEST($S$674:S1510,T$673:T1509),1)</f>
        <v>4.2118751826536759E-2</v>
      </c>
      <c r="Z1510" s="18">
        <f>X1509+Y1509*T1509</f>
        <v>-4.7962702801618712E-3</v>
      </c>
      <c r="AA1510" s="18">
        <f>S1510-Z1510</f>
        <v>5.6431270280161872E-2</v>
      </c>
      <c r="AB1510" s="18">
        <f>AA1510^2</f>
        <v>3.1844882654326807E-3</v>
      </c>
    </row>
    <row r="1511" spans="1:28" x14ac:dyDescent="0.25">
      <c r="A1511" s="1">
        <v>199610</v>
      </c>
      <c r="B1511" s="20">
        <v>705.27</v>
      </c>
      <c r="C1511" s="2">
        <v>14.742333333333335</v>
      </c>
      <c r="D1511" s="3">
        <v>36.910000000000004</v>
      </c>
      <c r="E1511" s="12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4">
        <v>2.5655808817895937E-2</v>
      </c>
      <c r="K1511" s="18">
        <v>4.1999999999999997E-3</v>
      </c>
      <c r="L1511" s="16">
        <v>3.1685678073509749E-3</v>
      </c>
      <c r="M1511" s="7">
        <v>4.0399999999999998E-2</v>
      </c>
      <c r="N1511" s="7">
        <v>3.61E-2</v>
      </c>
      <c r="O1511" s="26">
        <v>6.066450315791056E-4</v>
      </c>
      <c r="P1511" s="12">
        <v>-5.3145025999999998E-4</v>
      </c>
      <c r="Q1511" s="18">
        <v>2.6797999999999999E-2</v>
      </c>
      <c r="R1511" s="18">
        <v>2.5347999999999999E-2</v>
      </c>
      <c r="S1511" s="18">
        <f t="shared" si="47"/>
        <v>2.2598E-2</v>
      </c>
      <c r="T1511" s="29">
        <f t="shared" si="45"/>
        <v>-1.6685864360686362</v>
      </c>
      <c r="U1511" s="18">
        <f>AVERAGE(S$673:S1511)</f>
        <v>6.8320369487485152E-3</v>
      </c>
      <c r="V1511" s="18">
        <f t="shared" si="46"/>
        <v>1.5784776849641999E-2</v>
      </c>
      <c r="W1511" s="18">
        <f>V1511^2</f>
        <v>2.4915918019299398E-4</v>
      </c>
      <c r="X1511" s="18">
        <f>INDEX(LINEST($S$674:S1511,T$673:$T1510),2)</f>
        <v>6.4128399698761079E-2</v>
      </c>
      <c r="Y1511" s="18">
        <f>INDEX(LINEST($S$674:S1511,T$673:T1510),1)</f>
        <v>4.1625387660481558E-2</v>
      </c>
      <c r="Z1511" s="18">
        <f>X1510+Y1510*T1510</f>
        <v>-4.63598071483734E-3</v>
      </c>
      <c r="AA1511" s="18">
        <f>S1511-Z1511</f>
        <v>2.723398071483734E-2</v>
      </c>
      <c r="AB1511" s="18">
        <f>AA1511^2</f>
        <v>7.4168970557613215E-4</v>
      </c>
    </row>
    <row r="1512" spans="1:28" x14ac:dyDescent="0.25">
      <c r="A1512" s="1">
        <v>199611</v>
      </c>
      <c r="B1512" s="20">
        <v>757.02</v>
      </c>
      <c r="C1512" s="2">
        <v>14.820666666666668</v>
      </c>
      <c r="D1512" s="3">
        <v>37.820000000000007</v>
      </c>
      <c r="E1512" s="12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4">
        <v>2.2067341270656883E-2</v>
      </c>
      <c r="K1512" s="18">
        <v>4.0999999999999995E-3</v>
      </c>
      <c r="L1512" s="16">
        <v>1.8951358180667732E-3</v>
      </c>
      <c r="M1512" s="7">
        <v>3.5099999999999999E-2</v>
      </c>
      <c r="N1512" s="7">
        <v>2.63E-2</v>
      </c>
      <c r="O1512" s="26">
        <v>7.0373541790599999E-4</v>
      </c>
      <c r="P1512" s="12">
        <v>-6.1392521E-4</v>
      </c>
      <c r="Q1512" s="18">
        <v>7.6440999999999995E-2</v>
      </c>
      <c r="R1512" s="18">
        <v>7.4218000000000006E-2</v>
      </c>
      <c r="S1512" s="18">
        <f t="shared" si="47"/>
        <v>7.2340999999999989E-2</v>
      </c>
      <c r="T1512" s="29">
        <f t="shared" si="45"/>
        <v>-1.6774876710783686</v>
      </c>
      <c r="U1512" s="18">
        <f>AVERAGE(S$673:S1512)</f>
        <v>6.9100238095238138E-3</v>
      </c>
      <c r="V1512" s="18">
        <f t="shared" si="46"/>
        <v>6.5508963051251479E-2</v>
      </c>
      <c r="W1512" s="18">
        <f>V1512^2</f>
        <v>4.2914242400502317E-3</v>
      </c>
      <c r="X1512" s="18">
        <f>INDEX(LINEST($S$674:S1512,T$673:$T1511),2)</f>
        <v>6.2150068302990968E-2</v>
      </c>
      <c r="Y1512" s="18">
        <f>INDEX(LINEST($S$674:S1512,T$673:T1511),1)</f>
        <v>4.0121785056253377E-2</v>
      </c>
      <c r="Z1512" s="18">
        <f>X1511+Y1511*T1511</f>
        <v>-5.3271575476172284E-3</v>
      </c>
      <c r="AA1512" s="18">
        <f>S1512-Z1512</f>
        <v>7.7668157547617217E-2</v>
      </c>
      <c r="AB1512" s="18">
        <f>AA1512^2</f>
        <v>6.0323426968414895E-3</v>
      </c>
    </row>
    <row r="1513" spans="1:28" x14ac:dyDescent="0.25">
      <c r="A1513" s="1">
        <v>199612</v>
      </c>
      <c r="B1513" s="20">
        <v>740.74</v>
      </c>
      <c r="C1513" s="2">
        <v>14.898999999999999</v>
      </c>
      <c r="D1513" s="3">
        <v>38.730000000000004</v>
      </c>
      <c r="E1513" s="12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4">
        <v>2.4125686721967719E-2</v>
      </c>
      <c r="K1513" s="18">
        <v>4.5999999999999999E-3</v>
      </c>
      <c r="L1513" s="16">
        <v>0</v>
      </c>
      <c r="M1513" s="7">
        <v>-2.5600000000000001E-2</v>
      </c>
      <c r="N1513" s="7">
        <v>-1.8599999999999998E-2</v>
      </c>
      <c r="O1513" s="26">
        <v>1.7090845668988378E-3</v>
      </c>
      <c r="P1513" s="12">
        <v>-3.9675517999999998E-4</v>
      </c>
      <c r="Q1513" s="18">
        <v>-1.9798E-2</v>
      </c>
      <c r="R1513" s="18">
        <v>-2.1517999999999999E-2</v>
      </c>
      <c r="S1513" s="18">
        <f t="shared" si="47"/>
        <v>-2.4398E-2</v>
      </c>
      <c r="T1513" s="29">
        <f t="shared" si="45"/>
        <v>-1.7059502332896674</v>
      </c>
      <c r="U1513" s="18">
        <f>AVERAGE(S$673:S1513)</f>
        <v>6.8727966706302072E-3</v>
      </c>
      <c r="V1513" s="18">
        <f t="shared" si="46"/>
        <v>-3.1308023809523813E-2</v>
      </c>
      <c r="W1513" s="18">
        <f>V1513^2</f>
        <v>9.8019235485771001E-4</v>
      </c>
      <c r="X1513" s="18">
        <f>INDEX(LINEST($S$674:S1513,T$673:$T1512),2)</f>
        <v>6.2652323489554143E-2</v>
      </c>
      <c r="Y1513" s="18">
        <f>INDEX(LINEST($S$674:S1513,T$673:T1512),1)</f>
        <v>4.0502988040872753E-2</v>
      </c>
      <c r="Z1513" s="18">
        <f>X1512+Y1512*T1512</f>
        <v>-5.153731470530401E-3</v>
      </c>
      <c r="AA1513" s="18">
        <f>S1513-Z1513</f>
        <v>-1.9244268529469599E-2</v>
      </c>
      <c r="AB1513" s="18">
        <f>AA1513^2</f>
        <v>3.7034187123433397E-4</v>
      </c>
    </row>
    <row r="1514" spans="1:28" x14ac:dyDescent="0.25">
      <c r="A1514" s="1">
        <v>199701</v>
      </c>
      <c r="B1514" s="20">
        <v>786.16</v>
      </c>
      <c r="C1514" s="2">
        <v>14.952333333333332</v>
      </c>
      <c r="D1514" s="3">
        <v>39.233333333333334</v>
      </c>
      <c r="E1514" s="12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4">
        <v>2.4406932745012551E-2</v>
      </c>
      <c r="K1514" s="18">
        <v>4.5000000000000005E-3</v>
      </c>
      <c r="L1514" s="16">
        <v>3.1525851197982124E-3</v>
      </c>
      <c r="M1514" s="7">
        <v>-7.9000000000000008E-3</v>
      </c>
      <c r="N1514" s="7">
        <v>-2.8E-3</v>
      </c>
      <c r="O1514" s="26">
        <v>1.3600822131999593E-3</v>
      </c>
      <c r="P1514" s="12">
        <v>-7.9412929000000001E-4</v>
      </c>
      <c r="Q1514" s="18">
        <v>6.2826999999999994E-2</v>
      </c>
      <c r="R1514" s="18">
        <v>6.1689000000000001E-2</v>
      </c>
      <c r="S1514" s="18">
        <f t="shared" si="47"/>
        <v>5.832699999999999E-2</v>
      </c>
      <c r="T1514" s="29">
        <f t="shared" si="45"/>
        <v>-1.6949568269766473</v>
      </c>
      <c r="U1514" s="18">
        <f>AVERAGE(S$673:S1514)</f>
        <v>6.9339061757719769E-3</v>
      </c>
      <c r="V1514" s="18">
        <f t="shared" si="46"/>
        <v>5.1454203329369785E-2</v>
      </c>
      <c r="W1514" s="18">
        <f>V1514^2</f>
        <v>2.6475350402601289E-3</v>
      </c>
      <c r="X1514" s="18">
        <f>INDEX(LINEST($S$674:S1514,T$673:$T1513),2)</f>
        <v>6.0809401991740689E-2</v>
      </c>
      <c r="Y1514" s="18">
        <f>INDEX(LINEST($S$674:S1514,T$673:T1513),1)</f>
        <v>3.9109752250672973E-2</v>
      </c>
      <c r="Z1514" s="18">
        <f>X1513+Y1513*T1513</f>
        <v>-6.4437584077013388E-3</v>
      </c>
      <c r="AA1514" s="18">
        <f>S1514-Z1514</f>
        <v>6.4770758407701329E-2</v>
      </c>
      <c r="AB1514" s="18">
        <f>AA1514^2</f>
        <v>4.1952511447088123E-3</v>
      </c>
    </row>
    <row r="1515" spans="1:28" x14ac:dyDescent="0.25">
      <c r="A1515" s="1">
        <v>199702</v>
      </c>
      <c r="B1515" s="20">
        <v>790.82</v>
      </c>
      <c r="C1515" s="2">
        <v>15.005666666666666</v>
      </c>
      <c r="D1515" s="3">
        <v>39.736666666666672</v>
      </c>
      <c r="E1515" s="12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4">
        <v>2.2910926649139875E-2</v>
      </c>
      <c r="K1515" s="18">
        <v>3.9000000000000003E-3</v>
      </c>
      <c r="L1515" s="16">
        <v>3.14267756128217E-3</v>
      </c>
      <c r="M1515" s="7">
        <v>5.0000000000000001E-4</v>
      </c>
      <c r="N1515" s="7">
        <v>2.8E-3</v>
      </c>
      <c r="O1515" s="26">
        <v>1.4747914387731075E-3</v>
      </c>
      <c r="P1515" s="12">
        <v>-1.3029057000000001E-3</v>
      </c>
      <c r="Q1515" s="18">
        <v>7.7520000000000002E-3</v>
      </c>
      <c r="R1515" s="18">
        <v>5.7999999999999996E-3</v>
      </c>
      <c r="S1515" s="18">
        <f t="shared" si="47"/>
        <v>3.852E-3</v>
      </c>
      <c r="T1515" s="29">
        <f t="shared" si="45"/>
        <v>-1.7192556481666055</v>
      </c>
      <c r="U1515" s="18">
        <f>AVERAGE(S$673:S1515)</f>
        <v>6.930250296559911E-3</v>
      </c>
      <c r="V1515" s="18">
        <f t="shared" si="46"/>
        <v>-3.081906175771977E-3</v>
      </c>
      <c r="W1515" s="18">
        <f>V1515^2</f>
        <v>9.4981456762614518E-6</v>
      </c>
      <c r="X1515" s="18">
        <f>INDEX(LINEST($S$674:S1515,T$673:$T1514),2)</f>
        <v>6.0555131869973432E-2</v>
      </c>
      <c r="Y1515" s="18">
        <f>INDEX(LINEST($S$674:S1515,T$673:T1514),1)</f>
        <v>3.891724674560796E-2</v>
      </c>
      <c r="Z1515" s="18">
        <f>X1514+Y1514*T1514</f>
        <v>-5.4799395869027656E-3</v>
      </c>
      <c r="AA1515" s="18">
        <f>S1515-Z1515</f>
        <v>9.3319395869027651E-3</v>
      </c>
      <c r="AB1515" s="18">
        <f>AA1515^2</f>
        <v>8.7085096453602955E-5</v>
      </c>
    </row>
    <row r="1516" spans="1:28" x14ac:dyDescent="0.25">
      <c r="A1516" s="1">
        <v>199703</v>
      </c>
      <c r="B1516" s="20">
        <v>757.12</v>
      </c>
      <c r="C1516" s="2">
        <v>15.058999999999999</v>
      </c>
      <c r="D1516" s="3">
        <v>40.24</v>
      </c>
      <c r="E1516" s="12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4">
        <v>2.114854338022051E-2</v>
      </c>
      <c r="K1516" s="18">
        <v>4.3E-3</v>
      </c>
      <c r="L1516" s="16">
        <v>2.5062656641603454E-3</v>
      </c>
      <c r="M1516" s="7">
        <v>-2.52E-2</v>
      </c>
      <c r="N1516" s="7">
        <v>-2.2100000000000002E-2</v>
      </c>
      <c r="O1516" s="26">
        <v>2.0014614517121668E-3</v>
      </c>
      <c r="P1516" s="12">
        <v>-1.3083062E-3</v>
      </c>
      <c r="Q1516" s="18">
        <v>-4.1688000000000003E-2</v>
      </c>
      <c r="R1516" s="18">
        <v>-4.3310000000000001E-2</v>
      </c>
      <c r="S1516" s="18">
        <f t="shared" si="47"/>
        <v>-4.5988000000000001E-2</v>
      </c>
      <c r="T1516" s="29">
        <f t="shared" si="45"/>
        <v>-1.7202815108848306</v>
      </c>
      <c r="U1516" s="18">
        <f>AVERAGE(S$673:S1516)</f>
        <v>6.8675509478673038E-3</v>
      </c>
      <c r="V1516" s="18">
        <f t="shared" si="46"/>
        <v>-5.2918250296559916E-2</v>
      </c>
      <c r="W1516" s="18">
        <f>V1516^2</f>
        <v>2.8003412144493637E-3</v>
      </c>
      <c r="X1516" s="18">
        <f>INDEX(LINEST($S$674:S1516,T$673:$T1515),2)</f>
        <v>6.1711449162381846E-2</v>
      </c>
      <c r="Y1516" s="18">
        <f>INDEX(LINEST($S$674:S1516,T$673:T1515),1)</f>
        <v>3.9789971692647745E-2</v>
      </c>
      <c r="Z1516" s="18">
        <f>X1515+Y1515*T1515</f>
        <v>-6.3535644085065054E-3</v>
      </c>
      <c r="AA1516" s="18">
        <f>S1516-Z1516</f>
        <v>-3.9634435591493496E-2</v>
      </c>
      <c r="AB1516" s="18">
        <f>AA1516^2</f>
        <v>1.5708884846562464E-3</v>
      </c>
    </row>
    <row r="1517" spans="1:28" x14ac:dyDescent="0.25">
      <c r="A1517" s="1">
        <v>199704</v>
      </c>
      <c r="B1517" s="20">
        <v>801.34</v>
      </c>
      <c r="C1517" s="2">
        <v>15.093</v>
      </c>
      <c r="D1517" s="3">
        <v>40.343333333333334</v>
      </c>
      <c r="E1517" s="12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4">
        <v>1.6945290091859869E-2</v>
      </c>
      <c r="K1517" s="18">
        <v>4.3E-3</v>
      </c>
      <c r="L1517" s="16">
        <v>1.2499999999999734E-3</v>
      </c>
      <c r="M1517" s="7">
        <v>2.5499999999999998E-2</v>
      </c>
      <c r="N1517" s="7">
        <v>1.84E-2</v>
      </c>
      <c r="O1517" s="26">
        <v>3.0050810033315401E-3</v>
      </c>
      <c r="P1517" s="12">
        <v>-8.7192203000000001E-4</v>
      </c>
      <c r="Q1517" s="18">
        <v>6.0274000000000001E-2</v>
      </c>
      <c r="R1517" s="18">
        <v>5.9015999999999999E-2</v>
      </c>
      <c r="S1517" s="18">
        <f t="shared" si="47"/>
        <v>5.5974000000000003E-2</v>
      </c>
      <c r="T1517" s="29">
        <f t="shared" si="45"/>
        <v>-1.7003891465664069</v>
      </c>
      <c r="U1517" s="18">
        <f>AVERAGE(S$673:S1517)</f>
        <v>6.9256650887574017E-3</v>
      </c>
      <c r="V1517" s="18">
        <f t="shared" si="46"/>
        <v>4.9106449052132697E-2</v>
      </c>
      <c r="W1517" s="18">
        <f>V1517^2</f>
        <v>2.4114433385097043E-3</v>
      </c>
      <c r="X1517" s="18">
        <f>INDEX(LINEST($S$674:S1517,T$673:$T1516),2)</f>
        <v>5.9891981393141981E-2</v>
      </c>
      <c r="Y1517" s="18">
        <f>INDEX(LINEST($S$674:S1517,T$673:T1516),1)</f>
        <v>3.841690482447279E-2</v>
      </c>
      <c r="Z1517" s="18">
        <f>X1516+Y1516*T1516</f>
        <v>-6.7385034591108534E-3</v>
      </c>
      <c r="AA1517" s="18">
        <f>S1517-Z1517</f>
        <v>6.2712503459110863E-2</v>
      </c>
      <c r="AB1517" s="18">
        <f>AA1517^2</f>
        <v>3.9328580901089923E-3</v>
      </c>
    </row>
    <row r="1518" spans="1:28" x14ac:dyDescent="0.25">
      <c r="A1518" s="1">
        <v>199705</v>
      </c>
      <c r="B1518" s="20">
        <v>848.28</v>
      </c>
      <c r="C1518" s="2">
        <v>15.127000000000002</v>
      </c>
      <c r="D1518" s="3">
        <v>40.446666666666665</v>
      </c>
      <c r="E1518" s="12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4">
        <v>1.3264450196903251E-2</v>
      </c>
      <c r="K1518" s="18">
        <v>4.8999999999999998E-3</v>
      </c>
      <c r="L1518" s="16">
        <v>-6.2421972534332237E-4</v>
      </c>
      <c r="M1518" s="7">
        <v>9.7000000000000003E-3</v>
      </c>
      <c r="N1518" s="7">
        <v>1.2800000000000001E-2</v>
      </c>
      <c r="O1518" s="26">
        <v>2.0074557696695859E-3</v>
      </c>
      <c r="P1518" s="12">
        <v>-8.7840743999999997E-4</v>
      </c>
      <c r="Q1518" s="18">
        <v>6.1400999999999997E-2</v>
      </c>
      <c r="R1518" s="18">
        <v>5.9271999999999998E-2</v>
      </c>
      <c r="S1518" s="18">
        <f t="shared" si="47"/>
        <v>5.6500999999999996E-2</v>
      </c>
      <c r="T1518" s="29">
        <f t="shared" si="45"/>
        <v>-1.7240640147973627</v>
      </c>
      <c r="U1518" s="18">
        <f>AVERAGE(S$673:S1518)</f>
        <v>6.9842647754137163E-3</v>
      </c>
      <c r="V1518" s="18">
        <f t="shared" si="46"/>
        <v>4.9575334911242594E-2</v>
      </c>
      <c r="W1518" s="18">
        <f>V1518^2</f>
        <v>2.4577138315618687E-3</v>
      </c>
      <c r="X1518" s="18">
        <f>INDEX(LINEST($S$674:S1518,T$673:$T1517),2)</f>
        <v>5.8217293998139588E-2</v>
      </c>
      <c r="Y1518" s="18">
        <f>INDEX(LINEST($S$674:S1518,T$673:T1517),1)</f>
        <v>3.714989202923253E-2</v>
      </c>
      <c r="Z1518" s="18">
        <f>X1517+Y1517*T1517</f>
        <v>-5.4317066150661938E-3</v>
      </c>
      <c r="AA1518" s="18">
        <f>S1518-Z1518</f>
        <v>6.193270661506619E-2</v>
      </c>
      <c r="AB1518" s="18">
        <f>AA1518^2</f>
        <v>3.8356601486678635E-3</v>
      </c>
    </row>
    <row r="1519" spans="1:28" x14ac:dyDescent="0.25">
      <c r="A1519" s="1">
        <v>199706</v>
      </c>
      <c r="B1519" s="20">
        <v>885.14</v>
      </c>
      <c r="C1519" s="2">
        <v>15.161000000000001</v>
      </c>
      <c r="D1519" s="3">
        <v>40.549999999999997</v>
      </c>
      <c r="E1519" s="12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4">
        <v>1.0846706969080846E-2</v>
      </c>
      <c r="K1519" s="18">
        <v>3.7000000000000002E-3</v>
      </c>
      <c r="L1519" s="16">
        <v>1.2492192379762734E-3</v>
      </c>
      <c r="M1519" s="7">
        <v>1.95E-2</v>
      </c>
      <c r="N1519" s="7">
        <v>1.8700000000000001E-2</v>
      </c>
      <c r="O1519" s="26">
        <v>1.9744632002779163E-3</v>
      </c>
      <c r="P1519" s="12">
        <v>-6.6209766999999998E-4</v>
      </c>
      <c r="Q1519" s="18">
        <v>4.4103000000000003E-2</v>
      </c>
      <c r="R1519" s="18">
        <v>4.2762000000000001E-2</v>
      </c>
      <c r="S1519" s="18">
        <f t="shared" si="47"/>
        <v>4.0403000000000001E-2</v>
      </c>
      <c r="T1519" s="29">
        <f t="shared" si="45"/>
        <v>-1.747811379964417</v>
      </c>
      <c r="U1519" s="18">
        <f>AVERAGE(S$673:S1519)</f>
        <v>7.0237201889020127E-3</v>
      </c>
      <c r="V1519" s="18">
        <f t="shared" si="46"/>
        <v>3.3418735224586285E-2</v>
      </c>
      <c r="W1519" s="18">
        <f>V1519^2</f>
        <v>1.1168118640110041E-3</v>
      </c>
      <c r="X1519" s="18">
        <f>INDEX(LINEST($S$674:S1519,T$673:$T1518),2)</f>
        <v>5.688246556688463E-2</v>
      </c>
      <c r="Y1519" s="18">
        <f>INDEX(LINEST($S$674:S1519,T$673:T1518),1)</f>
        <v>3.6143033889724868E-2</v>
      </c>
      <c r="Z1519" s="18">
        <f>X1518+Y1518*T1518</f>
        <v>-5.8314980030675923E-3</v>
      </c>
      <c r="AA1519" s="18">
        <f>S1519-Z1519</f>
        <v>4.6234498003067594E-2</v>
      </c>
      <c r="AB1519" s="18">
        <f>AA1519^2</f>
        <v>2.1376288055956613E-3</v>
      </c>
    </row>
    <row r="1520" spans="1:28" x14ac:dyDescent="0.25">
      <c r="A1520" s="1">
        <v>199707</v>
      </c>
      <c r="B1520" s="20">
        <v>954.29</v>
      </c>
      <c r="C1520" s="2">
        <v>15.218333333333335</v>
      </c>
      <c r="D1520" s="3">
        <v>40.58</v>
      </c>
      <c r="E1520" s="12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4">
        <v>1.1592658712364588E-2</v>
      </c>
      <c r="K1520" s="18">
        <v>4.3E-3</v>
      </c>
      <c r="L1520" s="16">
        <v>1.2476606363067688E-3</v>
      </c>
      <c r="M1520" s="7">
        <v>6.2600000000000003E-2</v>
      </c>
      <c r="N1520" s="7">
        <v>5.28E-2</v>
      </c>
      <c r="O1520" s="26">
        <v>2.010215080185718E-3</v>
      </c>
      <c r="P1520" s="12">
        <v>-6.2725705000000001E-4</v>
      </c>
      <c r="Q1520" s="18">
        <v>8.0388000000000001E-2</v>
      </c>
      <c r="R1520" s="18">
        <v>7.8977000000000006E-2</v>
      </c>
      <c r="S1520" s="18">
        <f t="shared" si="47"/>
        <v>7.6088000000000003E-2</v>
      </c>
      <c r="T1520" s="29">
        <f t="shared" si="45"/>
        <v>-1.7646448748192207</v>
      </c>
      <c r="U1520" s="18">
        <f>AVERAGE(S$673:S1520)</f>
        <v>7.1051639150943452E-3</v>
      </c>
      <c r="V1520" s="18">
        <f t="shared" si="46"/>
        <v>6.9064279811097987E-2</v>
      </c>
      <c r="W1520" s="18">
        <f>V1520^2</f>
        <v>4.7698747458256368E-3</v>
      </c>
      <c r="X1520" s="18">
        <f>INDEX(LINEST($S$674:S1520,T$673:$T1519),2)</f>
        <v>5.4357903336411689E-2</v>
      </c>
      <c r="Y1520" s="18">
        <f>INDEX(LINEST($S$674:S1520,T$673:T1519),1)</f>
        <v>3.4243782827361971E-2</v>
      </c>
      <c r="Z1520" s="18">
        <f>X1519+Y1519*T1519</f>
        <v>-6.2887403720160856E-3</v>
      </c>
      <c r="AA1520" s="18">
        <f>S1520-Z1520</f>
        <v>8.2376740372016088E-2</v>
      </c>
      <c r="AB1520" s="18">
        <f>AA1520^2</f>
        <v>6.7859273543185456E-3</v>
      </c>
    </row>
    <row r="1521" spans="1:28" x14ac:dyDescent="0.25">
      <c r="A1521" s="1">
        <v>199708</v>
      </c>
      <c r="B1521" s="20">
        <v>899.47</v>
      </c>
      <c r="C1521" s="2">
        <v>15.27566666666667</v>
      </c>
      <c r="D1521" s="3">
        <v>40.61</v>
      </c>
      <c r="E1521" s="12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4">
        <v>1.2877263024129225E-2</v>
      </c>
      <c r="K1521" s="18">
        <v>4.0999999999999995E-3</v>
      </c>
      <c r="L1521" s="16">
        <v>1.8691588785046953E-3</v>
      </c>
      <c r="M1521" s="7">
        <v>-3.1699999999999999E-2</v>
      </c>
      <c r="N1521" s="7">
        <v>-2.4E-2</v>
      </c>
      <c r="O1521" s="26">
        <v>2.4647216646816335E-3</v>
      </c>
      <c r="P1521" s="12">
        <v>-4.3092050000000001E-4</v>
      </c>
      <c r="Q1521" s="18">
        <v>-5.4975000000000003E-2</v>
      </c>
      <c r="R1521" s="18">
        <v>-5.6458000000000001E-2</v>
      </c>
      <c r="S1521" s="18">
        <f t="shared" si="47"/>
        <v>-5.9075000000000003E-2</v>
      </c>
      <c r="T1521" s="29">
        <f t="shared" si="45"/>
        <v>-1.7956801999020462</v>
      </c>
      <c r="U1521" s="18">
        <f>AVERAGE(S$673:S1521)</f>
        <v>7.0272131919905832E-3</v>
      </c>
      <c r="V1521" s="18">
        <f t="shared" si="46"/>
        <v>-6.6180163915094348E-2</v>
      </c>
      <c r="W1521" s="18">
        <f>V1521^2</f>
        <v>4.3798140958287556E-3</v>
      </c>
      <c r="X1521" s="18">
        <f>INDEX(LINEST($S$674:S1521,T$673:$T1520),2)</f>
        <v>5.6042029443416318E-2</v>
      </c>
      <c r="Y1521" s="18">
        <f>INDEX(LINEST($S$674:S1521,T$673:T1520),1)</f>
        <v>3.5508631184873289E-2</v>
      </c>
      <c r="Z1521" s="18">
        <f>X1520+Y1520*T1520</f>
        <v>-6.0702125243150551E-3</v>
      </c>
      <c r="AA1521" s="18">
        <f>S1521-Z1521</f>
        <v>-5.3004787475684947E-2</v>
      </c>
      <c r="AB1521" s="18">
        <f>AA1521^2</f>
        <v>2.809507495342528E-3</v>
      </c>
    </row>
    <row r="1522" spans="1:28" x14ac:dyDescent="0.25">
      <c r="A1522" s="1">
        <v>199709</v>
      </c>
      <c r="B1522" s="20">
        <v>947.28</v>
      </c>
      <c r="C1522" s="2">
        <v>15.333000000000002</v>
      </c>
      <c r="D1522" s="3">
        <v>40.639999999999993</v>
      </c>
      <c r="E1522" s="12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4">
        <v>1.46342660863902E-2</v>
      </c>
      <c r="K1522" s="18">
        <v>4.4000000000000003E-3</v>
      </c>
      <c r="L1522" s="16">
        <v>2.4875621890545485E-3</v>
      </c>
      <c r="M1522" s="7">
        <v>3.1600000000000003E-2</v>
      </c>
      <c r="N1522" s="7">
        <v>2.2599999999999999E-2</v>
      </c>
      <c r="O1522" s="26">
        <v>2.6264943298630423E-3</v>
      </c>
      <c r="P1522" s="12">
        <v>-7.4286008000000003E-4</v>
      </c>
      <c r="Q1522" s="18">
        <v>5.3886000000000003E-2</v>
      </c>
      <c r="R1522" s="18">
        <v>5.2408000000000003E-2</v>
      </c>
      <c r="S1522" s="18">
        <f t="shared" si="47"/>
        <v>4.9486000000000002E-2</v>
      </c>
      <c r="T1522" s="29">
        <f t="shared" si="45"/>
        <v>-1.7683595472354314</v>
      </c>
      <c r="U1522" s="18">
        <f>AVERAGE(S$673:S1522)</f>
        <v>7.077164705882359E-3</v>
      </c>
      <c r="V1522" s="18">
        <f t="shared" si="46"/>
        <v>4.2458786808009422E-2</v>
      </c>
      <c r="W1522" s="18">
        <f>V1522^2</f>
        <v>1.8027485772079948E-3</v>
      </c>
      <c r="X1522" s="18">
        <f>INDEX(LINEST($S$674:S1522,T$673:$T1521),2)</f>
        <v>5.4095082958935649E-2</v>
      </c>
      <c r="Y1522" s="18">
        <f>INDEX(LINEST($S$674:S1522,T$673:T1521),1)</f>
        <v>3.405044332811262E-2</v>
      </c>
      <c r="Z1522" s="18">
        <f>X1521+Y1521*T1521</f>
        <v>-7.7201165008849784E-3</v>
      </c>
      <c r="AA1522" s="18">
        <f>S1522-Z1522</f>
        <v>5.7206116500884981E-2</v>
      </c>
      <c r="AB1522" s="18">
        <f>AA1522^2</f>
        <v>3.2725397651128247E-3</v>
      </c>
    </row>
    <row r="1523" spans="1:28" x14ac:dyDescent="0.25">
      <c r="A1523" s="1">
        <v>199710</v>
      </c>
      <c r="B1523" s="20">
        <v>914.62</v>
      </c>
      <c r="C1523" s="2">
        <v>15.387666666666668</v>
      </c>
      <c r="D1523" s="3">
        <v>40.333333333333329</v>
      </c>
      <c r="E1523" s="12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4">
        <v>1.626282562687147E-2</v>
      </c>
      <c r="K1523" s="18">
        <v>4.1999999999999997E-3</v>
      </c>
      <c r="L1523" s="16">
        <v>2.4813895781639062E-3</v>
      </c>
      <c r="M1523" s="7">
        <v>3.4099999999999998E-2</v>
      </c>
      <c r="N1523" s="7">
        <v>1.9099999999999999E-2</v>
      </c>
      <c r="O1523" s="26">
        <v>9.3638214337838765E-3</v>
      </c>
      <c r="P1523" s="12">
        <v>-5.9923875000000002E-4</v>
      </c>
      <c r="Q1523" s="18">
        <v>-3.2605000000000002E-2</v>
      </c>
      <c r="R1523" s="18">
        <v>-3.3730000000000003E-2</v>
      </c>
      <c r="S1523" s="18">
        <f t="shared" si="47"/>
        <v>-3.6805000000000004E-2</v>
      </c>
      <c r="T1523" s="29">
        <f t="shared" si="45"/>
        <v>-1.7893055982183315</v>
      </c>
      <c r="U1523" s="18">
        <f>AVERAGE(S$673:S1523)</f>
        <v>7.0255992949471262E-3</v>
      </c>
      <c r="V1523" s="18">
        <f t="shared" si="46"/>
        <v>-4.3882164705882361E-2</v>
      </c>
      <c r="W1523" s="18">
        <f>V1523^2</f>
        <v>1.9256443792741876E-3</v>
      </c>
      <c r="X1523" s="18">
        <f>INDEX(LINEST($S$674:S1523,T$673:$T1522),2)</f>
        <v>5.5058204665881731E-2</v>
      </c>
      <c r="Y1523" s="18">
        <f>INDEX(LINEST($S$674:S1523,T$673:T1522),1)</f>
        <v>3.4773551202302723E-2</v>
      </c>
      <c r="Z1523" s="18">
        <f>X1522+Y1522*T1522</f>
        <v>-6.1183435879312992E-3</v>
      </c>
      <c r="AA1523" s="18">
        <f>S1523-Z1523</f>
        <v>-3.0686656412068705E-2</v>
      </c>
      <c r="AB1523" s="18">
        <f>AA1523^2</f>
        <v>9.4167088175235736E-4</v>
      </c>
    </row>
    <row r="1524" spans="1:28" x14ac:dyDescent="0.25">
      <c r="A1524" s="1">
        <v>199711</v>
      </c>
      <c r="B1524" s="20">
        <v>955.4</v>
      </c>
      <c r="C1524" s="2">
        <v>15.442333333333334</v>
      </c>
      <c r="D1524" s="3">
        <v>40.026666666666664</v>
      </c>
      <c r="E1524" s="12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4">
        <v>1.5667208087607711E-2</v>
      </c>
      <c r="K1524" s="18">
        <v>3.9000000000000003E-3</v>
      </c>
      <c r="L1524" s="16">
        <v>-6.1881188118806385E-4</v>
      </c>
      <c r="M1524" s="7">
        <v>1.4800000000000001E-2</v>
      </c>
      <c r="N1524" s="7">
        <v>1.01E-2</v>
      </c>
      <c r="O1524" s="26">
        <v>2.6621100032988357E-3</v>
      </c>
      <c r="P1524" s="12">
        <v>-7.9184272999999997E-4</v>
      </c>
      <c r="Q1524" s="18">
        <v>4.6321000000000001E-2</v>
      </c>
      <c r="R1524" s="18">
        <v>4.4624999999999998E-2</v>
      </c>
      <c r="S1524" s="18">
        <f t="shared" si="47"/>
        <v>4.2421E-2</v>
      </c>
      <c r="T1524" s="29">
        <f t="shared" si="45"/>
        <v>-1.7725277711048308</v>
      </c>
      <c r="U1524" s="18">
        <f>AVERAGE(S$673:S1524)</f>
        <v>7.0671431924882681E-3</v>
      </c>
      <c r="V1524" s="18">
        <f t="shared" si="46"/>
        <v>3.5395400705052871E-2</v>
      </c>
      <c r="W1524" s="18">
        <f>V1524^2</f>
        <v>1.2528343910712572E-3</v>
      </c>
      <c r="X1524" s="18">
        <f>INDEX(LINEST($S$674:S1524,T$673:$T1523),2)</f>
        <v>5.3432866681717948E-2</v>
      </c>
      <c r="Y1524" s="18">
        <f>INDEX(LINEST($S$674:S1524,T$673:T1523),1)</f>
        <v>3.3555600941550995E-2</v>
      </c>
      <c r="Z1524" s="18">
        <f>X1523+Y1523*T1523</f>
        <v>-7.16230517033032E-3</v>
      </c>
      <c r="AA1524" s="18">
        <f>S1524-Z1524</f>
        <v>4.958330517033032E-2</v>
      </c>
      <c r="AB1524" s="18">
        <f>AA1524^2</f>
        <v>2.4585041516141056E-3</v>
      </c>
    </row>
    <row r="1525" spans="1:28" x14ac:dyDescent="0.25">
      <c r="A1525" s="1">
        <v>199712</v>
      </c>
      <c r="B1525" s="20">
        <v>970.43</v>
      </c>
      <c r="C1525" s="2">
        <v>15.497</v>
      </c>
      <c r="D1525" s="3">
        <v>39.72</v>
      </c>
      <c r="E1525" s="12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4">
        <v>1.5559471291223008E-2</v>
      </c>
      <c r="K1525" s="18">
        <v>4.7999999999999996E-3</v>
      </c>
      <c r="L1525" s="16">
        <v>-1.2383900928791824E-3</v>
      </c>
      <c r="M1525" s="7">
        <v>1.84E-2</v>
      </c>
      <c r="N1525" s="7">
        <v>1.6299999999999999E-2</v>
      </c>
      <c r="O1525" s="26">
        <v>2.2493744246461114E-3</v>
      </c>
      <c r="P1525" s="12">
        <v>-8.8877897999999999E-4</v>
      </c>
      <c r="Q1525" s="18">
        <v>1.7146999999999999E-2</v>
      </c>
      <c r="R1525" s="18">
        <v>1.5699999999999999E-2</v>
      </c>
      <c r="S1525" s="18">
        <f t="shared" si="47"/>
        <v>1.2347E-2</v>
      </c>
      <c r="T1525" s="29">
        <f t="shared" si="45"/>
        <v>-1.7899376039091388</v>
      </c>
      <c r="U1525" s="18">
        <f>AVERAGE(S$673:S1525)</f>
        <v>7.0733329425556914E-3</v>
      </c>
      <c r="V1525" s="18">
        <f t="shared" si="46"/>
        <v>5.2798568075117323E-3</v>
      </c>
      <c r="W1525" s="18">
        <f>V1525^2</f>
        <v>2.787688790782798E-5</v>
      </c>
      <c r="X1525" s="18">
        <f>INDEX(LINEST($S$674:S1525,T$673:$T1524),2)</f>
        <v>5.2861632239704748E-2</v>
      </c>
      <c r="Y1525" s="18">
        <f>INDEX(LINEST($S$674:S1525,T$673:T1524),1)</f>
        <v>3.3126884461619578E-2</v>
      </c>
      <c r="Z1525" s="18">
        <f>X1524+Y1524*T1524</f>
        <v>-6.0453678632926E-3</v>
      </c>
      <c r="AA1525" s="18">
        <f>S1525-Z1525</f>
        <v>1.83923678632926E-2</v>
      </c>
      <c r="AB1525" s="18">
        <f>AA1525^2</f>
        <v>3.3827919561867841E-4</v>
      </c>
    </row>
    <row r="1526" spans="1:28" x14ac:dyDescent="0.25">
      <c r="A1526" s="1">
        <v>199801</v>
      </c>
      <c r="B1526" s="20">
        <v>980.28</v>
      </c>
      <c r="C1526" s="2">
        <v>15.545000000000002</v>
      </c>
      <c r="D1526" s="3">
        <v>39.659999999999997</v>
      </c>
      <c r="E1526" s="12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4">
        <v>1.3739636269941794E-2</v>
      </c>
      <c r="K1526" s="18">
        <v>4.3E-3</v>
      </c>
      <c r="L1526" s="16">
        <v>1.8598884066955979E-3</v>
      </c>
      <c r="M1526" s="7">
        <v>0.02</v>
      </c>
      <c r="N1526" s="7">
        <v>1.37E-2</v>
      </c>
      <c r="O1526" s="26">
        <v>2.4688425372982646E-3</v>
      </c>
      <c r="P1526" s="12">
        <v>-7.0045538E-4</v>
      </c>
      <c r="Q1526" s="18">
        <v>1.1993999999999999E-2</v>
      </c>
      <c r="R1526" s="18">
        <v>1.108E-2</v>
      </c>
      <c r="S1526" s="18">
        <f t="shared" si="47"/>
        <v>7.6939999999999995E-3</v>
      </c>
      <c r="T1526" s="29">
        <f t="shared" si="45"/>
        <v>-1.7953734875232747</v>
      </c>
      <c r="U1526" s="18">
        <f>AVERAGE(S$673:S1526)</f>
        <v>7.0740597189695607E-3</v>
      </c>
      <c r="V1526" s="18">
        <f t="shared" si="46"/>
        <v>6.2066705744430808E-4</v>
      </c>
      <c r="W1526" s="18">
        <f>V1526^2</f>
        <v>3.8522759619657605E-7</v>
      </c>
      <c r="X1526" s="18">
        <f>INDEX(LINEST($S$674:S1526,T$673:$T1525),2)</f>
        <v>5.2407553756269057E-2</v>
      </c>
      <c r="Y1526" s="18">
        <f>INDEX(LINEST($S$674:S1526,T$673:T1525),1)</f>
        <v>3.2786644359641279E-2</v>
      </c>
      <c r="Z1526" s="18">
        <f>X1525+Y1525*T1525</f>
        <v>-6.4334239585014802E-3</v>
      </c>
      <c r="AA1526" s="18">
        <f>S1526-Z1526</f>
        <v>1.412742395850148E-2</v>
      </c>
      <c r="AB1526" s="18">
        <f>AA1526^2</f>
        <v>1.9958410770324161E-4</v>
      </c>
    </row>
    <row r="1527" spans="1:28" x14ac:dyDescent="0.25">
      <c r="A1527" s="1">
        <v>199802</v>
      </c>
      <c r="B1527" s="20">
        <v>1049.3399999999999</v>
      </c>
      <c r="C1527" s="2">
        <v>15.593000000000002</v>
      </c>
      <c r="D1527" s="3">
        <v>39.6</v>
      </c>
      <c r="E1527" s="12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4">
        <v>1.205637744065806E-2</v>
      </c>
      <c r="K1527" s="18">
        <v>3.9000000000000003E-3</v>
      </c>
      <c r="L1527" s="16">
        <v>1.8564356435644136E-3</v>
      </c>
      <c r="M1527" s="7">
        <v>-7.1999999999999998E-3</v>
      </c>
      <c r="N1527" s="7">
        <v>-6.9999999999999999E-4</v>
      </c>
      <c r="O1527" s="26">
        <v>1.0533477132539612E-3</v>
      </c>
      <c r="P1527" s="12">
        <v>-8.0484597000000002E-4</v>
      </c>
      <c r="Q1527" s="18">
        <v>7.1956000000000006E-2</v>
      </c>
      <c r="R1527" s="18">
        <v>7.0303000000000004E-2</v>
      </c>
      <c r="S1527" s="18">
        <f t="shared" si="47"/>
        <v>6.8056000000000005E-2</v>
      </c>
      <c r="T1527" s="29">
        <f t="shared" si="45"/>
        <v>-1.7984204632170517</v>
      </c>
      <c r="U1527" s="18">
        <f>AVERAGE(S$673:S1527)</f>
        <v>7.1453836257309999E-3</v>
      </c>
      <c r="V1527" s="18">
        <f t="shared" si="46"/>
        <v>6.0981940281030447E-2</v>
      </c>
      <c r="W1527" s="18">
        <f>V1527^2</f>
        <v>3.718797040439164E-3</v>
      </c>
      <c r="X1527" s="18">
        <f>INDEX(LINEST($S$674:S1527,T$673:$T1526),2)</f>
        <v>5.0006378926464243E-2</v>
      </c>
      <c r="Y1527" s="18">
        <f>INDEX(LINEST($S$674:S1527,T$673:T1526),1)</f>
        <v>3.0988314027534006E-2</v>
      </c>
      <c r="Z1527" s="18">
        <f>X1526+Y1526*T1526</f>
        <v>-6.4567182718854102E-3</v>
      </c>
      <c r="AA1527" s="18">
        <f>S1527-Z1527</f>
        <v>7.4512718271885409E-2</v>
      </c>
      <c r="AB1527" s="18">
        <f>AA1527^2</f>
        <v>5.5521451842653656E-3</v>
      </c>
    </row>
    <row r="1528" spans="1:28" x14ac:dyDescent="0.25">
      <c r="A1528" s="1">
        <v>199803</v>
      </c>
      <c r="B1528" s="20">
        <v>1101.75</v>
      </c>
      <c r="C1528" s="2">
        <v>15.641000000000002</v>
      </c>
      <c r="D1528" s="3">
        <v>39.54</v>
      </c>
      <c r="E1528" s="12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4">
        <v>1.6488861417208955E-2</v>
      </c>
      <c r="K1528" s="18">
        <v>3.9000000000000003E-3</v>
      </c>
      <c r="L1528" s="16">
        <v>1.8529956763433386E-3</v>
      </c>
      <c r="M1528" s="7">
        <v>2.5000000000000001E-3</v>
      </c>
      <c r="N1528" s="7">
        <v>3.8E-3</v>
      </c>
      <c r="O1528" s="26">
        <v>1.1367857598752061E-3</v>
      </c>
      <c r="P1528" s="12">
        <v>-7.3979006000000002E-4</v>
      </c>
      <c r="Q1528" s="18">
        <v>5.1336E-2</v>
      </c>
      <c r="R1528" s="18">
        <v>5.0104000000000003E-2</v>
      </c>
      <c r="S1528" s="18">
        <f t="shared" si="47"/>
        <v>4.7435999999999999E-2</v>
      </c>
      <c r="T1528" s="29">
        <f t="shared" si="45"/>
        <v>-1.826651712110223</v>
      </c>
      <c r="U1528" s="18">
        <f>AVERAGE(S$673:S1528)</f>
        <v>7.1924521028037449E-3</v>
      </c>
      <c r="V1528" s="18">
        <f t="shared" si="46"/>
        <v>4.0290616374268999E-2</v>
      </c>
      <c r="W1528" s="18">
        <f>V1528^2</f>
        <v>1.6233337678185132E-3</v>
      </c>
      <c r="X1528" s="18">
        <f>INDEX(LINEST($S$674:S1528,T$673:$T1527),2)</f>
        <v>4.8299375594980987E-2</v>
      </c>
      <c r="Y1528" s="18">
        <f>INDEX(LINEST($S$674:S1528,T$673:T1527),1)</f>
        <v>2.9710216143046843E-2</v>
      </c>
      <c r="Z1528" s="18">
        <f>X1527+Y1527*T1527</f>
        <v>-5.7236391412489249E-3</v>
      </c>
      <c r="AA1528" s="18">
        <f>S1528-Z1528</f>
        <v>5.3159639141248924E-2</v>
      </c>
      <c r="AB1528" s="18">
        <f>AA1528^2</f>
        <v>2.8259472336278047E-3</v>
      </c>
    </row>
    <row r="1529" spans="1:28" x14ac:dyDescent="0.25">
      <c r="A1529" s="1">
        <v>199804</v>
      </c>
      <c r="B1529" s="20">
        <v>1111.75</v>
      </c>
      <c r="C1529" s="2">
        <v>15.744000000000002</v>
      </c>
      <c r="D1529" s="3">
        <v>39.35</v>
      </c>
      <c r="E1529" s="12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4">
        <v>1.6405365846306315E-2</v>
      </c>
      <c r="K1529" s="18">
        <v>4.3E-3</v>
      </c>
      <c r="L1529" s="16">
        <v>1.8495684340320562E-3</v>
      </c>
      <c r="M1529" s="7">
        <v>2.5999999999999999E-3</v>
      </c>
      <c r="N1529" s="7">
        <v>5.3E-3</v>
      </c>
      <c r="O1529" s="26">
        <v>1.6147640342177765E-3</v>
      </c>
      <c r="P1529" s="12">
        <v>-9.5596435999999998E-4</v>
      </c>
      <c r="Q1529" s="18">
        <v>1.1275E-2</v>
      </c>
      <c r="R1529" s="18">
        <v>1.0232E-2</v>
      </c>
      <c r="S1529" s="18">
        <f t="shared" si="47"/>
        <v>6.9750000000000003E-3</v>
      </c>
      <c r="T1529" s="29">
        <f t="shared" si="45"/>
        <v>-1.8449679780946902</v>
      </c>
      <c r="U1529" s="18">
        <f>AVERAGE(S$673:S1529)</f>
        <v>7.1921983663944047E-3</v>
      </c>
      <c r="V1529" s="18">
        <f t="shared" si="46"/>
        <v>-2.1745210280374461E-4</v>
      </c>
      <c r="W1529" s="18">
        <f>V1529^2</f>
        <v>4.7285417013770314E-8</v>
      </c>
      <c r="X1529" s="18">
        <f>INDEX(LINEST($S$674:S1529,T$673:$T1528),2)</f>
        <v>4.7859815341200096E-2</v>
      </c>
      <c r="Y1529" s="18">
        <f>INDEX(LINEST($S$674:S1529,T$673:T1528),1)</f>
        <v>2.9381863929593407E-2</v>
      </c>
      <c r="Z1529" s="18">
        <f>X1528+Y1528*T1528</f>
        <v>-5.9708415898803158E-3</v>
      </c>
      <c r="AA1529" s="18">
        <f>S1529-Z1529</f>
        <v>1.2945841589880316E-2</v>
      </c>
      <c r="AB1529" s="18">
        <f>AA1529^2</f>
        <v>1.6759481447027491E-4</v>
      </c>
    </row>
    <row r="1530" spans="1:28" x14ac:dyDescent="0.25">
      <c r="A1530" s="1">
        <v>199805</v>
      </c>
      <c r="B1530" s="20">
        <v>1090.82</v>
      </c>
      <c r="C1530" s="2">
        <v>15.847000000000001</v>
      </c>
      <c r="D1530" s="3">
        <v>39.159999999999997</v>
      </c>
      <c r="E1530" s="12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4">
        <v>1.9075206126933454E-2</v>
      </c>
      <c r="K1530" s="18">
        <v>4.0000000000000001E-3</v>
      </c>
      <c r="L1530" s="16">
        <v>1.8461538461538307E-3</v>
      </c>
      <c r="M1530" s="7">
        <v>1.8200000000000001E-2</v>
      </c>
      <c r="N1530" s="7">
        <v>1.67E-2</v>
      </c>
      <c r="O1530" s="26">
        <v>9.5882329377390302E-4</v>
      </c>
      <c r="P1530" s="12">
        <v>-8.9151944999999995E-4</v>
      </c>
      <c r="Q1530" s="18">
        <v>-1.7673999999999999E-2</v>
      </c>
      <c r="R1530" s="18">
        <v>-1.9206000000000001E-2</v>
      </c>
      <c r="S1530" s="18">
        <f t="shared" si="47"/>
        <v>-2.1673999999999999E-2</v>
      </c>
      <c r="T1530" s="29">
        <f t="shared" si="45"/>
        <v>-1.8460600801957536</v>
      </c>
      <c r="U1530" s="18">
        <f>AVERAGE(S$673:S1530)</f>
        <v>7.1585547785547841E-3</v>
      </c>
      <c r="V1530" s="18">
        <f t="shared" si="46"/>
        <v>-2.8866198366394404E-2</v>
      </c>
      <c r="W1530" s="18">
        <f>V1530^2</f>
        <v>8.3325740812803094E-4</v>
      </c>
      <c r="X1530" s="18">
        <f>INDEX(LINEST($S$674:S1530,T$673:$T1529),2)</f>
        <v>4.8395338180442532E-2</v>
      </c>
      <c r="Y1530" s="18">
        <f>INDEX(LINEST($S$674:S1530,T$673:T1529),1)</f>
        <v>2.9781353317648473E-2</v>
      </c>
      <c r="Z1530" s="18">
        <f>X1529+Y1529*T1529</f>
        <v>-6.348782745635162E-3</v>
      </c>
      <c r="AA1530" s="18">
        <f>S1530-Z1530</f>
        <v>-1.5325217254364837E-2</v>
      </c>
      <c r="AB1530" s="18">
        <f>AA1530^2</f>
        <v>2.3486228389348171E-4</v>
      </c>
    </row>
    <row r="1531" spans="1:28" x14ac:dyDescent="0.25">
      <c r="A1531" s="1">
        <v>199806</v>
      </c>
      <c r="B1531" s="20">
        <v>1133.8399999999999</v>
      </c>
      <c r="C1531" s="2">
        <v>15.95</v>
      </c>
      <c r="D1531" s="3">
        <v>38.97</v>
      </c>
      <c r="E1531" s="12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4">
        <v>2.4010576671010586E-2</v>
      </c>
      <c r="K1531" s="18">
        <v>4.0999999999999995E-3</v>
      </c>
      <c r="L1531" s="16">
        <v>1.2285012285011554E-3</v>
      </c>
      <c r="M1531" s="7">
        <v>2.2800000000000001E-2</v>
      </c>
      <c r="N1531" s="7">
        <v>1.15E-2</v>
      </c>
      <c r="O1531" s="26">
        <v>2.0973438884585405E-3</v>
      </c>
      <c r="P1531" s="12">
        <v>-1.1688478E-3</v>
      </c>
      <c r="Q1531" s="18">
        <v>4.0969999999999999E-2</v>
      </c>
      <c r="R1531" s="18">
        <v>3.9800000000000002E-2</v>
      </c>
      <c r="S1531" s="18">
        <f t="shared" si="47"/>
        <v>3.687E-2</v>
      </c>
      <c r="T1531" s="29">
        <f t="shared" si="45"/>
        <v>-1.8349924046651809</v>
      </c>
      <c r="U1531" s="18">
        <f>AVERAGE(S$673:S1531)</f>
        <v>7.1931431897555359E-3</v>
      </c>
      <c r="V1531" s="18">
        <f t="shared" si="46"/>
        <v>2.9711445221445216E-2</v>
      </c>
      <c r="W1531" s="18">
        <f>V1531^2</f>
        <v>8.827699771469398E-4</v>
      </c>
      <c r="X1531" s="18">
        <f>INDEX(LINEST($S$674:S1531,T$673:$T1530),2)</f>
        <v>4.6893039525850423E-2</v>
      </c>
      <c r="Y1531" s="18">
        <f>INDEX(LINEST($S$674:S1531,T$673:T1530),1)</f>
        <v>2.8660757086371617E-2</v>
      </c>
      <c r="Z1531" s="18">
        <f>X1530+Y1530*T1530</f>
        <v>-6.5828293134736829E-3</v>
      </c>
      <c r="AA1531" s="18">
        <f>S1531-Z1531</f>
        <v>4.3452829313473683E-2</v>
      </c>
      <c r="AB1531" s="18">
        <f>AA1531^2</f>
        <v>1.8881483753458777E-3</v>
      </c>
    </row>
    <row r="1532" spans="1:28" x14ac:dyDescent="0.25">
      <c r="A1532" s="1">
        <v>199807</v>
      </c>
      <c r="B1532" s="20">
        <v>1120.67</v>
      </c>
      <c r="C1532" s="2">
        <v>16.014333333333333</v>
      </c>
      <c r="D1532" s="3">
        <v>38.676666666666662</v>
      </c>
      <c r="E1532" s="12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4">
        <v>2.5353565218021012E-2</v>
      </c>
      <c r="K1532" s="18">
        <v>4.0000000000000001E-3</v>
      </c>
      <c r="L1532" s="16">
        <v>1.2269938650306678E-3</v>
      </c>
      <c r="M1532" s="7">
        <v>-4.0000000000000001E-3</v>
      </c>
      <c r="N1532" s="7">
        <v>-5.5999999999999999E-3</v>
      </c>
      <c r="O1532" s="26">
        <v>2.2281757694638561E-3</v>
      </c>
      <c r="P1532" s="12">
        <v>-2.3045244999999998E-3</v>
      </c>
      <c r="Q1532" s="18">
        <v>-1.0109E-2</v>
      </c>
      <c r="R1532" s="18">
        <v>-1.1112E-2</v>
      </c>
      <c r="S1532" s="18">
        <f t="shared" si="47"/>
        <v>-1.4109E-2</v>
      </c>
      <c r="T1532" s="29">
        <f t="shared" si="45"/>
        <v>-1.8500429101474043</v>
      </c>
      <c r="U1532" s="18">
        <f>AVERAGE(S$673:S1532)</f>
        <v>7.168373255813959E-3</v>
      </c>
      <c r="V1532" s="18">
        <f t="shared" si="46"/>
        <v>-2.1302143189755537E-2</v>
      </c>
      <c r="W1532" s="18">
        <f>V1532^2</f>
        <v>4.5378130447684819E-4</v>
      </c>
      <c r="X1532" s="18">
        <f>INDEX(LINEST($S$674:S1532,T$673:$T1531),2)</f>
        <v>4.7173071474019314E-2</v>
      </c>
      <c r="Y1532" s="18">
        <f>INDEX(LINEST($S$674:S1532,T$673:T1531),1)</f>
        <v>2.8869812470087099E-2</v>
      </c>
      <c r="Z1532" s="18">
        <f>X1531+Y1531*T1531</f>
        <v>-5.6992320395952561E-3</v>
      </c>
      <c r="AA1532" s="18">
        <f>S1532-Z1532</f>
        <v>-8.4097679604047439E-3</v>
      </c>
      <c r="AB1532" s="18">
        <f>AA1532^2</f>
        <v>7.0724197147850165E-5</v>
      </c>
    </row>
    <row r="1533" spans="1:28" x14ac:dyDescent="0.25">
      <c r="A1533" s="1">
        <v>199808</v>
      </c>
      <c r="B1533" s="20">
        <v>957.28</v>
      </c>
      <c r="C1533" s="2">
        <v>16.078666666666667</v>
      </c>
      <c r="D1533" s="3">
        <v>38.383333333333333</v>
      </c>
      <c r="E1533" s="12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4">
        <v>2.8519029182667039E-2</v>
      </c>
      <c r="K1533" s="18">
        <v>4.3E-3</v>
      </c>
      <c r="L1533" s="16">
        <v>1.225490196078427E-3</v>
      </c>
      <c r="M1533" s="7">
        <v>4.65E-2</v>
      </c>
      <c r="N1533" s="7">
        <v>8.8999999999999999E-3</v>
      </c>
      <c r="O1533" s="26">
        <v>9.333916970024201E-3</v>
      </c>
      <c r="P1533" s="12">
        <v>-1.8568562999999999E-3</v>
      </c>
      <c r="Q1533" s="18">
        <v>-0.143124</v>
      </c>
      <c r="R1533" s="18">
        <v>-0.14450399999999999</v>
      </c>
      <c r="S1533" s="18">
        <f t="shared" si="47"/>
        <v>-0.147424</v>
      </c>
      <c r="T1533" s="29">
        <f t="shared" si="45"/>
        <v>-1.8432277143877762</v>
      </c>
      <c r="U1533" s="18">
        <f>AVERAGE(S$673:S1533)</f>
        <v>6.9888234610917593E-3</v>
      </c>
      <c r="V1533" s="18">
        <f t="shared" si="46"/>
        <v>-0.15459237325581396</v>
      </c>
      <c r="W1533" s="18">
        <f>V1533^2</f>
        <v>2.3898801868864904E-2</v>
      </c>
      <c r="X1533" s="18">
        <f>INDEX(LINEST($S$674:S1533,T$673:$T1532),2)</f>
        <v>5.1974792048205466E-2</v>
      </c>
      <c r="Y1533" s="18">
        <f>INDEX(LINEST($S$674:S1533,T$673:T1532),1)</f>
        <v>3.2450431592908266E-2</v>
      </c>
      <c r="Z1533" s="18">
        <f>X1532+Y1532*T1532</f>
        <v>-6.2373204035504476E-3</v>
      </c>
      <c r="AA1533" s="18">
        <f>S1533-Z1533</f>
        <v>-0.14118667959644954</v>
      </c>
      <c r="AB1533" s="18">
        <f>AA1533^2</f>
        <v>1.9933678495470501E-2</v>
      </c>
    </row>
    <row r="1534" spans="1:28" x14ac:dyDescent="0.25">
      <c r="A1534" s="1">
        <v>199809</v>
      </c>
      <c r="B1534" s="20">
        <v>1017.01</v>
      </c>
      <c r="C1534" s="2">
        <v>16.143000000000001</v>
      </c>
      <c r="D1534" s="3">
        <v>38.089999999999996</v>
      </c>
      <c r="E1534" s="12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4">
        <v>2.4082909082287288E-2</v>
      </c>
      <c r="K1534" s="18">
        <v>4.5999999999999999E-3</v>
      </c>
      <c r="L1534" s="16">
        <v>1.2239902080781739E-3</v>
      </c>
      <c r="M1534" s="7">
        <v>3.95E-2</v>
      </c>
      <c r="N1534" s="7">
        <v>4.1300000000000003E-2</v>
      </c>
      <c r="O1534" s="26">
        <v>9.9710168802412853E-3</v>
      </c>
      <c r="P1534" s="12">
        <v>-1.6339078E-3</v>
      </c>
      <c r="Q1534" s="18">
        <v>6.3175999999999996E-2</v>
      </c>
      <c r="R1534" s="18">
        <v>6.1612E-2</v>
      </c>
      <c r="S1534" s="18">
        <f t="shared" si="47"/>
        <v>5.8575999999999996E-2</v>
      </c>
      <c r="T1534" s="29">
        <f t="shared" si="45"/>
        <v>-1.7730547387318147</v>
      </c>
      <c r="U1534" s="18">
        <f>AVERAGE(S$673:S1534)</f>
        <v>7.0486693735498903E-3</v>
      </c>
      <c r="V1534" s="18">
        <f t="shared" si="46"/>
        <v>5.1587176538908236E-2</v>
      </c>
      <c r="W1534" s="18">
        <f>V1534^2</f>
        <v>2.6612367832564844E-3</v>
      </c>
      <c r="X1534" s="18">
        <f>INDEX(LINEST($S$674:S1534,T$673:$T1533),2)</f>
        <v>4.9778021675203253E-2</v>
      </c>
      <c r="Y1534" s="18">
        <f>INDEX(LINEST($S$674:S1534,T$673:T1533),1)</f>
        <v>3.0811474011329654E-2</v>
      </c>
      <c r="Z1534" s="18">
        <f>X1533+Y1533*T1533</f>
        <v>-7.838742807687718E-3</v>
      </c>
      <c r="AA1534" s="18">
        <f>S1534-Z1534</f>
        <v>6.6414742807687721E-2</v>
      </c>
      <c r="AB1534" s="18">
        <f>AA1534^2</f>
        <v>4.4109180622113079E-3</v>
      </c>
    </row>
    <row r="1535" spans="1:28" x14ac:dyDescent="0.25">
      <c r="A1535" s="1">
        <v>199810</v>
      </c>
      <c r="B1535" s="20">
        <v>1098.67</v>
      </c>
      <c r="C1535" s="2">
        <v>16.160333333333334</v>
      </c>
      <c r="D1535" s="3">
        <v>37.963333333333331</v>
      </c>
      <c r="E1535" s="12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4">
        <v>2.0740089155810142E-2</v>
      </c>
      <c r="K1535" s="18">
        <v>3.2000000000000002E-3</v>
      </c>
      <c r="L1535" s="16">
        <v>2.4449877750611915E-3</v>
      </c>
      <c r="M1535" s="7">
        <v>-2.18E-2</v>
      </c>
      <c r="N1535" s="7">
        <v>-1.9E-2</v>
      </c>
      <c r="O1535" s="26">
        <v>5.1715274881868863E-3</v>
      </c>
      <c r="P1535" s="12">
        <v>-1.3748511999999999E-3</v>
      </c>
      <c r="Q1535" s="18">
        <v>8.0111000000000002E-2</v>
      </c>
      <c r="R1535" s="18">
        <v>7.9144000000000006E-2</v>
      </c>
      <c r="S1535" s="18">
        <f t="shared" si="47"/>
        <v>7.6911000000000007E-2</v>
      </c>
      <c r="T1535" s="29">
        <f t="shared" si="45"/>
        <v>-1.7988749086849487</v>
      </c>
      <c r="U1535" s="18">
        <f>AVERAGE(S$673:S1535)</f>
        <v>7.1296222479721961E-3</v>
      </c>
      <c r="V1535" s="18">
        <f t="shared" si="46"/>
        <v>6.9862330626450114E-2</v>
      </c>
      <c r="W1535" s="18">
        <f>V1535^2</f>
        <v>4.8807452405594297E-3</v>
      </c>
      <c r="X1535" s="18">
        <f>INDEX(LINEST($S$674:S1535,T$673:$T1534),2)</f>
        <v>4.75252945161245E-2</v>
      </c>
      <c r="Y1535" s="18">
        <f>INDEX(LINEST($S$674:S1535,T$673:T1534),1)</f>
        <v>2.9119960666965792E-2</v>
      </c>
      <c r="Z1535" s="18">
        <f>X1534+Y1534*T1534</f>
        <v>-4.8524083278969482E-3</v>
      </c>
      <c r="AA1535" s="18">
        <f>S1535-Z1535</f>
        <v>8.1763408327896955E-2</v>
      </c>
      <c r="AB1535" s="18">
        <f>AA1535^2</f>
        <v>6.6852549413944093E-3</v>
      </c>
    </row>
    <row r="1536" spans="1:28" x14ac:dyDescent="0.25">
      <c r="A1536" s="1">
        <v>199811</v>
      </c>
      <c r="B1536" s="20">
        <v>1163.6300000000001</v>
      </c>
      <c r="C1536" s="2">
        <v>16.177666666666667</v>
      </c>
      <c r="D1536" s="3">
        <v>37.836666666666666</v>
      </c>
      <c r="E1536" s="12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4">
        <v>2.2003577262633436E-2</v>
      </c>
      <c r="K1536" s="18">
        <v>3.0999999999999999E-3</v>
      </c>
      <c r="L1536" s="16">
        <v>0</v>
      </c>
      <c r="M1536" s="7">
        <v>9.7000000000000003E-3</v>
      </c>
      <c r="N1536" s="7">
        <v>2.7E-2</v>
      </c>
      <c r="O1536" s="26">
        <v>1.9366789374442367E-3</v>
      </c>
      <c r="P1536" s="12">
        <v>-1.2152598000000001E-3</v>
      </c>
      <c r="Q1536" s="18">
        <v>6.2163999999999997E-2</v>
      </c>
      <c r="R1536" s="18">
        <v>6.0685000000000003E-2</v>
      </c>
      <c r="S1536" s="18">
        <f t="shared" si="47"/>
        <v>5.9063999999999998E-2</v>
      </c>
      <c r="T1536" s="29">
        <f t="shared" si="45"/>
        <v>-1.8319513832087631</v>
      </c>
      <c r="U1536" s="18">
        <f>AVERAGE(S$673:S1536)</f>
        <v>7.1897314814814879E-3</v>
      </c>
      <c r="V1536" s="18">
        <f t="shared" si="46"/>
        <v>5.1934377752027805E-2</v>
      </c>
      <c r="W1536" s="18">
        <f>V1536^2</f>
        <v>2.6971795924903208E-3</v>
      </c>
      <c r="X1536" s="18">
        <f>INDEX(LINEST($S$674:S1536,T$673:$T1535),2)</f>
        <v>4.5660195878711618E-2</v>
      </c>
      <c r="Y1536" s="18">
        <f>INDEX(LINEST($S$674:S1536,T$673:T1535),1)</f>
        <v>2.7723201915022831E-2</v>
      </c>
      <c r="Z1536" s="18">
        <f>X1535+Y1535*T1535</f>
        <v>-4.8578720695728883E-3</v>
      </c>
      <c r="AA1536" s="18">
        <f>S1536-Z1536</f>
        <v>6.3921872069572894E-2</v>
      </c>
      <c r="AB1536" s="18">
        <f>AA1536^2</f>
        <v>4.0860057288788429E-3</v>
      </c>
    </row>
    <row r="1537" spans="1:28" x14ac:dyDescent="0.25">
      <c r="A1537" s="1">
        <v>199812</v>
      </c>
      <c r="B1537" s="20">
        <v>1229.23</v>
      </c>
      <c r="C1537" s="2">
        <v>16.195</v>
      </c>
      <c r="D1537" s="3">
        <v>37.71</v>
      </c>
      <c r="E1537" s="12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4">
        <v>2.0057029431421271E-2</v>
      </c>
      <c r="K1537" s="18">
        <v>3.8E-3</v>
      </c>
      <c r="L1537" s="16">
        <v>-6.0975609756097615E-4</v>
      </c>
      <c r="M1537" s="7">
        <v>-3.2000000000000002E-3</v>
      </c>
      <c r="N1537" s="7">
        <v>1E-3</v>
      </c>
      <c r="O1537" s="26">
        <v>3.2868971994435238E-3</v>
      </c>
      <c r="P1537" s="12">
        <v>-1.0338728E-3</v>
      </c>
      <c r="Q1537" s="18">
        <v>5.9672999999999997E-2</v>
      </c>
      <c r="R1537" s="18">
        <v>5.8453999999999999E-2</v>
      </c>
      <c r="S1537" s="18">
        <f t="shared" si="47"/>
        <v>5.5872999999999999E-2</v>
      </c>
      <c r="T1537" s="29">
        <f t="shared" si="45"/>
        <v>-1.8564339570890052</v>
      </c>
      <c r="U1537" s="18">
        <f>AVERAGE(S$673:S1537)</f>
        <v>7.2460127167630122E-3</v>
      </c>
      <c r="V1537" s="18">
        <f t="shared" si="46"/>
        <v>4.8683268518518508E-2</v>
      </c>
      <c r="W1537" s="18">
        <f>V1537^2</f>
        <v>2.3700606336461752E-3</v>
      </c>
      <c r="X1537" s="18">
        <f>INDEX(LINEST($S$674:S1537,T$673:$T1536),2)</f>
        <v>4.3753427865068098E-2</v>
      </c>
      <c r="Y1537" s="18">
        <f>INDEX(LINEST($S$674:S1537,T$673:T1536),1)</f>
        <v>2.629945308280985E-2</v>
      </c>
      <c r="Z1537" s="18">
        <f>X1536+Y1536*T1536</f>
        <v>-5.1273622164902874E-3</v>
      </c>
      <c r="AA1537" s="18">
        <f>S1537-Z1537</f>
        <v>6.1000362216490286E-2</v>
      </c>
      <c r="AB1537" s="18">
        <f>AA1537^2</f>
        <v>3.7210441905430156E-3</v>
      </c>
    </row>
    <row r="1538" spans="1:28" x14ac:dyDescent="0.25">
      <c r="A1538" s="1">
        <v>199901</v>
      </c>
      <c r="B1538" s="20">
        <v>1279.6400000000001</v>
      </c>
      <c r="C1538" s="2">
        <v>16.279666666666667</v>
      </c>
      <c r="D1538" s="3">
        <v>37.933333333333337</v>
      </c>
      <c r="E1538" s="12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4">
        <v>1.5587699256820936E-2</v>
      </c>
      <c r="K1538" s="18">
        <v>3.4999999999999996E-3</v>
      </c>
      <c r="L1538" s="16">
        <v>2.4405125076265577E-3</v>
      </c>
      <c r="M1538" s="7">
        <v>1.21E-2</v>
      </c>
      <c r="N1538" s="7">
        <v>1.23E-2</v>
      </c>
      <c r="O1538" s="26">
        <v>3.3356136050409204E-3</v>
      </c>
      <c r="P1538" s="12">
        <v>-1.2959934E-3</v>
      </c>
      <c r="Q1538" s="18">
        <v>4.2799999999999998E-2</v>
      </c>
      <c r="R1538" s="18">
        <v>4.2000000000000003E-2</v>
      </c>
      <c r="S1538" s="18">
        <f t="shared" si="47"/>
        <v>3.9300000000000002E-2</v>
      </c>
      <c r="T1538" s="29">
        <f t="shared" si="45"/>
        <v>-1.8779876426235442</v>
      </c>
      <c r="U1538" s="18">
        <f>AVERAGE(S$673:S1538)</f>
        <v>7.2830265588914615E-3</v>
      </c>
      <c r="V1538" s="18">
        <f t="shared" si="46"/>
        <v>3.2053987283236988E-2</v>
      </c>
      <c r="W1538" s="18">
        <f>V1538^2</f>
        <v>1.0274581007539186E-3</v>
      </c>
      <c r="X1538" s="18">
        <f>INDEX(LINEST($S$674:S1538,T$673:$T1537),2)</f>
        <v>4.2305387871176298E-2</v>
      </c>
      <c r="Y1538" s="18">
        <f>INDEX(LINEST($S$674:S1538,T$673:T1537),1)</f>
        <v>2.5220320221857887E-2</v>
      </c>
      <c r="Z1538" s="18">
        <f>X1537+Y1537*T1537</f>
        <v>-5.0697698907292282E-3</v>
      </c>
      <c r="AA1538" s="18">
        <f>S1538-Z1538</f>
        <v>4.436976989072923E-2</v>
      </c>
      <c r="AB1538" s="18">
        <f>AA1538^2</f>
        <v>1.9686764801562623E-3</v>
      </c>
    </row>
    <row r="1539" spans="1:28" x14ac:dyDescent="0.25">
      <c r="A1539" s="1">
        <v>199902</v>
      </c>
      <c r="B1539" s="20">
        <v>1238.33</v>
      </c>
      <c r="C1539" s="2">
        <v>16.364333333333335</v>
      </c>
      <c r="D1539" s="3">
        <v>38.156666666666666</v>
      </c>
      <c r="E1539" s="12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4">
        <v>1.8446667544496052E-2</v>
      </c>
      <c r="K1539" s="18">
        <v>3.4999999999999996E-3</v>
      </c>
      <c r="L1539" s="16">
        <v>1.2172854534386879E-3</v>
      </c>
      <c r="M1539" s="7">
        <v>-5.1999999999999998E-2</v>
      </c>
      <c r="N1539" s="7">
        <v>-4.0099999999999997E-2</v>
      </c>
      <c r="O1539" s="26">
        <v>3.4821497406085449E-3</v>
      </c>
      <c r="P1539" s="12">
        <v>-1.1728518E-3</v>
      </c>
      <c r="Q1539" s="18">
        <v>-3.1934999999999998E-2</v>
      </c>
      <c r="R1539" s="18">
        <v>-3.3155999999999998E-2</v>
      </c>
      <c r="S1539" s="18">
        <f t="shared" si="47"/>
        <v>-3.5434999999999994E-2</v>
      </c>
      <c r="T1539" s="29">
        <f t="shared" si="45"/>
        <v>-1.8931894898658339</v>
      </c>
      <c r="U1539" s="18">
        <f>AVERAGE(S$673:S1539)</f>
        <v>7.2337554786620602E-3</v>
      </c>
      <c r="V1539" s="18">
        <f t="shared" si="46"/>
        <v>-4.2718026558891453E-2</v>
      </c>
      <c r="W1539" s="18">
        <f>V1539^2</f>
        <v>1.8248297930861556E-3</v>
      </c>
      <c r="X1539" s="18">
        <f>INDEX(LINEST($S$674:S1539,T$673:$T1538),2)</f>
        <v>4.3330207950826247E-2</v>
      </c>
      <c r="Y1539" s="18">
        <f>INDEX(LINEST($S$674:S1539,T$673:T1538),1)</f>
        <v>2.598286239918516E-2</v>
      </c>
      <c r="Z1539" s="18">
        <f>X1538+Y1538*T1538</f>
        <v>-5.058061848481496E-3</v>
      </c>
      <c r="AA1539" s="18">
        <f>S1539-Z1539</f>
        <v>-3.0376938151518498E-2</v>
      </c>
      <c r="AB1539" s="18">
        <f>AA1539^2</f>
        <v>9.2275837146118004E-4</v>
      </c>
    </row>
    <row r="1540" spans="1:28" x14ac:dyDescent="0.25">
      <c r="A1540" s="1">
        <v>199903</v>
      </c>
      <c r="B1540" s="20">
        <v>1286.3699999999999</v>
      </c>
      <c r="C1540" s="2">
        <v>16.448999999999998</v>
      </c>
      <c r="D1540" s="3">
        <v>38.380000000000003</v>
      </c>
      <c r="E1540" s="12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4">
        <v>2.06681223851739E-2</v>
      </c>
      <c r="K1540" s="18">
        <v>4.3E-3</v>
      </c>
      <c r="L1540" s="16">
        <v>3.0395136778116338E-3</v>
      </c>
      <c r="M1540" s="7">
        <v>-8.0000000000000004E-4</v>
      </c>
      <c r="N1540" s="7">
        <v>2.0000000000000001E-4</v>
      </c>
      <c r="O1540" s="26">
        <v>3.2135873296863368E-3</v>
      </c>
      <c r="P1540" s="12">
        <v>-1.0753509E-3</v>
      </c>
      <c r="Q1540" s="18">
        <v>3.8979E-2</v>
      </c>
      <c r="R1540" s="18">
        <v>3.7774000000000002E-2</v>
      </c>
      <c r="S1540" s="18">
        <f t="shared" si="47"/>
        <v>3.4679000000000001E-2</v>
      </c>
      <c r="T1540" s="29">
        <f t="shared" ref="T1540:T1603" si="48">LOG(C1540)-LOG(B1539)</f>
        <v>-1.8766968937426538</v>
      </c>
      <c r="U1540" s="18">
        <f>AVERAGE(S$673:S1540)</f>
        <v>7.2653744239631404E-3</v>
      </c>
      <c r="V1540" s="18">
        <f t="shared" si="46"/>
        <v>2.7445244521337942E-2</v>
      </c>
      <c r="W1540" s="18">
        <f>V1540^2</f>
        <v>7.5324144683603029E-4</v>
      </c>
      <c r="X1540" s="18">
        <f>INDEX(LINEST($S$674:S1540,T$673:$T1539),2)</f>
        <v>4.1938223217342696E-2</v>
      </c>
      <c r="Y1540" s="18">
        <f>INDEX(LINEST($S$674:S1540,T$673:T1539),1)</f>
        <v>2.4948192280928948E-2</v>
      </c>
      <c r="Z1540" s="18">
        <f>X1539+Y1539*T1539</f>
        <v>-5.8602740599412659E-3</v>
      </c>
      <c r="AA1540" s="18">
        <f>S1540-Z1540</f>
        <v>4.0539274059941267E-2</v>
      </c>
      <c r="AB1540" s="18">
        <f>AA1540^2</f>
        <v>1.6434327413070268E-3</v>
      </c>
    </row>
    <row r="1541" spans="1:28" x14ac:dyDescent="0.25">
      <c r="A1541" s="1">
        <v>199904</v>
      </c>
      <c r="B1541" s="20">
        <v>1335.18</v>
      </c>
      <c r="C1541" s="2">
        <v>16.448666666666668</v>
      </c>
      <c r="D1541" s="3">
        <v>39.260000000000005</v>
      </c>
      <c r="E1541" s="12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4">
        <v>2.5181266278586009E-2</v>
      </c>
      <c r="K1541" s="18">
        <v>3.7000000000000002E-3</v>
      </c>
      <c r="L1541" s="16">
        <v>7.2727272727270975E-3</v>
      </c>
      <c r="M1541" s="7">
        <v>2.0999999999999999E-3</v>
      </c>
      <c r="N1541" s="7">
        <v>-2.3999999999999998E-3</v>
      </c>
      <c r="O1541" s="26">
        <v>2.7266259983553458E-3</v>
      </c>
      <c r="P1541" s="12">
        <v>-1.2580821E-3</v>
      </c>
      <c r="Q1541" s="18">
        <v>3.7559000000000002E-2</v>
      </c>
      <c r="R1541" s="18">
        <v>3.6770999999999998E-2</v>
      </c>
      <c r="S1541" s="18">
        <f t="shared" si="47"/>
        <v>3.3859E-2</v>
      </c>
      <c r="T1541" s="29">
        <f t="shared" si="48"/>
        <v>-1.8932352034645259</v>
      </c>
      <c r="U1541" s="18">
        <f>AVERAGE(S$673:S1541)</f>
        <v>7.295976985040282E-3</v>
      </c>
      <c r="V1541" s="18">
        <f t="shared" si="46"/>
        <v>2.659362557603686E-2</v>
      </c>
      <c r="W1541" s="18">
        <f>V1541^2</f>
        <v>7.0722092127844182E-4</v>
      </c>
      <c r="X1541" s="18">
        <f>INDEX(LINEST($S$674:S1541,T$673:$T1540),2)</f>
        <v>4.0669784236083105E-2</v>
      </c>
      <c r="Y1541" s="18">
        <f>INDEX(LINEST($S$674:S1541,T$673:T1540),1)</f>
        <v>2.400427879360827E-2</v>
      </c>
      <c r="Z1541" s="18">
        <f>X1540+Y1540*T1540</f>
        <v>-4.88197174077111E-3</v>
      </c>
      <c r="AA1541" s="18">
        <f>S1541-Z1541</f>
        <v>3.874097174077111E-2</v>
      </c>
      <c r="AB1541" s="18">
        <f>AA1541^2</f>
        <v>1.5008628914192257E-3</v>
      </c>
    </row>
    <row r="1542" spans="1:28" x14ac:dyDescent="0.25">
      <c r="A1542" s="1">
        <v>199905</v>
      </c>
      <c r="B1542" s="20">
        <v>1301.8399999999999</v>
      </c>
      <c r="C1542" s="2">
        <v>16.448333333333334</v>
      </c>
      <c r="D1542" s="3">
        <v>40.14</v>
      </c>
      <c r="E1542" s="12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4">
        <v>2.5897434650534176E-2</v>
      </c>
      <c r="K1542" s="18">
        <v>3.4000000000000002E-3</v>
      </c>
      <c r="L1542" s="16">
        <v>0</v>
      </c>
      <c r="M1542" s="7">
        <v>-1.8499999999999999E-2</v>
      </c>
      <c r="N1542" s="7">
        <v>-1.7600000000000001E-2</v>
      </c>
      <c r="O1542" s="26">
        <v>3.0856487086141069E-3</v>
      </c>
      <c r="P1542" s="12">
        <v>-1.1522804E-3</v>
      </c>
      <c r="Q1542" s="18">
        <v>-2.3158999999999999E-2</v>
      </c>
      <c r="R1542" s="18">
        <v>-2.4833000000000001E-2</v>
      </c>
      <c r="S1542" s="18">
        <f t="shared" si="47"/>
        <v>-2.6558999999999999E-2</v>
      </c>
      <c r="T1542" s="29">
        <f t="shared" si="48"/>
        <v>-1.9094179197231467</v>
      </c>
      <c r="U1542" s="18">
        <f>AVERAGE(S$673:S1542)</f>
        <v>7.2570632183908109E-3</v>
      </c>
      <c r="V1542" s="18">
        <f t="shared" si="46"/>
        <v>-3.385497698504028E-2</v>
      </c>
      <c r="W1542" s="18">
        <f>V1542^2</f>
        <v>1.146159466657607E-3</v>
      </c>
      <c r="X1542" s="18">
        <f>INDEX(LINEST($S$674:S1542,T$673:$T1541),2)</f>
        <v>4.1398086066586896E-2</v>
      </c>
      <c r="Y1542" s="18">
        <f>INDEX(LINEST($S$674:S1542,T$673:T1541),1)</f>
        <v>2.4545619893447473E-2</v>
      </c>
      <c r="Z1542" s="18">
        <f>X1541+Y1541*T1541</f>
        <v>-4.7759614097530531E-3</v>
      </c>
      <c r="AA1542" s="18">
        <f>S1542-Z1542</f>
        <v>-2.1783038590246946E-2</v>
      </c>
      <c r="AB1542" s="18">
        <f>AA1542^2</f>
        <v>4.7450077022418764E-4</v>
      </c>
    </row>
    <row r="1543" spans="1:28" x14ac:dyDescent="0.25">
      <c r="A1543" s="1">
        <v>199906</v>
      </c>
      <c r="B1543" s="20">
        <v>1372.71</v>
      </c>
      <c r="C1543" s="2">
        <v>16.448</v>
      </c>
      <c r="D1543" s="3">
        <v>41.02</v>
      </c>
      <c r="E1543" s="12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4">
        <v>1.8868580646982012E-2</v>
      </c>
      <c r="K1543" s="18">
        <v>4.0000000000000001E-3</v>
      </c>
      <c r="L1543" s="16">
        <v>0</v>
      </c>
      <c r="M1543" s="7">
        <v>-7.7999999999999996E-3</v>
      </c>
      <c r="N1543" s="7">
        <v>-1.6E-2</v>
      </c>
      <c r="O1543" s="26">
        <v>2.4092464833671266E-3</v>
      </c>
      <c r="P1543" s="12">
        <v>-1.1446288E-3</v>
      </c>
      <c r="Q1543" s="18">
        <v>5.4431E-2</v>
      </c>
      <c r="R1543" s="18">
        <v>5.3398000000000001E-2</v>
      </c>
      <c r="S1543" s="18">
        <f t="shared" si="47"/>
        <v>5.0431000000000004E-2</v>
      </c>
      <c r="T1543" s="29">
        <f t="shared" si="48"/>
        <v>-1.8984445141159036</v>
      </c>
      <c r="U1543" s="18">
        <f>AVERAGE(S$673:S1543)</f>
        <v>7.3066314580941503E-3</v>
      </c>
      <c r="V1543" s="18">
        <f t="shared" si="46"/>
        <v>4.317393678160919E-2</v>
      </c>
      <c r="W1543" s="18">
        <f>V1543^2</f>
        <v>1.863988817222387E-3</v>
      </c>
      <c r="X1543" s="18">
        <f>INDEX(LINEST($S$674:S1543,T$673:$T1542),2)</f>
        <v>3.949418067903647E-2</v>
      </c>
      <c r="Y1543" s="18">
        <f>INDEX(LINEST($S$674:S1543,T$673:T1542),1)</f>
        <v>2.3131982545250809E-2</v>
      </c>
      <c r="Z1543" s="18">
        <f>X1542+Y1542*T1542</f>
        <v>-5.4697604086746607E-3</v>
      </c>
      <c r="AA1543" s="18">
        <f>S1543-Z1543</f>
        <v>5.5900760408674664E-2</v>
      </c>
      <c r="AB1543" s="18">
        <f>AA1543^2</f>
        <v>3.1248950142680489E-3</v>
      </c>
    </row>
    <row r="1544" spans="1:28" x14ac:dyDescent="0.25">
      <c r="A1544" s="1">
        <v>199907</v>
      </c>
      <c r="B1544" s="20">
        <v>1328.72</v>
      </c>
      <c r="C1544" s="2">
        <v>16.512333333333334</v>
      </c>
      <c r="D1544" s="3">
        <v>42</v>
      </c>
      <c r="E1544" s="12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4">
        <v>1.9370441469391552E-2</v>
      </c>
      <c r="K1544" s="18">
        <v>3.8E-3</v>
      </c>
      <c r="L1544" s="16">
        <v>3.0084235860408093E-3</v>
      </c>
      <c r="M1544" s="7">
        <v>-7.7000000000000002E-3</v>
      </c>
      <c r="N1544" s="7">
        <v>-1.1299999999999999E-2</v>
      </c>
      <c r="O1544" s="26">
        <v>1.6111778691826253E-3</v>
      </c>
      <c r="P1544" s="12">
        <v>-1.1695951999999999E-3</v>
      </c>
      <c r="Q1544" s="18">
        <v>-3.022E-2</v>
      </c>
      <c r="R1544" s="18">
        <v>-3.1084000000000001E-2</v>
      </c>
      <c r="S1544" s="18">
        <f t="shared" si="47"/>
        <v>-3.4020000000000002E-2</v>
      </c>
      <c r="T1544" s="29">
        <f t="shared" si="48"/>
        <v>-1.9197703503596699</v>
      </c>
      <c r="U1544" s="18">
        <f>AVERAGE(S$673:S1544)</f>
        <v>7.2592385321100976E-3</v>
      </c>
      <c r="V1544" s="18">
        <f t="shared" si="46"/>
        <v>-4.1326631458094149E-2</v>
      </c>
      <c r="W1544" s="18">
        <f>V1544^2</f>
        <v>1.7078904676731369E-3</v>
      </c>
      <c r="X1544" s="18">
        <f>INDEX(LINEST($S$674:S1544,T$673:$T1543),2)</f>
        <v>4.0466878795175937E-2</v>
      </c>
      <c r="Y1544" s="18">
        <f>INDEX(LINEST($S$674:S1544,T$673:T1543),1)</f>
        <v>2.3854733345599649E-2</v>
      </c>
      <c r="Z1544" s="18">
        <f>X1543+Y1543*T1543</f>
        <v>-4.4206046846197652E-3</v>
      </c>
      <c r="AA1544" s="18">
        <f>S1544-Z1544</f>
        <v>-2.9599395315380236E-2</v>
      </c>
      <c r="AB1544" s="18">
        <f>AA1544^2</f>
        <v>8.7612420303615347E-4</v>
      </c>
    </row>
    <row r="1545" spans="1:28" x14ac:dyDescent="0.25">
      <c r="A1545" s="1">
        <v>199908</v>
      </c>
      <c r="B1545" s="20">
        <v>1320.41</v>
      </c>
      <c r="C1545" s="2">
        <v>16.576666666666668</v>
      </c>
      <c r="D1545" s="3">
        <v>42.980000000000004</v>
      </c>
      <c r="E1545" s="12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4">
        <v>1.8880738290988148E-2</v>
      </c>
      <c r="K1545" s="18">
        <v>3.9000000000000003E-3</v>
      </c>
      <c r="L1545" s="16">
        <v>2.3995200959807672E-3</v>
      </c>
      <c r="M1545" s="7">
        <v>-5.3E-3</v>
      </c>
      <c r="N1545" s="7">
        <v>-2.5999999999999999E-3</v>
      </c>
      <c r="O1545" s="26">
        <v>2.729848515781925E-3</v>
      </c>
      <c r="P1545" s="12">
        <v>-1.0558461000000001E-3</v>
      </c>
      <c r="Q1545" s="18">
        <v>-5.0039999999999998E-3</v>
      </c>
      <c r="R1545" s="18">
        <v>-6.2509999999999996E-3</v>
      </c>
      <c r="S1545" s="18">
        <f t="shared" si="47"/>
        <v>-8.9040000000000005E-3</v>
      </c>
      <c r="T1545" s="29">
        <f t="shared" si="48"/>
        <v>-1.903936267576428</v>
      </c>
      <c r="U1545" s="18">
        <f>AVERAGE(S$673:S1545)</f>
        <v>7.2407239404352862E-3</v>
      </c>
      <c r="V1545" s="18">
        <f t="shared" si="46"/>
        <v>-1.6163238532110099E-2</v>
      </c>
      <c r="W1545" s="18">
        <f>V1545^2</f>
        <v>2.6125027984588863E-4</v>
      </c>
      <c r="X1545" s="18">
        <f>INDEX(LINEST($S$674:S1545,T$673:$T1544),2)</f>
        <v>4.0587739088267148E-2</v>
      </c>
      <c r="Y1545" s="18">
        <f>INDEX(LINEST($S$674:S1545,T$673:T1544),1)</f>
        <v>2.3944410226980455E-2</v>
      </c>
      <c r="Z1545" s="18">
        <f>X1544+Y1544*T1544</f>
        <v>-5.3287309974424032E-3</v>
      </c>
      <c r="AA1545" s="18">
        <f>S1545-Z1545</f>
        <v>-3.5752690025575972E-3</v>
      </c>
      <c r="AB1545" s="18">
        <f>AA1545^2</f>
        <v>1.2782548440649195E-5</v>
      </c>
    </row>
    <row r="1546" spans="1:28" x14ac:dyDescent="0.25">
      <c r="A1546" s="1">
        <v>199909</v>
      </c>
      <c r="B1546" s="20">
        <v>1282.71</v>
      </c>
      <c r="C1546" s="2">
        <v>16.641000000000002</v>
      </c>
      <c r="D1546" s="3">
        <v>43.96</v>
      </c>
      <c r="E1546" s="12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4">
        <v>2.0379679058214646E-2</v>
      </c>
      <c r="K1546" s="18">
        <v>3.9000000000000003E-3</v>
      </c>
      <c r="L1546" s="16">
        <v>4.7875523638540862E-3</v>
      </c>
      <c r="M1546" s="7">
        <v>8.3999999999999995E-3</v>
      </c>
      <c r="N1546" s="7">
        <v>9.2999999999999992E-3</v>
      </c>
      <c r="O1546" s="26">
        <v>2.7049431848818937E-3</v>
      </c>
      <c r="P1546" s="12">
        <v>-9.8570255999999991E-4</v>
      </c>
      <c r="Q1546" s="18">
        <v>-2.8079E-2</v>
      </c>
      <c r="R1546" s="18">
        <v>-2.9256999999999998E-2</v>
      </c>
      <c r="S1546" s="18">
        <f t="shared" si="47"/>
        <v>-3.1979E-2</v>
      </c>
      <c r="T1546" s="29">
        <f t="shared" si="48"/>
        <v>-1.8995293841603313</v>
      </c>
      <c r="U1546" s="18">
        <f>AVERAGE(S$673:S1546)</f>
        <v>7.1958501144164817E-3</v>
      </c>
      <c r="V1546" s="18">
        <f t="shared" si="46"/>
        <v>-3.9219723940435283E-2</v>
      </c>
      <c r="W1546" s="18">
        <f>V1546^2</f>
        <v>1.5381867459639525E-3</v>
      </c>
      <c r="X1546" s="18">
        <f>INDEX(LINEST($S$674:S1546,T$673:$T1545),2)</f>
        <v>4.145952748077128E-2</v>
      </c>
      <c r="Y1546" s="18">
        <f>INDEX(LINEST($S$674:S1546,T$673:T1545),1)</f>
        <v>2.4591948082324497E-2</v>
      </c>
      <c r="Z1546" s="18">
        <f>X1545+Y1545*T1545</f>
        <v>-5.0008919486088724E-3</v>
      </c>
      <c r="AA1546" s="18">
        <f>S1546-Z1546</f>
        <v>-2.6978108051391128E-2</v>
      </c>
      <c r="AB1546" s="18">
        <f>AA1546^2</f>
        <v>7.2781831403253476E-4</v>
      </c>
    </row>
    <row r="1547" spans="1:28" x14ac:dyDescent="0.25">
      <c r="A1547" s="1">
        <v>199910</v>
      </c>
      <c r="B1547" s="20">
        <v>1362.93</v>
      </c>
      <c r="C1547" s="2">
        <v>16.658000000000001</v>
      </c>
      <c r="D1547" s="3">
        <v>45.363333333333337</v>
      </c>
      <c r="E1547" s="12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4">
        <v>2.0445236868699077E-2</v>
      </c>
      <c r="K1547" s="18">
        <v>3.9000000000000003E-3</v>
      </c>
      <c r="L1547" s="16">
        <v>1.7867778439546456E-3</v>
      </c>
      <c r="M1547" s="7">
        <v>-1.1999999999999999E-3</v>
      </c>
      <c r="N1547" s="7">
        <v>4.7000000000000002E-3</v>
      </c>
      <c r="O1547" s="26">
        <v>4.8759751302725777E-3</v>
      </c>
      <c r="P1547" s="12">
        <v>-5.1504032000000005E-4</v>
      </c>
      <c r="Q1547" s="18">
        <v>6.4238000000000003E-2</v>
      </c>
      <c r="R1547" s="18">
        <v>6.3511999999999999E-2</v>
      </c>
      <c r="S1547" s="18">
        <f t="shared" si="47"/>
        <v>6.0338000000000003E-2</v>
      </c>
      <c r="T1547" s="29">
        <f t="shared" si="48"/>
        <v>-1.8865056227603643</v>
      </c>
      <c r="U1547" s="18">
        <f>AVERAGE(S$673:S1547)</f>
        <v>7.256584000000006E-3</v>
      </c>
      <c r="V1547" s="18">
        <f t="shared" si="46"/>
        <v>5.3142149885583523E-2</v>
      </c>
      <c r="W1547" s="18">
        <f>V1547^2</f>
        <v>2.8240880944618249E-3</v>
      </c>
      <c r="X1547" s="18">
        <f>INDEX(LINEST($S$674:S1547,T$673:$T1546),2)</f>
        <v>3.9386238002878687E-2</v>
      </c>
      <c r="Y1547" s="18">
        <f>INDEX(LINEST($S$674:S1547,T$673:T1546),1)</f>
        <v>2.305149578157413E-2</v>
      </c>
      <c r="Z1547" s="18">
        <f>X1546+Y1546*T1546</f>
        <v>-5.2536005153494131E-3</v>
      </c>
      <c r="AA1547" s="18">
        <f>S1547-Z1547</f>
        <v>6.5591600515349416E-2</v>
      </c>
      <c r="AB1547" s="18">
        <f>AA1547^2</f>
        <v>4.302258058165186E-3</v>
      </c>
    </row>
    <row r="1548" spans="1:28" x14ac:dyDescent="0.25">
      <c r="A1548" s="1">
        <v>199911</v>
      </c>
      <c r="B1548" s="20">
        <v>1388.91</v>
      </c>
      <c r="C1548" s="2">
        <v>16.675000000000001</v>
      </c>
      <c r="D1548" s="3">
        <v>46.766666666666673</v>
      </c>
      <c r="E1548" s="12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4">
        <v>1.8280454363244863E-2</v>
      </c>
      <c r="K1548" s="18">
        <v>3.5999999999999999E-3</v>
      </c>
      <c r="L1548" s="16">
        <v>5.9453032104661574E-4</v>
      </c>
      <c r="M1548" s="7">
        <v>-6.1000000000000004E-3</v>
      </c>
      <c r="N1548" s="7">
        <v>-2.3999999999999998E-3</v>
      </c>
      <c r="O1548" s="26">
        <v>1.3542672176870935E-3</v>
      </c>
      <c r="P1548" s="12">
        <v>1.1071064999999999E-4</v>
      </c>
      <c r="Q1548" s="18">
        <v>2.0822E-2</v>
      </c>
      <c r="R1548" s="18">
        <v>1.9546999999999998E-2</v>
      </c>
      <c r="S1548" s="18">
        <f t="shared" si="47"/>
        <v>1.7222000000000001E-2</v>
      </c>
      <c r="T1548" s="29">
        <f t="shared" si="48"/>
        <v>-1.9124077084812985</v>
      </c>
      <c r="U1548" s="18">
        <f>AVERAGE(S$673:S1548)</f>
        <v>7.2679600456621064E-3</v>
      </c>
      <c r="V1548" s="18">
        <f t="shared" si="46"/>
        <v>9.9654159999999943E-3</v>
      </c>
      <c r="W1548" s="18">
        <f>V1548^2</f>
        <v>9.9309516053055886E-5</v>
      </c>
      <c r="X1548" s="18">
        <f>INDEX(LINEST($S$674:S1548,T$673:$T1547),2)</f>
        <v>3.873829990787768E-2</v>
      </c>
      <c r="Y1548" s="18">
        <f>INDEX(LINEST($S$674:S1548,T$673:T1547),1)</f>
        <v>2.2569616503271522E-2</v>
      </c>
      <c r="Z1548" s="18">
        <f>X1547+Y1547*T1547</f>
        <v>-4.100538402097724E-3</v>
      </c>
      <c r="AA1548" s="18">
        <f>S1548-Z1548</f>
        <v>2.1322538402097725E-2</v>
      </c>
      <c r="AB1548" s="18">
        <f>AA1548^2</f>
        <v>4.5465064390893222E-4</v>
      </c>
    </row>
    <row r="1549" spans="1:28" x14ac:dyDescent="0.25">
      <c r="A1549" s="1">
        <v>199912</v>
      </c>
      <c r="B1549" s="20">
        <v>1469.25</v>
      </c>
      <c r="C1549" s="2">
        <v>16.692</v>
      </c>
      <c r="D1549" s="3">
        <v>48.17</v>
      </c>
      <c r="E1549" s="12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4">
        <v>1.7888756470837864E-2</v>
      </c>
      <c r="K1549" s="18">
        <v>4.4000000000000003E-3</v>
      </c>
      <c r="L1549" s="16">
        <v>0</v>
      </c>
      <c r="M1549" s="7">
        <v>-1.55E-2</v>
      </c>
      <c r="N1549" s="7">
        <v>-1.0200000000000001E-2</v>
      </c>
      <c r="O1549" s="26">
        <v>1.1487749399219178E-3</v>
      </c>
      <c r="P1549" s="12">
        <v>6.4277999999999997E-5</v>
      </c>
      <c r="Q1549" s="18">
        <v>6.2578999999999996E-2</v>
      </c>
      <c r="R1549" s="18">
        <v>6.1549E-2</v>
      </c>
      <c r="S1549" s="18">
        <f t="shared" si="47"/>
        <v>5.8178999999999995E-2</v>
      </c>
      <c r="T1549" s="29">
        <f t="shared" si="48"/>
        <v>-1.9201657287550158</v>
      </c>
      <c r="U1549" s="18">
        <f>AVERAGE(S$673:S1549)</f>
        <v>7.3260114025085581E-3</v>
      </c>
      <c r="V1549" s="18">
        <f t="shared" si="46"/>
        <v>5.0911039954337892E-2</v>
      </c>
      <c r="W1549" s="18">
        <f>V1549^2</f>
        <v>2.591933989232189E-3</v>
      </c>
      <c r="X1549" s="18">
        <f>INDEX(LINEST($S$674:S1549,T$673:$T1548),2)</f>
        <v>3.6758516682958299E-2</v>
      </c>
      <c r="Y1549" s="18">
        <f>INDEX(LINEST($S$674:S1549,T$673:T1548),1)</f>
        <v>2.1099996053738506E-2</v>
      </c>
      <c r="Z1549" s="18">
        <f>X1548+Y1548*T1548</f>
        <v>-4.4240086704455117E-3</v>
      </c>
      <c r="AA1549" s="18">
        <f>S1549-Z1549</f>
        <v>6.2603008670445506E-2</v>
      </c>
      <c r="AB1549" s="18">
        <f>AA1549^2</f>
        <v>3.9191366945918755E-3</v>
      </c>
    </row>
    <row r="1550" spans="1:28" x14ac:dyDescent="0.25">
      <c r="A1550" s="1">
        <v>200001</v>
      </c>
      <c r="B1550" s="20">
        <v>1394.46</v>
      </c>
      <c r="C1550" s="2">
        <v>16.715333333333334</v>
      </c>
      <c r="D1550" s="3">
        <v>49.096666666666664</v>
      </c>
      <c r="E1550" s="12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4">
        <v>2.535878070683641E-2</v>
      </c>
      <c r="K1550" s="18">
        <v>4.0999999999999995E-3</v>
      </c>
      <c r="L1550" s="16">
        <v>2.9708853238266109E-3</v>
      </c>
      <c r="M1550" s="7">
        <v>2.2800000000000001E-2</v>
      </c>
      <c r="N1550" s="7">
        <v>-2.0999999999999999E-3</v>
      </c>
      <c r="O1550" s="26">
        <v>5.2062998391521047E-3</v>
      </c>
      <c r="P1550" s="12">
        <v>6.2237215999999995E-4</v>
      </c>
      <c r="Q1550" s="18">
        <v>-4.9630000000000001E-2</v>
      </c>
      <c r="R1550" s="18">
        <v>-5.0296E-2</v>
      </c>
      <c r="S1550" s="18">
        <f t="shared" si="47"/>
        <v>-5.373E-2</v>
      </c>
      <c r="T1550" s="29">
        <f t="shared" si="48"/>
        <v>-1.9439806577708101</v>
      </c>
      <c r="U1550" s="18">
        <f>AVERAGE(S$673:S1550)</f>
        <v>7.2564715261959059E-3</v>
      </c>
      <c r="V1550" s="18">
        <f t="shared" si="46"/>
        <v>-6.1056011402508562E-2</v>
      </c>
      <c r="W1550" s="18">
        <f>V1550^2</f>
        <v>3.7278365283832555E-3</v>
      </c>
      <c r="X1550" s="18">
        <f>INDEX(LINEST($S$674:S1550,T$673:$T1549),2)</f>
        <v>3.834188007560517E-2</v>
      </c>
      <c r="Y1550" s="18">
        <f>INDEX(LINEST($S$674:S1550,T$673:T1549),1)</f>
        <v>2.2274721248656353E-2</v>
      </c>
      <c r="Z1550" s="18">
        <f>X1549+Y1549*T1549</f>
        <v>-3.7569726162964556E-3</v>
      </c>
      <c r="AA1550" s="18">
        <f>S1550-Z1550</f>
        <v>-4.9973027383703544E-2</v>
      </c>
      <c r="AB1550" s="18">
        <f>AA1550^2</f>
        <v>2.4973034658923843E-3</v>
      </c>
    </row>
    <row r="1551" spans="1:28" x14ac:dyDescent="0.25">
      <c r="A1551" s="1">
        <v>200002</v>
      </c>
      <c r="B1551" s="20">
        <v>1366.42</v>
      </c>
      <c r="C1551" s="2">
        <v>16.738666666666667</v>
      </c>
      <c r="D1551" s="3">
        <v>50.023333333333326</v>
      </c>
      <c r="E1551" s="12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4">
        <v>2.7418814027088474E-2</v>
      </c>
      <c r="K1551" s="18">
        <v>4.3E-3</v>
      </c>
      <c r="L1551" s="16">
        <v>5.924170616113722E-3</v>
      </c>
      <c r="M1551" s="7">
        <v>2.64E-2</v>
      </c>
      <c r="N1551" s="7">
        <v>9.1999999999999998E-3</v>
      </c>
      <c r="O1551" s="26">
        <v>3.0004661710201943E-3</v>
      </c>
      <c r="P1551" s="12">
        <v>4.0469089E-4</v>
      </c>
      <c r="Q1551" s="18">
        <v>-1.7458000000000001E-2</v>
      </c>
      <c r="R1551" s="18">
        <v>-1.8665999999999999E-2</v>
      </c>
      <c r="S1551" s="18">
        <f t="shared" si="47"/>
        <v>-2.1758E-2</v>
      </c>
      <c r="T1551" s="29">
        <f t="shared" si="48"/>
        <v>-1.920685200147038</v>
      </c>
      <c r="U1551" s="18">
        <f>AVERAGE(S$673:S1551)</f>
        <v>7.2234630261661043E-3</v>
      </c>
      <c r="V1551" s="18">
        <f t="shared" si="46"/>
        <v>-2.9014471526195906E-2</v>
      </c>
      <c r="W1551" s="18">
        <f>V1551^2</f>
        <v>8.4183955794443299E-4</v>
      </c>
      <c r="X1551" s="18">
        <f>INDEX(LINEST($S$674:S1551,T$673:$T1550),2)</f>
        <v>3.8891172728894675E-2</v>
      </c>
      <c r="Y1551" s="18">
        <f>INDEX(LINEST($S$674:S1551,T$673:T1550),1)</f>
        <v>2.2681614335889399E-2</v>
      </c>
      <c r="Z1551" s="18">
        <f>X1550+Y1550*T1550</f>
        <v>-4.9597471890192452E-3</v>
      </c>
      <c r="AA1551" s="18">
        <f>S1551-Z1551</f>
        <v>-1.6798252810980754E-2</v>
      </c>
      <c r="AB1551" s="18">
        <f>AA1551^2</f>
        <v>2.8218129750162284E-4</v>
      </c>
    </row>
    <row r="1552" spans="1:28" x14ac:dyDescent="0.25">
      <c r="A1552" s="1">
        <v>200003</v>
      </c>
      <c r="B1552" s="20">
        <v>1498.58</v>
      </c>
      <c r="C1552" s="2">
        <v>16.762</v>
      </c>
      <c r="D1552" s="3">
        <v>50.949999999999996</v>
      </c>
      <c r="E1552" s="12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4">
        <v>1.8291390089326651E-2</v>
      </c>
      <c r="K1552" s="18">
        <v>4.6999999999999993E-3</v>
      </c>
      <c r="L1552" s="16">
        <v>8.2449941107183289E-3</v>
      </c>
      <c r="M1552" s="7">
        <v>3.6700000000000003E-2</v>
      </c>
      <c r="N1552" s="7">
        <v>1.6899999999999998E-2</v>
      </c>
      <c r="O1552" s="26">
        <v>6.6783159173639094E-3</v>
      </c>
      <c r="P1552" s="12">
        <v>1.8488374E-4</v>
      </c>
      <c r="Q1552" s="18">
        <v>9.8488000000000006E-2</v>
      </c>
      <c r="R1552" s="18">
        <v>9.7431000000000004E-2</v>
      </c>
      <c r="S1552" s="18">
        <f t="shared" si="47"/>
        <v>9.378800000000001E-2</v>
      </c>
      <c r="T1552" s="29">
        <f t="shared" si="48"/>
        <v>-1.911258373748272</v>
      </c>
      <c r="U1552" s="18">
        <f>AVERAGE(S$673:S1552)</f>
        <v>7.3218318181818244E-3</v>
      </c>
      <c r="V1552" s="18">
        <f t="shared" si="46"/>
        <v>8.65645369738339E-2</v>
      </c>
      <c r="W1552" s="18">
        <f>V1552^2</f>
        <v>7.4934190614942562E-3</v>
      </c>
      <c r="X1552" s="18">
        <f>INDEX(LINEST($S$674:S1552,T$673:$T1551),2)</f>
        <v>3.5853797740119098E-2</v>
      </c>
      <c r="Y1552" s="18">
        <f>INDEX(LINEST($S$674:S1552,T$673:T1551),1)</f>
        <v>2.0428162179988427E-2</v>
      </c>
      <c r="Z1552" s="18">
        <f>X1551+Y1551*T1551</f>
        <v>-4.6730682414909824E-3</v>
      </c>
      <c r="AA1552" s="18">
        <f>S1552-Z1552</f>
        <v>9.8461068241490993E-2</v>
      </c>
      <c r="AB1552" s="18">
        <f>AA1552^2</f>
        <v>9.6945819592555455E-3</v>
      </c>
    </row>
    <row r="1553" spans="1:28" x14ac:dyDescent="0.25">
      <c r="A1553" s="1">
        <v>200004</v>
      </c>
      <c r="B1553" s="20">
        <v>1452.43</v>
      </c>
      <c r="C1553" s="2">
        <v>16.742666666666668</v>
      </c>
      <c r="D1553" s="3">
        <v>51.273333333333326</v>
      </c>
      <c r="E1553" s="12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4">
        <v>1.1944945832683738E-2</v>
      </c>
      <c r="K1553" s="18">
        <v>4.5999999999999999E-3</v>
      </c>
      <c r="L1553" s="16">
        <v>5.8411214953291157E-4</v>
      </c>
      <c r="M1553" s="7">
        <v>-7.6E-3</v>
      </c>
      <c r="N1553" s="7">
        <v>-1.15E-2</v>
      </c>
      <c r="O1553" s="26">
        <v>7.9417469341446206E-3</v>
      </c>
      <c r="P1553" s="12">
        <v>-3.8694213000000001E-4</v>
      </c>
      <c r="Q1553" s="18">
        <v>-3.1583E-2</v>
      </c>
      <c r="R1553" s="18">
        <v>-3.2308000000000003E-2</v>
      </c>
      <c r="S1553" s="18">
        <f t="shared" si="47"/>
        <v>-3.6183E-2</v>
      </c>
      <c r="T1553" s="29">
        <f t="shared" si="48"/>
        <v>-1.9518553013600899</v>
      </c>
      <c r="U1553" s="18">
        <f>AVERAGE(S$673:S1553)</f>
        <v>7.2724506242905843E-3</v>
      </c>
      <c r="V1553" s="18">
        <f t="shared" si="46"/>
        <v>-4.3504831818181822E-2</v>
      </c>
      <c r="W1553" s="18">
        <f>V1553^2</f>
        <v>1.8926703915282854E-3</v>
      </c>
      <c r="X1553" s="18">
        <f>INDEX(LINEST($S$674:S1553,T$673:$T1552),2)</f>
        <v>3.6840065095132241E-2</v>
      </c>
      <c r="Y1553" s="18">
        <f>INDEX(LINEST($S$674:S1553,T$673:T1552),1)</f>
        <v>2.1160377167985113E-2</v>
      </c>
      <c r="Z1553" s="18">
        <f>X1552+Y1552*T1552</f>
        <v>-3.1896982866715384E-3</v>
      </c>
      <c r="AA1553" s="18">
        <f>S1553-Z1553</f>
        <v>-3.2993301713328461E-2</v>
      </c>
      <c r="AB1553" s="18">
        <f>AA1553^2</f>
        <v>1.0885579579467228E-3</v>
      </c>
    </row>
    <row r="1554" spans="1:28" x14ac:dyDescent="0.25">
      <c r="A1554" s="1">
        <v>200005</v>
      </c>
      <c r="B1554" s="20">
        <v>1420.6</v>
      </c>
      <c r="C1554" s="2">
        <v>16.723333333333336</v>
      </c>
      <c r="D1554" s="3">
        <v>51.596666666666664</v>
      </c>
      <c r="E1554" s="12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4">
        <v>9.1785275005640786E-3</v>
      </c>
      <c r="K1554" s="18">
        <v>5.0000000000000001E-3</v>
      </c>
      <c r="L1554" s="16">
        <v>1.1675423234092097E-3</v>
      </c>
      <c r="M1554" s="7">
        <v>-5.4000000000000003E-3</v>
      </c>
      <c r="N1554" s="7">
        <v>-1.61E-2</v>
      </c>
      <c r="O1554" s="26">
        <v>5.1854233943082161E-3</v>
      </c>
      <c r="P1554" s="12">
        <v>8.9130355999999996E-6</v>
      </c>
      <c r="Q1554" s="18">
        <v>-2.2304000000000001E-2</v>
      </c>
      <c r="R1554" s="18">
        <v>-2.3616999999999999E-2</v>
      </c>
      <c r="S1554" s="18">
        <f t="shared" si="47"/>
        <v>-2.7304000000000002E-2</v>
      </c>
      <c r="T1554" s="29">
        <f t="shared" si="48"/>
        <v>-1.9387723643953796</v>
      </c>
      <c r="U1554" s="18">
        <f>AVERAGE(S$673:S1554)</f>
        <v>7.2332482993197333E-3</v>
      </c>
      <c r="V1554" s="18">
        <f t="shared" ref="V1554:V1617" si="49">S1554-U1553</f>
        <v>-3.4576450624290586E-2</v>
      </c>
      <c r="W1554" s="18">
        <f>V1554^2</f>
        <v>1.1955309377740049E-3</v>
      </c>
      <c r="X1554" s="18">
        <f>INDEX(LINEST($S$674:S1554,T$673:$T1553),2)</f>
        <v>3.756847548115707E-2</v>
      </c>
      <c r="Y1554" s="18">
        <f>INDEX(LINEST($S$674:S1554,T$673:T1553),1)</f>
        <v>2.1699653398399701E-2</v>
      </c>
      <c r="Z1554" s="18">
        <f>X1553+Y1553*T1553</f>
        <v>-4.4619292589785087E-3</v>
      </c>
      <c r="AA1554" s="18">
        <f>S1554-Z1554</f>
        <v>-2.2842070741021493E-2</v>
      </c>
      <c r="AB1554" s="18">
        <f>AA1554^2</f>
        <v>5.2176019573783015E-4</v>
      </c>
    </row>
    <row r="1555" spans="1:28" x14ac:dyDescent="0.25">
      <c r="A1555" s="1">
        <v>200006</v>
      </c>
      <c r="B1555" s="20">
        <v>1454.6</v>
      </c>
      <c r="C1555" s="2">
        <v>16.704000000000001</v>
      </c>
      <c r="D1555" s="3">
        <v>51.92</v>
      </c>
      <c r="E1555" s="12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4">
        <v>7.1242126858250673E-3</v>
      </c>
      <c r="K1555" s="18">
        <v>4.0000000000000001E-3</v>
      </c>
      <c r="L1555" s="16">
        <v>5.2478134110787167E-3</v>
      </c>
      <c r="M1555" s="7">
        <v>2.4400000000000002E-2</v>
      </c>
      <c r="N1555" s="7">
        <v>3.2599999999999997E-2</v>
      </c>
      <c r="O1555" s="26">
        <v>2.3597571671857527E-3</v>
      </c>
      <c r="P1555" s="12">
        <v>-2.4674334E-4</v>
      </c>
      <c r="Q1555" s="18">
        <v>2.6218999999999999E-2</v>
      </c>
      <c r="R1555" s="18">
        <v>2.5496999999999999E-2</v>
      </c>
      <c r="S1555" s="18">
        <f t="shared" si="47"/>
        <v>2.2218999999999999E-2</v>
      </c>
      <c r="T1555" s="29">
        <f t="shared" si="48"/>
        <v>-1.9296513290138682</v>
      </c>
      <c r="U1555" s="18">
        <f>AVERAGE(S$673:S1555)</f>
        <v>7.2502197055492696E-3</v>
      </c>
      <c r="V1555" s="18">
        <f t="shared" si="49"/>
        <v>1.4985751700680266E-2</v>
      </c>
      <c r="W1555" s="18">
        <f>V1555^2</f>
        <v>2.2457275403444147E-4</v>
      </c>
      <c r="X1555" s="18">
        <f>INDEX(LINEST($S$674:S1555,T$673:$T1554),2)</f>
        <v>3.6748376296578775E-2</v>
      </c>
      <c r="Y1555" s="18">
        <f>INDEX(LINEST($S$674:S1555,T$673:T1554),1)</f>
        <v>2.1091971596195042E-2</v>
      </c>
      <c r="Z1555" s="18">
        <f>X1554+Y1554*T1554</f>
        <v>-4.5022128446185541E-3</v>
      </c>
      <c r="AA1555" s="18">
        <f>S1555-Z1555</f>
        <v>2.6721212844618553E-2</v>
      </c>
      <c r="AB1555" s="18">
        <f>AA1555^2</f>
        <v>7.1402321588740761E-4</v>
      </c>
    </row>
    <row r="1556" spans="1:28" x14ac:dyDescent="0.25">
      <c r="A1556" s="1">
        <v>200007</v>
      </c>
      <c r="B1556" s="20">
        <v>1430.83</v>
      </c>
      <c r="C1556" s="2">
        <v>16.585000000000001</v>
      </c>
      <c r="D1556" s="3">
        <v>52.513333333333335</v>
      </c>
      <c r="E1556" s="12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4">
        <v>4.7122338610611943E-3</v>
      </c>
      <c r="K1556" s="18">
        <v>4.7999999999999996E-3</v>
      </c>
      <c r="L1556" s="16">
        <v>2.3201856148491462E-3</v>
      </c>
      <c r="M1556" s="7">
        <v>1.7299999999999999E-2</v>
      </c>
      <c r="N1556" s="7">
        <v>1.7899999999999999E-2</v>
      </c>
      <c r="O1556" s="26">
        <v>2.0654328991224109E-3</v>
      </c>
      <c r="P1556" s="12">
        <v>7.1589537999999997E-6</v>
      </c>
      <c r="Q1556" s="18">
        <v>-1.2795000000000001E-2</v>
      </c>
      <c r="R1556" s="18">
        <v>-1.3559E-2</v>
      </c>
      <c r="S1556" s="18">
        <f t="shared" si="47"/>
        <v>-1.7595E-2</v>
      </c>
      <c r="T1556" s="29">
        <f t="shared" si="48"/>
        <v>-1.9430281073799143</v>
      </c>
      <c r="U1556" s="18">
        <f>AVERAGE(S$673:S1556)</f>
        <v>7.2221142533936706E-3</v>
      </c>
      <c r="V1556" s="18">
        <f t="shared" si="49"/>
        <v>-2.484521970554927E-2</v>
      </c>
      <c r="W1556" s="18">
        <f>V1556^2</f>
        <v>6.1728494221701378E-4</v>
      </c>
      <c r="X1556" s="18">
        <f>INDEX(LINEST($S$674:S1556,T$673:$T1555),2)</f>
        <v>3.715448254872325E-2</v>
      </c>
      <c r="Y1556" s="18">
        <f>INDEX(LINEST($S$674:S1556,T$673:T1555),1)</f>
        <v>2.1393081883199345E-2</v>
      </c>
      <c r="Z1556" s="18">
        <f>X1555+Y1555*T1555</f>
        <v>-3.9517747255417499E-3</v>
      </c>
      <c r="AA1556" s="18">
        <f>S1556-Z1556</f>
        <v>-1.364322527445825E-2</v>
      </c>
      <c r="AB1556" s="18">
        <f>AA1556^2</f>
        <v>1.8613759588961639E-4</v>
      </c>
    </row>
    <row r="1557" spans="1:28" x14ac:dyDescent="0.25">
      <c r="A1557" s="1">
        <v>200008</v>
      </c>
      <c r="B1557" s="20">
        <v>1517.68</v>
      </c>
      <c r="C1557" s="2">
        <v>16.466000000000001</v>
      </c>
      <c r="D1557" s="3">
        <v>53.106666666666669</v>
      </c>
      <c r="E1557" s="12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4">
        <v>4.6746382142272454E-3</v>
      </c>
      <c r="K1557" s="18">
        <v>5.0000000000000001E-3</v>
      </c>
      <c r="L1557" s="16">
        <v>0</v>
      </c>
      <c r="M1557" s="7">
        <v>2.4E-2</v>
      </c>
      <c r="N1557" s="7">
        <v>1.35E-2</v>
      </c>
      <c r="O1557" s="26">
        <v>1.0392528774306594E-3</v>
      </c>
      <c r="P1557" s="12">
        <v>-2.7761544999999998E-4</v>
      </c>
      <c r="Q1557" s="18">
        <v>6.2593999999999997E-2</v>
      </c>
      <c r="R1557" s="18">
        <v>6.1275000000000003E-2</v>
      </c>
      <c r="S1557" s="18">
        <f t="shared" si="47"/>
        <v>5.7593999999999999E-2</v>
      </c>
      <c r="T1557" s="29">
        <f t="shared" si="48"/>
        <v>-1.9389999262847606</v>
      </c>
      <c r="U1557" s="18">
        <f>AVERAGE(S$673:S1557)</f>
        <v>7.2790316384180841E-3</v>
      </c>
      <c r="V1557" s="18">
        <f t="shared" si="49"/>
        <v>5.0371885746606331E-2</v>
      </c>
      <c r="W1557" s="18">
        <f>V1557^2</f>
        <v>2.5373268736691621E-3</v>
      </c>
      <c r="X1557" s="18">
        <f>INDEX(LINEST($S$674:S1557,T$673:$T1556),2)</f>
        <v>3.5285469261021669E-2</v>
      </c>
      <c r="Y1557" s="18">
        <f>INDEX(LINEST($S$674:S1557,T$673:T1556),1)</f>
        <v>2.0008586677555944E-2</v>
      </c>
      <c r="Z1557" s="18">
        <f>X1556+Y1556*T1556</f>
        <v>-4.4128768538131066E-3</v>
      </c>
      <c r="AA1557" s="18">
        <f>S1557-Z1557</f>
        <v>6.2006876853813106E-2</v>
      </c>
      <c r="AB1557" s="18">
        <f>AA1557^2</f>
        <v>3.8448527771639436E-3</v>
      </c>
    </row>
    <row r="1558" spans="1:28" x14ac:dyDescent="0.25">
      <c r="A1558" s="1">
        <v>200009</v>
      </c>
      <c r="B1558" s="20">
        <v>1436.51</v>
      </c>
      <c r="C1558" s="2">
        <v>16.347000000000001</v>
      </c>
      <c r="D1558" s="3">
        <v>53.699999999999996</v>
      </c>
      <c r="E1558" s="12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4">
        <v>4.4689257976773854E-3</v>
      </c>
      <c r="K1558" s="18">
        <v>5.1000000000000004E-3</v>
      </c>
      <c r="L1558" s="16">
        <v>5.2083333333332593E-3</v>
      </c>
      <c r="M1558" s="7">
        <v>-1.5699999999999999E-2</v>
      </c>
      <c r="N1558" s="7">
        <v>4.5999999999999999E-3</v>
      </c>
      <c r="O1558" s="26">
        <v>1.5999952481591355E-3</v>
      </c>
      <c r="P1558" s="12">
        <v>-5.0848747000000003E-4</v>
      </c>
      <c r="Q1558" s="18">
        <v>-5.2088000000000002E-2</v>
      </c>
      <c r="R1558" s="18">
        <v>-5.2795000000000002E-2</v>
      </c>
      <c r="S1558" s="18">
        <f t="shared" ref="S1558:S1621" si="50">Q1558-K1558</f>
        <v>-5.7188000000000003E-2</v>
      </c>
      <c r="T1558" s="29">
        <f t="shared" si="48"/>
        <v>-1.9677421484057767</v>
      </c>
      <c r="U1558" s="18">
        <f>AVERAGE(S$673:S1558)</f>
        <v>7.2062697516930077E-3</v>
      </c>
      <c r="V1558" s="18">
        <f t="shared" si="49"/>
        <v>-6.446703163841809E-2</v>
      </c>
      <c r="W1558" s="18">
        <f>V1558^2</f>
        <v>4.1559981682687992E-3</v>
      </c>
      <c r="X1558" s="18">
        <f>INDEX(LINEST($S$674:S1558,T$673:$T1557),2)</f>
        <v>3.6870229703150056E-2</v>
      </c>
      <c r="Y1558" s="18">
        <f>INDEX(LINEST($S$674:S1558,T$673:T1557),1)</f>
        <v>2.118284773007309E-2</v>
      </c>
      <c r="Z1558" s="18">
        <f>X1557+Y1557*T1557</f>
        <v>-3.5111788318215459E-3</v>
      </c>
      <c r="AA1558" s="18">
        <f>S1558-Z1558</f>
        <v>-5.3676821168178457E-2</v>
      </c>
      <c r="AB1558" s="18">
        <f>AA1558^2</f>
        <v>2.8812011307206109E-3</v>
      </c>
    </row>
    <row r="1559" spans="1:28" x14ac:dyDescent="0.25">
      <c r="A1559" s="1">
        <v>200010</v>
      </c>
      <c r="B1559" s="20">
        <v>1429.4</v>
      </c>
      <c r="C1559" s="2">
        <v>16.321666666666665</v>
      </c>
      <c r="D1559" s="3">
        <v>52.466666666666669</v>
      </c>
      <c r="E1559" s="12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4">
        <v>3.7442803893113436E-3</v>
      </c>
      <c r="K1559" s="18">
        <v>5.6000000000000008E-3</v>
      </c>
      <c r="L1559" s="16">
        <v>1.7271157167531026E-3</v>
      </c>
      <c r="M1559" s="7">
        <v>1.8700000000000001E-2</v>
      </c>
      <c r="N1559" s="7">
        <v>4.4999999999999997E-3</v>
      </c>
      <c r="O1559" s="26">
        <v>5.5682093181707495E-3</v>
      </c>
      <c r="P1559" s="12">
        <v>-1.3389528000000001E-3</v>
      </c>
      <c r="Q1559" s="18">
        <v>-4.1200000000000004E-3</v>
      </c>
      <c r="R1559" s="18">
        <v>-4.829E-3</v>
      </c>
      <c r="S1559" s="18">
        <f t="shared" si="50"/>
        <v>-9.7200000000000012E-3</v>
      </c>
      <c r="T1559" s="29">
        <f t="shared" si="48"/>
        <v>-1.9445441494771598</v>
      </c>
      <c r="U1559" s="18">
        <f>AVERAGE(S$673:S1559)</f>
        <v>7.1871871476888441E-3</v>
      </c>
      <c r="V1559" s="18">
        <f t="shared" si="49"/>
        <v>-1.6926269751693007E-2</v>
      </c>
      <c r="W1559" s="18">
        <f>V1559^2</f>
        <v>2.8649860770707763E-4</v>
      </c>
      <c r="X1559" s="18">
        <f>INDEX(LINEST($S$674:S1559,T$673:$T1558),2)</f>
        <v>3.7021031224077933E-2</v>
      </c>
      <c r="Y1559" s="18">
        <f>INDEX(LINEST($S$674:S1559,T$673:T1558),1)</f>
        <v>2.1294370689103174E-2</v>
      </c>
      <c r="Z1559" s="18">
        <f>X1558+Y1558*T1558</f>
        <v>-4.8121525985763969E-3</v>
      </c>
      <c r="AA1559" s="18">
        <f>S1559-Z1559</f>
        <v>-4.9078474014236043E-3</v>
      </c>
      <c r="AB1559" s="18">
        <f>AA1559^2</f>
        <v>2.4086966115660426E-5</v>
      </c>
    </row>
    <row r="1560" spans="1:28" x14ac:dyDescent="0.25">
      <c r="A1560" s="1">
        <v>200011</v>
      </c>
      <c r="B1560" s="20">
        <v>1314.95</v>
      </c>
      <c r="C1560" s="2">
        <v>16.296333333333333</v>
      </c>
      <c r="D1560" s="3">
        <v>51.233333333333334</v>
      </c>
      <c r="E1560" s="12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4">
        <v>1.1574522068565425E-3</v>
      </c>
      <c r="K1560" s="18">
        <v>5.1000000000000004E-3</v>
      </c>
      <c r="L1560" s="16">
        <v>5.7471264367814356E-4</v>
      </c>
      <c r="M1560" s="7">
        <v>3.1899999999999998E-2</v>
      </c>
      <c r="N1560" s="7">
        <v>2.63E-2</v>
      </c>
      <c r="O1560" s="26">
        <v>3.2724143892108172E-3</v>
      </c>
      <c r="P1560" s="12">
        <v>-1.8525550999999999E-3</v>
      </c>
      <c r="Q1560" s="18">
        <v>-7.8268000000000004E-2</v>
      </c>
      <c r="R1560" s="18">
        <v>-7.9557000000000003E-2</v>
      </c>
      <c r="S1560" s="18">
        <f t="shared" si="50"/>
        <v>-8.3367999999999998E-2</v>
      </c>
      <c r="T1560" s="29">
        <f t="shared" si="48"/>
        <v>-1.9430638784061562</v>
      </c>
      <c r="U1560" s="18">
        <f>AVERAGE(S$673:S1560)</f>
        <v>7.0852105855855911E-3</v>
      </c>
      <c r="V1560" s="18">
        <f t="shared" si="49"/>
        <v>-9.0555187147688843E-2</v>
      </c>
      <c r="W1560" s="18">
        <f>V1560^2</f>
        <v>8.2002419193529501E-3</v>
      </c>
      <c r="X1560" s="18">
        <f>INDEX(LINEST($S$674:S1560,T$673:$T1559),2)</f>
        <v>3.9314995633882452E-2</v>
      </c>
      <c r="Y1560" s="18">
        <f>INDEX(LINEST($S$674:S1560,T$673:T1559),1)</f>
        <v>2.2993505030558522E-2</v>
      </c>
      <c r="Z1560" s="18">
        <f>X1559+Y1559*T1559</f>
        <v>-4.3868127162155629E-3</v>
      </c>
      <c r="AA1560" s="18">
        <f>S1560-Z1560</f>
        <v>-7.8981187283784435E-2</v>
      </c>
      <c r="AB1560" s="18">
        <f>AA1560^2</f>
        <v>6.2380279447562317E-3</v>
      </c>
    </row>
    <row r="1561" spans="1:28" x14ac:dyDescent="0.25">
      <c r="A1561" s="1">
        <v>200012</v>
      </c>
      <c r="B1561" s="20">
        <v>1320.28</v>
      </c>
      <c r="C1561" s="2">
        <v>16.270999999999997</v>
      </c>
      <c r="D1561" s="3">
        <v>50</v>
      </c>
      <c r="E1561" s="12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4">
        <v>-2.26174721750238E-3</v>
      </c>
      <c r="K1561" s="18">
        <v>5.0000000000000001E-3</v>
      </c>
      <c r="L1561" s="16">
        <v>-5.7438253877073464E-4</v>
      </c>
      <c r="M1561" s="7">
        <v>2.4299999999999999E-2</v>
      </c>
      <c r="N1561" s="7">
        <v>2.7E-2</v>
      </c>
      <c r="O1561" s="26">
        <v>5.2992480732922901E-3</v>
      </c>
      <c r="P1561" s="12">
        <v>-5.2485301E-4</v>
      </c>
      <c r="Q1561" s="18">
        <v>5.7200000000000003E-3</v>
      </c>
      <c r="R1561" s="18">
        <v>4.8609999999999999E-3</v>
      </c>
      <c r="S1561" s="18">
        <f t="shared" si="50"/>
        <v>7.2000000000000015E-4</v>
      </c>
      <c r="T1561" s="29">
        <f t="shared" si="48"/>
        <v>-1.9074949943356849</v>
      </c>
      <c r="U1561" s="18">
        <f>AVERAGE(S$673:S1561)</f>
        <v>7.0780506186726719E-3</v>
      </c>
      <c r="V1561" s="18">
        <f t="shared" si="49"/>
        <v>-6.3652105855855909E-3</v>
      </c>
      <c r="W1561" s="18">
        <f>V1561^2</f>
        <v>4.0515905798850864E-5</v>
      </c>
      <c r="X1561" s="18">
        <f>INDEX(LINEST($S$674:S1561,T$673:$T1560),2)</f>
        <v>3.9141037406687756E-2</v>
      </c>
      <c r="Y1561" s="18">
        <f>INDEX(LINEST($S$674:S1561,T$673:T1560),1)</f>
        <v>2.2864640861160482E-2</v>
      </c>
      <c r="Z1561" s="18">
        <f>X1560+Y1560*T1560</f>
        <v>-5.362853428946053E-3</v>
      </c>
      <c r="AA1561" s="18">
        <f>S1561-Z1561</f>
        <v>6.0828534289460532E-3</v>
      </c>
      <c r="AB1561" s="18">
        <f>AA1561^2</f>
        <v>3.7001105838040758E-5</v>
      </c>
    </row>
    <row r="1562" spans="1:28" x14ac:dyDescent="0.25">
      <c r="A1562" s="1">
        <v>200101</v>
      </c>
      <c r="B1562" s="20">
        <v>1366.01</v>
      </c>
      <c r="C1562" s="2">
        <v>16.171666666666663</v>
      </c>
      <c r="D1562" s="3">
        <v>48.480000000000004</v>
      </c>
      <c r="E1562" s="12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4">
        <v>-3.1925908364371209E-3</v>
      </c>
      <c r="K1562" s="18">
        <v>5.4000000000000003E-3</v>
      </c>
      <c r="L1562" s="16">
        <v>6.3218390804598013E-3</v>
      </c>
      <c r="M1562" s="7">
        <v>5.0000000000000001E-4</v>
      </c>
      <c r="N1562" s="7">
        <v>3.5900000000000001E-2</v>
      </c>
      <c r="O1562" s="26">
        <v>4.9410179635066467E-3</v>
      </c>
      <c r="P1562" s="12">
        <v>-1.5650504E-3</v>
      </c>
      <c r="Q1562" s="18">
        <v>3.2371999999999998E-2</v>
      </c>
      <c r="R1562" s="18">
        <v>3.1555E-2</v>
      </c>
      <c r="S1562" s="18">
        <f t="shared" si="50"/>
        <v>2.6971999999999996E-2</v>
      </c>
      <c r="T1562" s="29">
        <f t="shared" si="48"/>
        <v>-1.9119112635114439</v>
      </c>
      <c r="U1562" s="18">
        <f>AVERAGE(S$673:S1562)</f>
        <v>7.1004033707865221E-3</v>
      </c>
      <c r="V1562" s="18">
        <f t="shared" si="49"/>
        <v>1.9893949381327325E-2</v>
      </c>
      <c r="W1562" s="18">
        <f>V1562^2</f>
        <v>3.9576922198681383E-4</v>
      </c>
      <c r="X1562" s="18">
        <f>INDEX(LINEST($S$674:S1562,T$673:$T1561),2)</f>
        <v>3.8312537092496414E-2</v>
      </c>
      <c r="Y1562" s="18">
        <f>INDEX(LINEST($S$674:S1562,T$673:T1561),1)</f>
        <v>2.2249198334636004E-2</v>
      </c>
      <c r="Z1562" s="18">
        <f>X1561+Y1561*T1561</f>
        <v>-4.4731505832590265E-3</v>
      </c>
      <c r="AA1562" s="18">
        <f>S1562-Z1562</f>
        <v>3.1445150583259023E-2</v>
      </c>
      <c r="AB1562" s="18">
        <f>AA1562^2</f>
        <v>9.8879749520383521E-4</v>
      </c>
    </row>
    <row r="1563" spans="1:28" x14ac:dyDescent="0.25">
      <c r="A1563" s="1">
        <v>200102</v>
      </c>
      <c r="B1563" s="20">
        <v>1239.94</v>
      </c>
      <c r="C1563" s="2">
        <v>16.072333333333333</v>
      </c>
      <c r="D1563" s="3">
        <v>46.960000000000008</v>
      </c>
      <c r="E1563" s="12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4">
        <v>-6.855720529202608E-3</v>
      </c>
      <c r="K1563" s="18">
        <v>3.8E-3</v>
      </c>
      <c r="L1563" s="16">
        <v>3.9977155910908557E-3</v>
      </c>
      <c r="M1563" s="7">
        <v>1.9099999999999999E-2</v>
      </c>
      <c r="N1563" s="7">
        <v>1.2699999999999999E-2</v>
      </c>
      <c r="O1563" s="26">
        <v>2.5284102284801918E-3</v>
      </c>
      <c r="P1563" s="12">
        <v>-2.2728463999999999E-3</v>
      </c>
      <c r="Q1563" s="18">
        <v>-9.0952000000000005E-2</v>
      </c>
      <c r="R1563" s="18">
        <v>-9.2131000000000005E-2</v>
      </c>
      <c r="S1563" s="18">
        <f t="shared" si="50"/>
        <v>-9.4752000000000003E-2</v>
      </c>
      <c r="T1563" s="29">
        <f t="shared" si="48"/>
        <v>-1.9293749477334792</v>
      </c>
      <c r="U1563" s="18">
        <f>AVERAGE(S$673:S1563)</f>
        <v>6.9860909090909149E-3</v>
      </c>
      <c r="V1563" s="18">
        <f t="shared" si="49"/>
        <v>-0.10185240337078652</v>
      </c>
      <c r="W1563" s="18">
        <f>V1563^2</f>
        <v>1.0373912072405405E-2</v>
      </c>
      <c r="X1563" s="18">
        <f>INDEX(LINEST($S$674:S1563,T$673:$T1562),2)</f>
        <v>4.0692904949850311E-2</v>
      </c>
      <c r="Y1563" s="18">
        <f>INDEX(LINEST($S$674:S1563,T$673:T1562),1)</f>
        <v>2.4016773222533143E-2</v>
      </c>
      <c r="Z1563" s="18">
        <f>X1562+Y1562*T1562</f>
        <v>-4.2259558075942241E-3</v>
      </c>
      <c r="AA1563" s="18">
        <f>S1563-Z1563</f>
        <v>-9.0526044192405786E-2</v>
      </c>
      <c r="AB1563" s="18">
        <f>AA1563^2</f>
        <v>8.1949646771254051E-3</v>
      </c>
    </row>
    <row r="1564" spans="1:28" x14ac:dyDescent="0.25">
      <c r="A1564" s="1">
        <v>200103</v>
      </c>
      <c r="B1564" s="20">
        <v>1160.33</v>
      </c>
      <c r="C1564" s="2">
        <v>15.972999999999999</v>
      </c>
      <c r="D1564" s="3">
        <v>45.440000000000005</v>
      </c>
      <c r="E1564" s="12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4">
        <v>-5.2134443887948585E-3</v>
      </c>
      <c r="K1564" s="18">
        <v>4.1999999999999997E-3</v>
      </c>
      <c r="L1564" s="16">
        <v>2.2753128555175195E-3</v>
      </c>
      <c r="M1564" s="7">
        <v>-7.4000000000000003E-3</v>
      </c>
      <c r="N1564" s="7">
        <v>-2.8999999999999998E-3</v>
      </c>
      <c r="O1564" s="26">
        <v>7.1395945316393627E-3</v>
      </c>
      <c r="P1564" s="12">
        <v>-1.8640664999999999E-3</v>
      </c>
      <c r="Q1564" s="18">
        <v>-6.3705999999999999E-2</v>
      </c>
      <c r="R1564" s="18">
        <v>-6.4587000000000006E-2</v>
      </c>
      <c r="S1564" s="18">
        <f t="shared" si="50"/>
        <v>-6.7905999999999994E-2</v>
      </c>
      <c r="T1564" s="29">
        <f t="shared" si="48"/>
        <v>-1.8900141787442073</v>
      </c>
      <c r="U1564" s="18">
        <f>AVERAGE(S$673:S1564)</f>
        <v>6.9021311659192884E-3</v>
      </c>
      <c r="V1564" s="18">
        <f t="shared" si="49"/>
        <v>-7.4892090909090908E-2</v>
      </c>
      <c r="W1564" s="18">
        <f>V1564^2</f>
        <v>5.6088252807355368E-3</v>
      </c>
      <c r="X1564" s="18">
        <f>INDEX(LINEST($S$674:S1564,T$673:$T1563),2)</f>
        <v>4.2369123070920098E-2</v>
      </c>
      <c r="Y1564" s="18">
        <f>INDEX(LINEST($S$674:S1564,T$673:T1563),1)</f>
        <v>2.5259705822930096E-2</v>
      </c>
      <c r="Z1564" s="18">
        <f>X1563+Y1563*T1563</f>
        <v>-5.644455631101393E-3</v>
      </c>
      <c r="AA1564" s="18">
        <f>S1564-Z1564</f>
        <v>-6.2261544368898601E-2</v>
      </c>
      <c r="AB1564" s="18">
        <f>AA1564^2</f>
        <v>3.876499907200329E-3</v>
      </c>
    </row>
    <row r="1565" spans="1:28" x14ac:dyDescent="0.25">
      <c r="A1565" s="1">
        <v>200104</v>
      </c>
      <c r="B1565" s="20">
        <v>1249.46</v>
      </c>
      <c r="C1565" s="2">
        <v>15.877333333333333</v>
      </c>
      <c r="D1565" s="3">
        <v>42.556666666666672</v>
      </c>
      <c r="E1565" s="12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4">
        <v>-2.5430255110118578E-3</v>
      </c>
      <c r="K1565" s="18">
        <v>3.9000000000000003E-3</v>
      </c>
      <c r="L1565" s="16">
        <v>3.9727582292850006E-3</v>
      </c>
      <c r="M1565" s="7">
        <v>-3.1300000000000001E-2</v>
      </c>
      <c r="N1565" s="7">
        <v>-1.2800000000000001E-2</v>
      </c>
      <c r="O1565" s="26">
        <v>7.4262611416544199E-3</v>
      </c>
      <c r="P1565" s="12">
        <v>-1.0245789E-3</v>
      </c>
      <c r="Q1565" s="18">
        <v>7.7824000000000004E-2</v>
      </c>
      <c r="R1565" s="18">
        <v>7.6980999999999994E-2</v>
      </c>
      <c r="S1565" s="18">
        <f t="shared" si="50"/>
        <v>7.3924000000000004E-2</v>
      </c>
      <c r="T1565" s="29">
        <f t="shared" si="48"/>
        <v>-1.8638039583657073</v>
      </c>
      <c r="U1565" s="18">
        <f>AVERAGE(S$673:S1565)</f>
        <v>6.9771836506159072E-3</v>
      </c>
      <c r="V1565" s="18">
        <f t="shared" si="49"/>
        <v>6.7021868834080719E-2</v>
      </c>
      <c r="W1565" s="18">
        <f>V1565^2</f>
        <v>4.4919309020127205E-3</v>
      </c>
      <c r="X1565" s="18">
        <f>INDEX(LINEST($S$674:S1565,T$673:$T1564),2)</f>
        <v>4.0420807447514272E-2</v>
      </c>
      <c r="Y1565" s="18">
        <f>INDEX(LINEST($S$674:S1565,T$673:T1564),1)</f>
        <v>2.3810107805610575E-2</v>
      </c>
      <c r="Z1565" s="18">
        <f>X1564+Y1564*T1564</f>
        <v>-5.3720790853254013E-3</v>
      </c>
      <c r="AA1565" s="18">
        <f>S1565-Z1565</f>
        <v>7.9296079085325405E-2</v>
      </c>
      <c r="AB1565" s="18">
        <f>AA1565^2</f>
        <v>6.2878681583061809E-3</v>
      </c>
    </row>
    <row r="1566" spans="1:28" x14ac:dyDescent="0.25">
      <c r="A1566" s="1">
        <v>200105</v>
      </c>
      <c r="B1566" s="20">
        <v>1255.82</v>
      </c>
      <c r="C1566" s="2">
        <v>15.781666666666666</v>
      </c>
      <c r="D1566" s="3">
        <v>39.673333333333332</v>
      </c>
      <c r="E1566" s="12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4">
        <v>-2.4828572675928936E-4</v>
      </c>
      <c r="K1566" s="18">
        <v>3.2000000000000002E-3</v>
      </c>
      <c r="L1566" s="16">
        <v>4.5223289994347216E-3</v>
      </c>
      <c r="M1566" s="7">
        <v>3.7000000000000002E-3</v>
      </c>
      <c r="N1566" s="7">
        <v>1.32E-2</v>
      </c>
      <c r="O1566" s="26">
        <v>2.5362374011015268E-3</v>
      </c>
      <c r="P1566" s="12">
        <v>-1.1840987E-3</v>
      </c>
      <c r="Q1566" s="18">
        <v>6.8589999999999996E-3</v>
      </c>
      <c r="R1566" s="18">
        <v>5.3299999999999997E-3</v>
      </c>
      <c r="S1566" s="18">
        <f t="shared" si="50"/>
        <v>3.6589999999999995E-3</v>
      </c>
      <c r="T1566" s="29">
        <f t="shared" si="48"/>
        <v>-1.8985694910869535</v>
      </c>
      <c r="U1566" s="18">
        <f>AVERAGE(S$673:S1566)</f>
        <v>6.9734720357941893E-3</v>
      </c>
      <c r="V1566" s="18">
        <f t="shared" si="49"/>
        <v>-3.3181836506159077E-3</v>
      </c>
      <c r="W1566" s="18">
        <f>V1566^2</f>
        <v>1.1010342739214711E-5</v>
      </c>
      <c r="X1566" s="18">
        <f>INDEX(LINEST($S$674:S1566,T$673:$T1565),2)</f>
        <v>4.0245856048111261E-2</v>
      </c>
      <c r="Y1566" s="18">
        <f>INDEX(LINEST($S$674:S1566,T$673:T1565),1)</f>
        <v>2.3679598915653247E-2</v>
      </c>
      <c r="Z1566" s="18">
        <f>X1565+Y1565*T1565</f>
        <v>-3.9565657296969439E-3</v>
      </c>
      <c r="AA1566" s="18">
        <f>S1566-Z1566</f>
        <v>7.615565729696943E-3</v>
      </c>
      <c r="AB1566" s="18">
        <f>AA1566^2</f>
        <v>5.7996841383334531E-5</v>
      </c>
    </row>
    <row r="1567" spans="1:28" x14ac:dyDescent="0.25">
      <c r="A1567" s="1">
        <v>200106</v>
      </c>
      <c r="B1567" s="20">
        <v>1224.42</v>
      </c>
      <c r="C1567" s="2">
        <v>15.686</v>
      </c>
      <c r="D1567" s="3">
        <v>36.79</v>
      </c>
      <c r="E1567" s="12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4">
        <v>5.0407545041671409E-3</v>
      </c>
      <c r="K1567" s="18">
        <v>2.8000000000000004E-3</v>
      </c>
      <c r="L1567" s="16">
        <v>1.6882386043894915E-3</v>
      </c>
      <c r="M1567" s="7">
        <v>8.5000000000000006E-3</v>
      </c>
      <c r="N1567" s="7">
        <v>5.4999999999999997E-3</v>
      </c>
      <c r="O1567" s="26">
        <v>1.5083582954252322E-3</v>
      </c>
      <c r="P1567" s="12">
        <v>-1.5922058E-3</v>
      </c>
      <c r="Q1567" s="18">
        <v>-2.4504999999999999E-2</v>
      </c>
      <c r="R1567" s="18">
        <v>-2.5183000000000001E-2</v>
      </c>
      <c r="S1567" s="18">
        <f t="shared" si="50"/>
        <v>-2.7304999999999999E-2</v>
      </c>
      <c r="T1567" s="29">
        <f t="shared" si="48"/>
        <v>-1.9034151846117817</v>
      </c>
      <c r="U1567" s="18">
        <f>AVERAGE(S$673:S1567)</f>
        <v>6.935172067039112E-3</v>
      </c>
      <c r="V1567" s="18">
        <f t="shared" si="49"/>
        <v>-3.4278472035794191E-2</v>
      </c>
      <c r="W1567" s="18">
        <f>V1567^2</f>
        <v>1.1750136451087244E-3</v>
      </c>
      <c r="X1567" s="18">
        <f>INDEX(LINEST($S$674:S1567,T$673:$T1566),2)</f>
        <v>4.0800558939413666E-2</v>
      </c>
      <c r="Y1567" s="18">
        <f>INDEX(LINEST($S$674:S1567,T$673:T1566),1)</f>
        <v>2.4091973483943672E-2</v>
      </c>
      <c r="Z1567" s="18">
        <f>X1566+Y1566*T1566</f>
        <v>-4.7115080143236981E-3</v>
      </c>
      <c r="AA1567" s="18">
        <f>S1567-Z1567</f>
        <v>-2.2593491985676301E-2</v>
      </c>
      <c r="AB1567" s="18">
        <f>AA1567^2</f>
        <v>5.1046588010681922E-4</v>
      </c>
    </row>
    <row r="1568" spans="1:28" x14ac:dyDescent="0.25">
      <c r="A1568" s="1">
        <v>200107</v>
      </c>
      <c r="B1568" s="20">
        <v>1211.23</v>
      </c>
      <c r="C1568" s="2">
        <v>15.702666666666666</v>
      </c>
      <c r="D1568" s="3">
        <v>33.963333333333331</v>
      </c>
      <c r="E1568" s="12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4">
        <v>7.9138366862566405E-3</v>
      </c>
      <c r="K1568" s="18">
        <v>3.0000000000000001E-3</v>
      </c>
      <c r="L1568" s="16">
        <v>-2.8089887640448952E-3</v>
      </c>
      <c r="M1568" s="7">
        <v>3.7600000000000001E-2</v>
      </c>
      <c r="N1568" s="7">
        <v>3.61E-2</v>
      </c>
      <c r="O1568" s="26">
        <v>2.8996134281906237E-3</v>
      </c>
      <c r="P1568" s="12">
        <v>-2.0270500999999999E-3</v>
      </c>
      <c r="Q1568" s="18">
        <v>-9.3170000000000006E-3</v>
      </c>
      <c r="R1568" s="18">
        <v>-1.0248E-2</v>
      </c>
      <c r="S1568" s="18">
        <f t="shared" si="50"/>
        <v>-1.2317000000000002E-2</v>
      </c>
      <c r="T1568" s="29">
        <f t="shared" si="48"/>
        <v>-1.8919570032016715</v>
      </c>
      <c r="U1568" s="18">
        <f>AVERAGE(S$673:S1568)</f>
        <v>6.9136852678571481E-3</v>
      </c>
      <c r="V1568" s="18">
        <f t="shared" si="49"/>
        <v>-1.9252172067039115E-2</v>
      </c>
      <c r="W1568" s="18">
        <f>V1568^2</f>
        <v>3.7064612929888115E-4</v>
      </c>
      <c r="X1568" s="18">
        <f>INDEX(LINEST($S$674:S1568,T$673:$T1567),2)</f>
        <v>4.0978818270241087E-2</v>
      </c>
      <c r="Y1568" s="18">
        <f>INDEX(LINEST($S$674:S1568,T$673:T1567),1)</f>
        <v>2.4224435340429274E-2</v>
      </c>
      <c r="Z1568" s="18">
        <f>X1567+Y1567*T1567</f>
        <v>-5.0564692171891287E-3</v>
      </c>
      <c r="AA1568" s="18">
        <f>S1568-Z1568</f>
        <v>-7.2605307828108728E-3</v>
      </c>
      <c r="AB1568" s="18">
        <f>AA1568^2</f>
        <v>5.2715307248144264E-5</v>
      </c>
    </row>
    <row r="1569" spans="1:28" x14ac:dyDescent="0.25">
      <c r="A1569" s="1">
        <v>200108</v>
      </c>
      <c r="B1569" s="20">
        <v>1133.58</v>
      </c>
      <c r="C1569" s="2">
        <v>15.719333333333335</v>
      </c>
      <c r="D1569" s="3">
        <v>31.136666666666663</v>
      </c>
      <c r="E1569" s="12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4">
        <v>9.9183207636646346E-3</v>
      </c>
      <c r="K1569" s="18">
        <v>3.0999999999999999E-3</v>
      </c>
      <c r="L1569" s="16">
        <v>0</v>
      </c>
      <c r="M1569" s="7">
        <v>2.06E-2</v>
      </c>
      <c r="N1569" s="7">
        <v>1.5599999999999999E-2</v>
      </c>
      <c r="O1569" s="26">
        <v>2.2215212165124128E-3</v>
      </c>
      <c r="P1569" s="12">
        <v>-2.6412673000000002E-3</v>
      </c>
      <c r="Q1569" s="18">
        <v>-6.3435000000000005E-2</v>
      </c>
      <c r="R1569" s="18">
        <v>-6.4933000000000005E-2</v>
      </c>
      <c r="S1569" s="18">
        <f t="shared" si="50"/>
        <v>-6.6535000000000011E-2</v>
      </c>
      <c r="T1569" s="29">
        <f t="shared" si="48"/>
        <v>-1.886792495590623</v>
      </c>
      <c r="U1569" s="18">
        <f>AVERAGE(S$673:S1569)</f>
        <v>6.8318026755852896E-3</v>
      </c>
      <c r="V1569" s="18">
        <f t="shared" si="49"/>
        <v>-7.3448685267857153E-2</v>
      </c>
      <c r="W1569" s="18">
        <f>V1569^2</f>
        <v>5.3947093675767365E-3</v>
      </c>
      <c r="X1569" s="18">
        <f>INDEX(LINEST($S$674:S1569,T$673:$T1568),2)</f>
        <v>4.2442398960914257E-2</v>
      </c>
      <c r="Y1569" s="18">
        <f>INDEX(LINEST($S$674:S1569,T$673:T1568),1)</f>
        <v>2.5313170988368047E-2</v>
      </c>
      <c r="Z1569" s="18">
        <f>X1568+Y1568*T1568</f>
        <v>-4.8527718206901466E-3</v>
      </c>
      <c r="AA1569" s="18">
        <f>S1569-Z1569</f>
        <v>-6.1682228179309864E-2</v>
      </c>
      <c r="AB1569" s="18">
        <f>AA1569^2</f>
        <v>3.8046972731644478E-3</v>
      </c>
    </row>
    <row r="1570" spans="1:28" x14ac:dyDescent="0.25">
      <c r="A1570" s="1">
        <v>200109</v>
      </c>
      <c r="B1570" s="20">
        <v>1040.94</v>
      </c>
      <c r="C1570" s="2">
        <v>15.736000000000001</v>
      </c>
      <c r="D1570" s="3">
        <v>28.31</v>
      </c>
      <c r="E1570" s="12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4">
        <v>8.6527339623396343E-3</v>
      </c>
      <c r="K1570" s="18">
        <v>2.8000000000000004E-3</v>
      </c>
      <c r="L1570" s="16">
        <v>4.5070422535211652E-3</v>
      </c>
      <c r="M1570" s="7">
        <v>8.0999999999999996E-3</v>
      </c>
      <c r="N1570" s="7">
        <v>-1.52E-2</v>
      </c>
      <c r="O1570" s="26">
        <v>7.1675936772919169E-3</v>
      </c>
      <c r="P1570" s="12">
        <v>-1.822915E-3</v>
      </c>
      <c r="Q1570" s="18">
        <v>-8.0361000000000002E-2</v>
      </c>
      <c r="R1570" s="18">
        <v>-8.1351999999999994E-2</v>
      </c>
      <c r="S1570" s="18">
        <f t="shared" si="50"/>
        <v>-8.3160999999999999E-2</v>
      </c>
      <c r="T1570" s="29">
        <f t="shared" si="48"/>
        <v>-1.8575578280431368</v>
      </c>
      <c r="U1570" s="18">
        <f>AVERAGE(S$673:S1570)</f>
        <v>6.7315879732739474E-3</v>
      </c>
      <c r="V1570" s="18">
        <f t="shared" si="49"/>
        <v>-8.9992802675585293E-2</v>
      </c>
      <c r="W1570" s="18">
        <f>V1570^2</f>
        <v>8.0987045334068308E-3</v>
      </c>
      <c r="X1570" s="18">
        <f>INDEX(LINEST($S$674:S1570,T$673:$T1569),2)</f>
        <v>4.4251652644079278E-2</v>
      </c>
      <c r="Y1570" s="18">
        <f>INDEX(LINEST($S$674:S1570,T$673:T1569),1)</f>
        <v>2.665973008685283E-2</v>
      </c>
      <c r="Z1570" s="18">
        <f>X1569+Y1569*T1569</f>
        <v>-5.3183020995408448E-3</v>
      </c>
      <c r="AA1570" s="18">
        <f>S1570-Z1570</f>
        <v>-7.7842697900459154E-2</v>
      </c>
      <c r="AB1570" s="18">
        <f>AA1570^2</f>
        <v>6.0594856164221476E-3</v>
      </c>
    </row>
    <row r="1571" spans="1:28" x14ac:dyDescent="0.25">
      <c r="A1571" s="1">
        <v>200110</v>
      </c>
      <c r="B1571" s="20">
        <v>1059.78</v>
      </c>
      <c r="C1571" s="2">
        <v>15.737333333333336</v>
      </c>
      <c r="D1571" s="3">
        <v>27.103333333333332</v>
      </c>
      <c r="E1571" s="12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4">
        <v>1.0749273649279025E-2</v>
      </c>
      <c r="K1571" s="18">
        <v>2.2000000000000001E-3</v>
      </c>
      <c r="L1571" s="16">
        <v>-3.3651149747617737E-3</v>
      </c>
      <c r="M1571" s="7">
        <v>4.6399999999999997E-2</v>
      </c>
      <c r="N1571" s="7">
        <v>4.3700000000000003E-2</v>
      </c>
      <c r="O1571" s="26">
        <v>3.2497725334085059E-3</v>
      </c>
      <c r="P1571" s="12">
        <v>-1.3347395000000001E-3</v>
      </c>
      <c r="Q1571" s="18">
        <v>1.9539999999999998E-2</v>
      </c>
      <c r="R1571" s="18">
        <v>1.8546E-2</v>
      </c>
      <c r="S1571" s="18">
        <f t="shared" si="50"/>
        <v>1.7339999999999998E-2</v>
      </c>
      <c r="T1571" s="29">
        <f t="shared" si="48"/>
        <v>-1.8204945536744248</v>
      </c>
      <c r="U1571" s="18">
        <f>AVERAGE(S$673:S1571)</f>
        <v>6.743388209121251E-3</v>
      </c>
      <c r="V1571" s="18">
        <f t="shared" si="49"/>
        <v>1.060841202672605E-2</v>
      </c>
      <c r="W1571" s="18">
        <f>V1571^2</f>
        <v>1.1253840572878589E-4</v>
      </c>
      <c r="X1571" s="18">
        <f>INDEX(LINEST($S$674:S1571,T$673:$T1570),2)</f>
        <v>4.3763869404866568E-2</v>
      </c>
      <c r="Y1571" s="18">
        <f>INDEX(LINEST($S$674:S1571,T$673:T1570),1)</f>
        <v>2.6295555396734782E-2</v>
      </c>
      <c r="Z1571" s="18">
        <f>X1570+Y1570*T1570</f>
        <v>-5.2703376722713358E-3</v>
      </c>
      <c r="AA1571" s="18">
        <f>S1571-Z1571</f>
        <v>2.2610337672271334E-2</v>
      </c>
      <c r="AB1571" s="18">
        <f>AA1571^2</f>
        <v>5.1122736965413223E-4</v>
      </c>
    </row>
    <row r="1572" spans="1:28" x14ac:dyDescent="0.25">
      <c r="A1572" s="1">
        <v>200111</v>
      </c>
      <c r="B1572" s="20">
        <v>1139.45</v>
      </c>
      <c r="C1572" s="2">
        <v>15.738666666666667</v>
      </c>
      <c r="D1572" s="3">
        <v>25.896666666666668</v>
      </c>
      <c r="E1572" s="12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4">
        <v>1.1161766529925211E-2</v>
      </c>
      <c r="K1572" s="18">
        <v>1.7000000000000001E-3</v>
      </c>
      <c r="L1572" s="16">
        <v>-1.6882386043892694E-3</v>
      </c>
      <c r="M1572" s="7">
        <v>-4.7100000000000003E-2</v>
      </c>
      <c r="N1572" s="7">
        <v>-1.8800000000000001E-2</v>
      </c>
      <c r="O1572" s="26">
        <v>2.1893580096945513E-3</v>
      </c>
      <c r="P1572" s="12">
        <v>-1.0598798E-3</v>
      </c>
      <c r="Q1572" s="18">
        <v>7.8786999999999996E-2</v>
      </c>
      <c r="R1572" s="18">
        <v>7.7258999999999994E-2</v>
      </c>
      <c r="S1572" s="18">
        <f t="shared" si="50"/>
        <v>7.7086999999999989E-2</v>
      </c>
      <c r="T1572" s="29">
        <f t="shared" si="48"/>
        <v>-1.8282477818828733</v>
      </c>
      <c r="U1572" s="18">
        <f>AVERAGE(S$673:S1572)</f>
        <v>6.821547777777783E-3</v>
      </c>
      <c r="V1572" s="18">
        <f t="shared" si="49"/>
        <v>7.0343611790878738E-2</v>
      </c>
      <c r="W1572" s="18">
        <f>V1572^2</f>
        <v>4.948223719785854E-3</v>
      </c>
      <c r="X1572" s="18">
        <f>INDEX(LINEST($S$674:S1572,T$673:$T1571),2)</f>
        <v>4.2175723901895092E-2</v>
      </c>
      <c r="Y1572" s="18">
        <f>INDEX(LINEST($S$674:S1572,T$673:T1571),1)</f>
        <v>2.5104327482476076E-2</v>
      </c>
      <c r="Z1572" s="18">
        <f>X1571+Y1571*T1571</f>
        <v>-4.1070459807332343E-3</v>
      </c>
      <c r="AA1572" s="18">
        <f>S1572-Z1572</f>
        <v>8.1194045980733223E-2</v>
      </c>
      <c r="AB1572" s="18">
        <f>AA1572^2</f>
        <v>6.5924731027214205E-3</v>
      </c>
    </row>
    <row r="1573" spans="1:28" x14ac:dyDescent="0.25">
      <c r="A1573" s="1">
        <v>200112</v>
      </c>
      <c r="B1573" s="20">
        <v>1148.08</v>
      </c>
      <c r="C1573" s="2">
        <v>15.74</v>
      </c>
      <c r="D1573" s="3">
        <v>24.69</v>
      </c>
      <c r="E1573" s="12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4">
        <v>1.3464824678992815E-2</v>
      </c>
      <c r="K1573" s="18">
        <v>1.5E-3</v>
      </c>
      <c r="L1573" s="16">
        <v>-3.9458850056370842E-3</v>
      </c>
      <c r="M1573" s="7">
        <v>-1.83E-2</v>
      </c>
      <c r="N1573" s="7">
        <v>-8.9999999999999993E-3</v>
      </c>
      <c r="O1573" s="26">
        <v>1.7979581002522842E-3</v>
      </c>
      <c r="P1573" s="12">
        <v>-1.3361671999999999E-3</v>
      </c>
      <c r="Q1573" s="18">
        <v>9.051E-3</v>
      </c>
      <c r="R1573" s="18">
        <v>7.8490000000000001E-3</v>
      </c>
      <c r="S1573" s="18">
        <f t="shared" si="50"/>
        <v>7.5510000000000004E-3</v>
      </c>
      <c r="T1573" s="29">
        <f t="shared" si="48"/>
        <v>-1.8596905447136047</v>
      </c>
      <c r="U1573" s="18">
        <f>AVERAGE(S$673:S1573)</f>
        <v>6.8223573806881297E-3</v>
      </c>
      <c r="V1573" s="18">
        <f t="shared" si="49"/>
        <v>7.2945222222221742E-4</v>
      </c>
      <c r="W1573" s="18">
        <f>V1573^2</f>
        <v>5.3210054450493129E-7</v>
      </c>
      <c r="X1573" s="18">
        <f>INDEX(LINEST($S$674:S1573,T$673:$T1572),2)</f>
        <v>4.1952497396142076E-2</v>
      </c>
      <c r="Y1573" s="18">
        <f>INDEX(LINEST($S$674:S1573,T$673:T1572),1)</f>
        <v>2.4937066819868726E-2</v>
      </c>
      <c r="Z1573" s="18">
        <f>X1572+Y1572*T1572</f>
        <v>-3.7212071336030494E-3</v>
      </c>
      <c r="AA1573" s="18">
        <f>S1573-Z1573</f>
        <v>1.127220713360305E-2</v>
      </c>
      <c r="AB1573" s="18">
        <f>AA1573^2</f>
        <v>1.2706265366285149E-4</v>
      </c>
    </row>
    <row r="1574" spans="1:28" x14ac:dyDescent="0.25">
      <c r="A1574" s="1">
        <v>200201</v>
      </c>
      <c r="B1574" s="20">
        <v>1130.2</v>
      </c>
      <c r="C1574" s="2">
        <v>15.736666666666668</v>
      </c>
      <c r="D1574" s="3">
        <v>24.693333333333335</v>
      </c>
      <c r="E1574" s="12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4">
        <v>1.1191289544376228E-2</v>
      </c>
      <c r="K1574" s="18">
        <v>1.4000000000000002E-3</v>
      </c>
      <c r="L1574" s="16">
        <v>2.2637238256932868E-3</v>
      </c>
      <c r="M1574" s="8">
        <v>1.3800000000000002E-2</v>
      </c>
      <c r="N1574" s="8">
        <v>1.7500000000000002E-2</v>
      </c>
      <c r="O1574" s="26">
        <v>2.1838795452332744E-3</v>
      </c>
      <c r="P1574" s="12">
        <v>-2.0042449E-3</v>
      </c>
      <c r="Q1574" s="18">
        <v>-1.4324E-2</v>
      </c>
      <c r="R1574" s="18">
        <v>-1.532E-2</v>
      </c>
      <c r="S1574" s="18">
        <f t="shared" si="50"/>
        <v>-1.5724000000000002E-2</v>
      </c>
      <c r="T1574" s="29">
        <f t="shared" si="48"/>
        <v>-1.8630594057197276</v>
      </c>
      <c r="U1574" s="18">
        <f>AVERAGE(S$673:S1574)</f>
        <v>6.7973614190687415E-3</v>
      </c>
      <c r="V1574" s="18">
        <f t="shared" si="49"/>
        <v>-2.254635738068813E-2</v>
      </c>
      <c r="W1574" s="18">
        <f>V1574^2</f>
        <v>5.083382311377101E-4</v>
      </c>
      <c r="X1574" s="18">
        <f>INDEX(LINEST($S$674:S1574,T$673:$T1573),2)</f>
        <v>4.2192059687297494E-2</v>
      </c>
      <c r="Y1574" s="18">
        <f>INDEX(LINEST($S$674:S1574,T$673:T1573),1)</f>
        <v>2.5115867026127843E-2</v>
      </c>
      <c r="Z1574" s="18">
        <f>X1573+Y1573*T1573</f>
        <v>-4.422729981659157E-3</v>
      </c>
      <c r="AA1574" s="18">
        <f>S1574-Z1574</f>
        <v>-1.1301270018340845E-2</v>
      </c>
      <c r="AB1574" s="18">
        <f>AA1574^2</f>
        <v>1.2771870402744967E-4</v>
      </c>
    </row>
    <row r="1575" spans="1:28" x14ac:dyDescent="0.25">
      <c r="A1575" s="1">
        <v>200202</v>
      </c>
      <c r="B1575" s="20">
        <v>1106.73</v>
      </c>
      <c r="C1575" s="2">
        <v>15.733333333333334</v>
      </c>
      <c r="D1575" s="3">
        <v>24.696666666666669</v>
      </c>
      <c r="E1575" s="12">
        <v>0.13011908568679617</v>
      </c>
      <c r="F1575" s="2">
        <v>1.72E-2</v>
      </c>
      <c r="G1575" s="2">
        <v>6.5099999999999991E-2</v>
      </c>
      <c r="H1575" s="2">
        <v>7.8899999999999998E-2</v>
      </c>
      <c r="I1575" s="2">
        <v>5.6300000000000003E-2</v>
      </c>
      <c r="J1575" s="14">
        <v>1.2499020820665631E-2</v>
      </c>
      <c r="K1575" s="18">
        <v>1.2999999999999999E-3</v>
      </c>
      <c r="L1575" s="16">
        <v>3.9525691699606735E-3</v>
      </c>
      <c r="M1575" s="8">
        <v>1.15E-2</v>
      </c>
      <c r="N1575" s="8">
        <v>1.3000000000000001E-2</v>
      </c>
      <c r="O1575" s="26">
        <v>2.5678430299262821E-3</v>
      </c>
      <c r="P1575" s="12">
        <v>-1.8207544999999999E-3</v>
      </c>
      <c r="Q1575" s="18">
        <v>-1.9480999999999998E-2</v>
      </c>
      <c r="R1575" s="18">
        <v>-2.0972999999999999E-2</v>
      </c>
      <c r="S1575" s="18">
        <f t="shared" si="50"/>
        <v>-2.0780999999999997E-2</v>
      </c>
      <c r="T1575" s="29">
        <f t="shared" si="48"/>
        <v>-1.856334559047454</v>
      </c>
      <c r="U1575" s="18">
        <f>AVERAGE(S$673:S1575)</f>
        <v>6.7668205980066501E-3</v>
      </c>
      <c r="V1575" s="18">
        <f t="shared" si="49"/>
        <v>-2.7578361419068741E-2</v>
      </c>
      <c r="W1575" s="18">
        <f>V1575^2</f>
        <v>7.6056601856077917E-4</v>
      </c>
      <c r="X1575" s="18">
        <f>INDEX(LINEST($S$674:S1575,T$673:$T1574),2)</f>
        <v>4.2534902905205348E-2</v>
      </c>
      <c r="Y1575" s="18">
        <f>INDEX(LINEST($S$674:S1575,T$673:T1574),1)</f>
        <v>2.5371652618130205E-2</v>
      </c>
      <c r="Z1575" s="18">
        <f>X1574+Y1574*T1574</f>
        <v>-4.6002926085359497E-3</v>
      </c>
      <c r="AA1575" s="18">
        <f>S1575-Z1575</f>
        <v>-1.6180707391464048E-2</v>
      </c>
      <c r="AB1575" s="18">
        <f>AA1575^2</f>
        <v>2.6181529168817929E-4</v>
      </c>
    </row>
    <row r="1576" spans="1:28" x14ac:dyDescent="0.25">
      <c r="A1576" s="1">
        <v>200203</v>
      </c>
      <c r="B1576" s="20">
        <v>1147.3900000000001</v>
      </c>
      <c r="C1576" s="2">
        <v>15.73</v>
      </c>
      <c r="D1576" s="3">
        <v>24.700000000000003</v>
      </c>
      <c r="E1576" s="12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4">
        <v>1.3759444165422182E-2</v>
      </c>
      <c r="K1576" s="18">
        <v>1.2999999999999999E-3</v>
      </c>
      <c r="L1576" s="16">
        <v>5.6242969628796935E-3</v>
      </c>
      <c r="M1576" s="8">
        <v>-4.36E-2</v>
      </c>
      <c r="N1576" s="8">
        <v>-2.9500000000000002E-2</v>
      </c>
      <c r="O1576" s="26">
        <v>2.0148209239029811E-3</v>
      </c>
      <c r="P1576" s="12">
        <v>-2.2385902E-3</v>
      </c>
      <c r="Q1576" s="18">
        <v>3.7572000000000001E-2</v>
      </c>
      <c r="R1576" s="18">
        <v>3.669E-2</v>
      </c>
      <c r="S1576" s="18">
        <f t="shared" si="50"/>
        <v>3.6271999999999999E-2</v>
      </c>
      <c r="T1576" s="29">
        <f t="shared" si="48"/>
        <v>-1.8473129598522022</v>
      </c>
      <c r="U1576" s="18">
        <f>AVERAGE(S$673:S1576)</f>
        <v>6.7994590707964658E-3</v>
      </c>
      <c r="V1576" s="18">
        <f t="shared" si="49"/>
        <v>2.9505179401993348E-2</v>
      </c>
      <c r="W1576" s="18">
        <f>V1576^2</f>
        <v>8.7055561154381251E-4</v>
      </c>
      <c r="X1576" s="18">
        <f>INDEX(LINEST($S$674:S1576,T$673:$T1575),2)</f>
        <v>4.1689999351396299E-2</v>
      </c>
      <c r="Y1576" s="18">
        <f>INDEX(LINEST($S$674:S1576,T$673:T1575),1)</f>
        <v>2.4740796186971135E-2</v>
      </c>
      <c r="Z1576" s="18">
        <f>X1575+Y1575*T1575</f>
        <v>-4.5633726699765703E-3</v>
      </c>
      <c r="AA1576" s="18">
        <f>S1576-Z1576</f>
        <v>4.0835372669976569E-2</v>
      </c>
      <c r="AB1576" s="18">
        <f>AA1576^2</f>
        <v>1.6675276610958693E-3</v>
      </c>
    </row>
    <row r="1577" spans="1:28" x14ac:dyDescent="0.25">
      <c r="A1577" s="1">
        <v>200204</v>
      </c>
      <c r="B1577" s="20">
        <v>1076.92</v>
      </c>
      <c r="C1577" s="2">
        <v>15.833</v>
      </c>
      <c r="D1577" s="3">
        <v>25.380000000000003</v>
      </c>
      <c r="E1577" s="12">
        <v>0.24773231255207134</v>
      </c>
      <c r="F1577" s="2">
        <v>1.7100000000000001E-2</v>
      </c>
      <c r="G1577" s="2">
        <v>6.7599999999999993E-2</v>
      </c>
      <c r="H1577" s="2">
        <v>8.0299999999999996E-2</v>
      </c>
      <c r="I1577" s="2">
        <v>5.7500000000000002E-2</v>
      </c>
      <c r="J1577" s="14">
        <v>1.5106853986869794E-2</v>
      </c>
      <c r="K1577" s="18">
        <v>1.5E-3</v>
      </c>
      <c r="L1577" s="16">
        <v>5.5928411633110464E-3</v>
      </c>
      <c r="M1577" s="8">
        <v>4.1000000000000002E-2</v>
      </c>
      <c r="N1577" s="8">
        <v>2.53E-2</v>
      </c>
      <c r="O1577" s="26">
        <v>2.3197779615849955E-3</v>
      </c>
      <c r="P1577" s="12">
        <v>-2.0475182E-3</v>
      </c>
      <c r="Q1577" s="18">
        <v>-6.1001E-2</v>
      </c>
      <c r="R1577" s="18">
        <v>-6.1825999999999999E-2</v>
      </c>
      <c r="S1577" s="18">
        <f t="shared" si="50"/>
        <v>-6.2501000000000001E-2</v>
      </c>
      <c r="T1577" s="29">
        <f t="shared" si="48"/>
        <v>-1.8601478487314747</v>
      </c>
      <c r="U1577" s="18">
        <f>AVERAGE(S$673:S1577)</f>
        <v>6.7228839779005581E-3</v>
      </c>
      <c r="V1577" s="18">
        <f t="shared" si="49"/>
        <v>-6.9300459070796461E-2</v>
      </c>
      <c r="W1577" s="18">
        <f>V1577^2</f>
        <v>4.8025536274231354E-3</v>
      </c>
      <c r="X1577" s="18">
        <f>INDEX(LINEST($S$674:S1577,T$673:$T1576),2)</f>
        <v>4.2865235014788935E-2</v>
      </c>
      <c r="Y1577" s="18">
        <f>INDEX(LINEST($S$674:S1577,T$673:T1576),1)</f>
        <v>2.5619270837500686E-2</v>
      </c>
      <c r="Z1577" s="18">
        <f>X1576+Y1576*T1576</f>
        <v>-4.0139940818574305E-3</v>
      </c>
      <c r="AA1577" s="18">
        <f>S1577-Z1577</f>
        <v>-5.8487005918142571E-2</v>
      </c>
      <c r="AB1577" s="18">
        <f>AA1577^2</f>
        <v>3.420729861268844E-3</v>
      </c>
    </row>
    <row r="1578" spans="1:28" x14ac:dyDescent="0.25">
      <c r="A1578" s="1">
        <v>200205</v>
      </c>
      <c r="B1578" s="20">
        <v>1067.1400000000001</v>
      </c>
      <c r="C1578" s="2">
        <v>15.936</v>
      </c>
      <c r="D1578" s="3">
        <v>26.06</v>
      </c>
      <c r="E1578" s="12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4">
        <v>2.2277340350859345E-2</v>
      </c>
      <c r="K1578" s="18">
        <v>1.4000000000000002E-3</v>
      </c>
      <c r="L1578" s="16">
        <v>0</v>
      </c>
      <c r="M1578" s="8">
        <v>1.5E-3</v>
      </c>
      <c r="N1578" s="8">
        <v>1.1300000000000001E-2</v>
      </c>
      <c r="O1578" s="26">
        <v>4.1016101887377957E-3</v>
      </c>
      <c r="P1578" s="12">
        <v>-2.1417789999999999E-3</v>
      </c>
      <c r="Q1578" s="18">
        <v>-7.7999999999999996E-3</v>
      </c>
      <c r="R1578" s="18">
        <v>-9.4380000000000002E-3</v>
      </c>
      <c r="S1578" s="18">
        <f t="shared" si="50"/>
        <v>-9.1999999999999998E-3</v>
      </c>
      <c r="T1578" s="29">
        <f t="shared" si="48"/>
        <v>-1.8298041214486283</v>
      </c>
      <c r="U1578" s="18">
        <f>AVERAGE(S$673:S1578)</f>
        <v>6.7053090507726322E-3</v>
      </c>
      <c r="V1578" s="18">
        <f t="shared" si="49"/>
        <v>-1.5922883977900558E-2</v>
      </c>
      <c r="W1578" s="18">
        <f>V1578^2</f>
        <v>2.5353823417368227E-4</v>
      </c>
      <c r="X1578" s="18">
        <f>INDEX(LINEST($S$674:S1578,T$673:$T1577),2)</f>
        <v>4.2955865311846121E-2</v>
      </c>
      <c r="Y1578" s="18">
        <f>INDEX(LINEST($S$674:S1578,T$673:T1577),1)</f>
        <v>2.5686909389466193E-2</v>
      </c>
      <c r="Z1578" s="18">
        <f>X1577+Y1577*T1577</f>
        <v>-4.7903965196569726E-3</v>
      </c>
      <c r="AA1578" s="18">
        <f>S1578-Z1578</f>
        <v>-4.4096034803430273E-3</v>
      </c>
      <c r="AB1578" s="18">
        <f>AA1578^2</f>
        <v>1.944460285385334E-5</v>
      </c>
    </row>
    <row r="1579" spans="1:28" x14ac:dyDescent="0.25">
      <c r="A1579" s="1">
        <v>200206</v>
      </c>
      <c r="B1579" s="20">
        <v>989.81</v>
      </c>
      <c r="C1579" s="2">
        <v>16.039000000000001</v>
      </c>
      <c r="D1579" s="3">
        <v>26.74</v>
      </c>
      <c r="E1579" s="12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4">
        <v>2.7522770484178238E-2</v>
      </c>
      <c r="K1579" s="18">
        <v>1.2999999999999999E-3</v>
      </c>
      <c r="L1579" s="16">
        <v>5.5617352614012461E-4</v>
      </c>
      <c r="M1579" s="8">
        <v>1.8700000000000001E-2</v>
      </c>
      <c r="N1579" s="8">
        <v>7.3000000000000001E-3</v>
      </c>
      <c r="O1579" s="26">
        <v>3.7079466567304276E-3</v>
      </c>
      <c r="P1579" s="12">
        <v>-2.6067905000000001E-3</v>
      </c>
      <c r="Q1579" s="18">
        <v>-7.1348999999999996E-2</v>
      </c>
      <c r="R1579" s="18">
        <v>-7.2610999999999995E-2</v>
      </c>
      <c r="S1579" s="18">
        <f t="shared" si="50"/>
        <v>-7.2648999999999991E-2</v>
      </c>
      <c r="T1579" s="29">
        <f t="shared" si="48"/>
        <v>-1.8230441116416138</v>
      </c>
      <c r="U1579" s="18">
        <f>AVERAGE(S$673:S1579)</f>
        <v>6.6178180815876569E-3</v>
      </c>
      <c r="V1579" s="18">
        <f t="shared" si="49"/>
        <v>-7.935430905077262E-2</v>
      </c>
      <c r="W1579" s="18">
        <f>V1579^2</f>
        <v>6.2971063649255336E-3</v>
      </c>
      <c r="X1579" s="18">
        <f>INDEX(LINEST($S$674:S1579,T$673:$T1578),2)</f>
        <v>4.4256057044730131E-2</v>
      </c>
      <c r="Y1579" s="18">
        <f>INDEX(LINEST($S$674:S1579,T$673:T1578),1)</f>
        <v>2.6661062409583089E-2</v>
      </c>
      <c r="Z1579" s="18">
        <f>X1578+Y1578*T1578</f>
        <v>-4.0461473562765846E-3</v>
      </c>
      <c r="AA1579" s="18">
        <f>S1579-Z1579</f>
        <v>-6.86028526437234E-2</v>
      </c>
      <c r="AB1579" s="18">
        <f>AA1579^2</f>
        <v>4.7063513908564263E-3</v>
      </c>
    </row>
    <row r="1580" spans="1:28" x14ac:dyDescent="0.25">
      <c r="A1580" s="1">
        <v>200207</v>
      </c>
      <c r="B1580" s="20">
        <v>911.62</v>
      </c>
      <c r="C1580" s="2">
        <v>15.959</v>
      </c>
      <c r="D1580" s="3">
        <v>27.839999999999996</v>
      </c>
      <c r="E1580" s="12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4">
        <v>2.8441026326771326E-2</v>
      </c>
      <c r="K1580" s="18">
        <v>1.5E-3</v>
      </c>
      <c r="L1580" s="16">
        <v>1.1117287381878782E-3</v>
      </c>
      <c r="M1580" s="8">
        <v>3.0300000000000001E-2</v>
      </c>
      <c r="N1580" s="8">
        <v>9.4000000000000004E-3</v>
      </c>
      <c r="O1580" s="26">
        <v>1.5342790699523377E-2</v>
      </c>
      <c r="P1580" s="12">
        <v>-2.4205352000000002E-3</v>
      </c>
      <c r="Q1580" s="18">
        <v>-7.3986999999999997E-2</v>
      </c>
      <c r="R1580" s="18">
        <v>-7.5074000000000002E-2</v>
      </c>
      <c r="S1580" s="18">
        <f t="shared" si="50"/>
        <v>-7.5486999999999999E-2</v>
      </c>
      <c r="T1580" s="29">
        <f t="shared" si="48"/>
        <v>-1.7925461624238423</v>
      </c>
      <c r="U1580" s="18">
        <f>AVERAGE(S$673:S1580)</f>
        <v>6.5273942731277589E-3</v>
      </c>
      <c r="V1580" s="18">
        <f t="shared" si="49"/>
        <v>-8.2104818081587649E-2</v>
      </c>
      <c r="W1580" s="18">
        <f>V1580^2</f>
        <v>6.7412011522106022E-3</v>
      </c>
      <c r="X1580" s="18">
        <f>INDEX(LINEST($S$674:S1580,T$673:$T1579),2)</f>
        <v>4.557219973158444E-2</v>
      </c>
      <c r="Y1580" s="18">
        <f>INDEX(LINEST($S$674:S1580,T$673:T1579),1)</f>
        <v>2.7648112831519411E-2</v>
      </c>
      <c r="Z1580" s="18">
        <f>X1579+Y1579*T1579</f>
        <v>-4.3482357911698993E-3</v>
      </c>
      <c r="AA1580" s="18">
        <f>S1580-Z1580</f>
        <v>-7.1138764208830099E-2</v>
      </c>
      <c r="AB1580" s="18">
        <f>AA1580^2</f>
        <v>5.0607237731595265E-3</v>
      </c>
    </row>
    <row r="1581" spans="1:28" x14ac:dyDescent="0.25">
      <c r="A1581" s="1">
        <v>200208</v>
      </c>
      <c r="B1581" s="20">
        <v>916.07</v>
      </c>
      <c r="C1581" s="2">
        <v>15.879</v>
      </c>
      <c r="D1581" s="3">
        <v>28.939999999999998</v>
      </c>
      <c r="E1581" s="12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4">
        <v>2.4747698435545022E-2</v>
      </c>
      <c r="K1581" s="18">
        <v>1.4000000000000002E-3</v>
      </c>
      <c r="L1581" s="16">
        <v>3.331482509716821E-3</v>
      </c>
      <c r="M1581" s="8">
        <v>4.6400000000000004E-2</v>
      </c>
      <c r="N1581" s="8">
        <v>4.5200000000000004E-2</v>
      </c>
      <c r="O1581" s="26">
        <v>9.4092909076165208E-3</v>
      </c>
      <c r="P1581" s="12">
        <v>-2.9084989000000001E-3</v>
      </c>
      <c r="Q1581" s="18">
        <v>7.0609999999999996E-3</v>
      </c>
      <c r="R1581" s="18">
        <v>5.4010000000000004E-3</v>
      </c>
      <c r="S1581" s="18">
        <f t="shared" si="50"/>
        <v>5.6609999999999994E-3</v>
      </c>
      <c r="T1581" s="29">
        <f t="shared" si="48"/>
        <v>-1.7589906958737107</v>
      </c>
      <c r="U1581" s="18">
        <f>AVERAGE(S$673:S1581)</f>
        <v>6.5264411441144166E-3</v>
      </c>
      <c r="V1581" s="18">
        <f t="shared" si="49"/>
        <v>-8.6639427312775949E-4</v>
      </c>
      <c r="W1581" s="18">
        <f>V1581^2</f>
        <v>7.506390365085787E-7</v>
      </c>
      <c r="X1581" s="18">
        <f>INDEX(LINEST($S$674:S1581,T$673:$T1580),2)</f>
        <v>4.5408719409078757E-2</v>
      </c>
      <c r="Y1581" s="18">
        <f>INDEX(LINEST($S$674:S1581,T$673:T1580),1)</f>
        <v>2.7524919905488828E-2</v>
      </c>
      <c r="Z1581" s="18">
        <f>X1580+Y1580*T1580</f>
        <v>-3.988318822817076E-3</v>
      </c>
      <c r="AA1581" s="18">
        <f>S1581-Z1581</f>
        <v>9.6493188228170754E-3</v>
      </c>
      <c r="AB1581" s="18">
        <f>AA1581^2</f>
        <v>9.3109353744371908E-5</v>
      </c>
    </row>
    <row r="1582" spans="1:28" x14ac:dyDescent="0.25">
      <c r="A1582" s="1">
        <v>200209</v>
      </c>
      <c r="B1582" s="20">
        <v>815.29</v>
      </c>
      <c r="C1582" s="2">
        <v>15.798999999999999</v>
      </c>
      <c r="D1582" s="3">
        <v>30.04</v>
      </c>
      <c r="E1582" s="12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4">
        <v>2.9299295965488373E-2</v>
      </c>
      <c r="K1582" s="18">
        <v>1.4000000000000002E-3</v>
      </c>
      <c r="L1582" s="16">
        <v>1.6602102933038765E-3</v>
      </c>
      <c r="M1582" s="8">
        <v>4.1700000000000001E-2</v>
      </c>
      <c r="N1582" s="8">
        <v>3.3000000000000002E-2</v>
      </c>
      <c r="O1582" s="26">
        <v>7.3661128417694087E-3</v>
      </c>
      <c r="P1582" s="12">
        <v>-3.2126150999999999E-3</v>
      </c>
      <c r="Q1582" s="18">
        <v>-0.10896500000000001</v>
      </c>
      <c r="R1582" s="18">
        <v>-0.11042100000000001</v>
      </c>
      <c r="S1582" s="18">
        <f t="shared" si="50"/>
        <v>-0.110365</v>
      </c>
      <c r="T1582" s="29">
        <f t="shared" si="48"/>
        <v>-1.7632990617507189</v>
      </c>
      <c r="U1582" s="18">
        <f>AVERAGE(S$673:S1582)</f>
        <v>6.3979890109890167E-3</v>
      </c>
      <c r="V1582" s="18">
        <f t="shared" si="49"/>
        <v>-0.11689144114411443</v>
      </c>
      <c r="W1582" s="18">
        <f>V1582^2</f>
        <v>1.3663609012747968E-2</v>
      </c>
      <c r="X1582" s="18">
        <f>INDEX(LINEST($S$674:S1582,T$673:$T1581),2)</f>
        <v>4.7047801277645414E-2</v>
      </c>
      <c r="Y1582" s="18">
        <f>INDEX(LINEST($S$674:S1582,T$673:T1581),1)</f>
        <v>2.8767916325669513E-2</v>
      </c>
      <c r="Z1582" s="18">
        <f>X1581+Y1581*T1581</f>
        <v>-3.0073586093451871E-3</v>
      </c>
      <c r="AA1582" s="18">
        <f>S1582-Z1582</f>
        <v>-0.10735764139065482</v>
      </c>
      <c r="AB1582" s="18">
        <f>AA1582^2</f>
        <v>1.152566316496444E-2</v>
      </c>
    </row>
    <row r="1583" spans="1:28" x14ac:dyDescent="0.25">
      <c r="A1583" s="1">
        <v>200210</v>
      </c>
      <c r="B1583" s="20">
        <v>885.76</v>
      </c>
      <c r="C1583" s="2">
        <v>15.890666666666664</v>
      </c>
      <c r="D1583" s="3">
        <v>29.223333333333333</v>
      </c>
      <c r="E1583" s="12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4">
        <v>2.567093197374052E-2</v>
      </c>
      <c r="K1583" s="18">
        <v>1.4000000000000002E-3</v>
      </c>
      <c r="L1583" s="16">
        <v>1.6574585635360517E-3</v>
      </c>
      <c r="M1583" s="8">
        <v>-2.9400000000000003E-2</v>
      </c>
      <c r="N1583" s="8">
        <v>-2.4E-2</v>
      </c>
      <c r="O1583" s="26">
        <v>1.1589635527735679E-2</v>
      </c>
      <c r="P1583" s="12">
        <v>-3.7533659000000001E-3</v>
      </c>
      <c r="Q1583" s="18">
        <v>8.8598999999999997E-2</v>
      </c>
      <c r="R1583" s="18">
        <v>8.7103E-2</v>
      </c>
      <c r="S1583" s="18">
        <f t="shared" si="50"/>
        <v>8.7198999999999999E-2</v>
      </c>
      <c r="T1583" s="29">
        <f t="shared" si="48"/>
        <v>-1.710169997788433</v>
      </c>
      <c r="U1583" s="18">
        <f>AVERAGE(S$673:S1583)</f>
        <v>6.4866838638858457E-3</v>
      </c>
      <c r="V1583" s="18">
        <f t="shared" si="49"/>
        <v>8.0801010989010977E-2</v>
      </c>
      <c r="W1583" s="18">
        <f>V1583^2</f>
        <v>6.5288033768462726E-3</v>
      </c>
      <c r="X1583" s="18">
        <f>INDEX(LINEST($S$674:S1583,T$673:$T1582),2)</f>
        <v>4.5649041320062589E-2</v>
      </c>
      <c r="Y1583" s="18">
        <f>INDEX(LINEST($S$674:S1583,T$673:T1582),1)</f>
        <v>2.7708108858107795E-2</v>
      </c>
      <c r="Z1583" s="18">
        <f>X1582+Y1582*T1582</f>
        <v>-3.678638587930827E-3</v>
      </c>
      <c r="AA1583" s="18">
        <f>S1583-Z1583</f>
        <v>9.0877638587930826E-2</v>
      </c>
      <c r="AB1583" s="18">
        <f>AA1583^2</f>
        <v>8.2587451953185734E-3</v>
      </c>
    </row>
    <row r="1584" spans="1:28" x14ac:dyDescent="0.25">
      <c r="A1584" s="1">
        <v>200211</v>
      </c>
      <c r="B1584" s="20">
        <v>936.31</v>
      </c>
      <c r="C1584" s="2">
        <v>15.982333333333333</v>
      </c>
      <c r="D1584" s="3">
        <v>28.406666666666666</v>
      </c>
      <c r="E1584" s="12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4">
        <v>2.2907597310901594E-2</v>
      </c>
      <c r="K1584" s="18">
        <v>1.1999999999999999E-3</v>
      </c>
      <c r="L1584" s="16">
        <v>0</v>
      </c>
      <c r="M1584" s="8">
        <v>-1.2200000000000001E-2</v>
      </c>
      <c r="N1584" s="8">
        <v>1.3000000000000001E-2</v>
      </c>
      <c r="O1584" s="26">
        <v>4.449075140035735E-3</v>
      </c>
      <c r="P1584" s="12">
        <v>-4.1663869000000001E-3</v>
      </c>
      <c r="Q1584" s="18">
        <v>5.9019000000000002E-2</v>
      </c>
      <c r="R1584" s="18">
        <v>5.7287999999999999E-2</v>
      </c>
      <c r="S1584" s="18">
        <f t="shared" si="50"/>
        <v>5.7819000000000002E-2</v>
      </c>
      <c r="T1584" s="29">
        <f t="shared" si="48"/>
        <v>-1.7436758798766256</v>
      </c>
      <c r="U1584" s="18">
        <f>AVERAGE(S$673:S1584)</f>
        <v>6.5429692982456201E-3</v>
      </c>
      <c r="V1584" s="18">
        <f t="shared" si="49"/>
        <v>5.1332316136114158E-2</v>
      </c>
      <c r="W1584" s="18">
        <f>V1584^2</f>
        <v>2.6350066798979661E-3</v>
      </c>
      <c r="X1584" s="18">
        <f>INDEX(LINEST($S$674:S1584,T$673:$T1583),2)</f>
        <v>4.4884862007838602E-2</v>
      </c>
      <c r="Y1584" s="18">
        <f>INDEX(LINEST($S$674:S1584,T$673:T1583),1)</f>
        <v>2.7121595052463213E-2</v>
      </c>
      <c r="Z1584" s="18">
        <f>X1583+Y1583*T1583</f>
        <v>-1.7365351445292818E-3</v>
      </c>
      <c r="AA1584" s="18">
        <f>S1584-Z1584</f>
        <v>5.9555535144529284E-2</v>
      </c>
      <c r="AB1584" s="18">
        <f>AA1584^2</f>
        <v>3.5468617663512625E-3</v>
      </c>
    </row>
    <row r="1585" spans="1:28" x14ac:dyDescent="0.25">
      <c r="A1585" s="1">
        <v>200212</v>
      </c>
      <c r="B1585" s="20">
        <v>879.82</v>
      </c>
      <c r="C1585" s="2">
        <v>16.073999999999998</v>
      </c>
      <c r="D1585" s="3">
        <v>27.589999999999996</v>
      </c>
      <c r="E1585" s="12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4">
        <v>2.5735981424768042E-2</v>
      </c>
      <c r="K1585" s="18">
        <v>1.1000000000000001E-3</v>
      </c>
      <c r="L1585" s="16">
        <v>-2.2062879205736463E-3</v>
      </c>
      <c r="M1585" s="8">
        <v>5.0700000000000002E-2</v>
      </c>
      <c r="N1585" s="8">
        <v>3.61E-2</v>
      </c>
      <c r="O1585" s="26">
        <v>2.6395380032735232E-3</v>
      </c>
      <c r="P1585" s="12">
        <v>-4.1443054000000002E-3</v>
      </c>
      <c r="Q1585" s="18">
        <v>-5.8833999999999997E-2</v>
      </c>
      <c r="R1585" s="18">
        <v>-6.0463999999999997E-2</v>
      </c>
      <c r="S1585" s="18">
        <f t="shared" si="50"/>
        <v>-5.9933999999999994E-2</v>
      </c>
      <c r="T1585" s="29">
        <f t="shared" si="48"/>
        <v>-1.7652956977800134</v>
      </c>
      <c r="U1585" s="18">
        <f>AVERAGE(S$673:S1585)</f>
        <v>6.4701577217962823E-3</v>
      </c>
      <c r="V1585" s="18">
        <f t="shared" si="49"/>
        <v>-6.647696929824562E-2</v>
      </c>
      <c r="W1585" s="18">
        <f>V1585^2</f>
        <v>4.4191874470798911E-3</v>
      </c>
      <c r="X1585" s="18">
        <f>INDEX(LINEST($S$674:S1585,T$673:$T1584),2)</f>
        <v>4.5709904191446195E-2</v>
      </c>
      <c r="Y1585" s="18">
        <f>INDEX(LINEST($S$674:S1585,T$673:T1584),1)</f>
        <v>2.7749357263605223E-2</v>
      </c>
      <c r="Z1585" s="18">
        <f>X1584+Y1584*T1584</f>
        <v>-2.4064091089227302E-3</v>
      </c>
      <c r="AA1585" s="18">
        <f>S1585-Z1585</f>
        <v>-5.7527590891077264E-2</v>
      </c>
      <c r="AB1585" s="18">
        <f>AA1585^2</f>
        <v>3.3094237137311559E-3</v>
      </c>
    </row>
    <row r="1586" spans="1:28" x14ac:dyDescent="0.25">
      <c r="A1586" s="1">
        <v>200301</v>
      </c>
      <c r="B1586" s="20">
        <v>855.7</v>
      </c>
      <c r="C1586" s="2">
        <v>16.123999999999999</v>
      </c>
      <c r="D1586" s="3">
        <v>28.5</v>
      </c>
      <c r="E1586" s="12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7">
        <v>4.9500000000000002E-2</v>
      </c>
      <c r="J1586" s="14">
        <v>2.8288955549523858E-2</v>
      </c>
      <c r="K1586" s="18">
        <v>1E-3</v>
      </c>
      <c r="L1586" s="16">
        <v>4.4223327805417156E-3</v>
      </c>
      <c r="M1586" s="8">
        <v>-1.06E-2</v>
      </c>
      <c r="N1586" s="8">
        <v>2.1000000000000003E-3</v>
      </c>
      <c r="O1586" s="26">
        <v>5.1675744301912787E-3</v>
      </c>
      <c r="P1586" s="12" t="s">
        <v>3</v>
      </c>
      <c r="Q1586" s="18">
        <v>-2.6578999999999998E-2</v>
      </c>
      <c r="R1586" s="18">
        <v>-2.7859999999999999E-2</v>
      </c>
      <c r="S1586" s="18">
        <f t="shared" si="50"/>
        <v>-2.7578999999999999E-2</v>
      </c>
      <c r="T1586" s="29">
        <f t="shared" si="48"/>
        <v>-1.7369210406205191</v>
      </c>
      <c r="U1586" s="18">
        <f>AVERAGE(S$673:S1586)</f>
        <v>6.4329048140043818E-3</v>
      </c>
      <c r="V1586" s="18">
        <f t="shared" si="49"/>
        <v>-3.4049157721796279E-2</v>
      </c>
      <c r="W1586" s="18">
        <f>V1586^2</f>
        <v>1.1593451415637592E-3</v>
      </c>
      <c r="X1586" s="18">
        <f>INDEX(LINEST($S$674:S1586,T$673:$T1585),2)</f>
        <v>4.6081190726896162E-2</v>
      </c>
      <c r="Y1586" s="18">
        <f>INDEX(LINEST($S$674:S1586,T$673:T1585),1)</f>
        <v>2.8030537789409109E-2</v>
      </c>
      <c r="Z1586" s="18">
        <f>X1585+Y1585*T1585</f>
        <v>-3.2759168021566712E-3</v>
      </c>
      <c r="AA1586" s="18">
        <f>S1586-Z1586</f>
        <v>-2.4303083197843328E-2</v>
      </c>
      <c r="AB1586" s="18">
        <f>AA1586^2</f>
        <v>5.9063985292129469E-4</v>
      </c>
    </row>
    <row r="1587" spans="1:28" x14ac:dyDescent="0.25">
      <c r="A1587" s="1">
        <v>200302</v>
      </c>
      <c r="B1587" s="20">
        <v>841.15</v>
      </c>
      <c r="C1587" s="2">
        <v>16.173999999999999</v>
      </c>
      <c r="D1587" s="3">
        <v>29.41</v>
      </c>
      <c r="E1587" s="12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7">
        <v>4.7199999999999999E-2</v>
      </c>
      <c r="J1587" s="14">
        <v>2.791871047941636E-2</v>
      </c>
      <c r="K1587" s="18">
        <v>8.9999999999999998E-4</v>
      </c>
      <c r="L1587" s="16">
        <v>7.7050082553660193E-3</v>
      </c>
      <c r="M1587" s="8">
        <v>3.2899999999999999E-2</v>
      </c>
      <c r="N1587" s="8">
        <v>2.64E-2</v>
      </c>
      <c r="O1587" s="26">
        <v>2.564119727906977E-3</v>
      </c>
      <c r="P1587" s="12" t="s">
        <v>3</v>
      </c>
      <c r="Q1587" s="18">
        <v>-1.5245999999999999E-2</v>
      </c>
      <c r="R1587" s="18">
        <v>-1.7225000000000001E-2</v>
      </c>
      <c r="S1587" s="18">
        <f t="shared" si="50"/>
        <v>-1.6146000000000001E-2</v>
      </c>
      <c r="T1587" s="29">
        <f t="shared" si="48"/>
        <v>-1.7235040932146957</v>
      </c>
      <c r="U1587" s="18">
        <f>AVERAGE(S$673:S1587)</f>
        <v>6.4082284153005519E-3</v>
      </c>
      <c r="V1587" s="18">
        <f t="shared" si="49"/>
        <v>-2.2578904814004382E-2</v>
      </c>
      <c r="W1587" s="18">
        <f>V1587^2</f>
        <v>5.0980694259987025E-4</v>
      </c>
      <c r="X1587" s="18">
        <f>INDEX(LINEST($S$674:S1587,T$673:$T1586),2)</f>
        <v>4.6269238258869624E-2</v>
      </c>
      <c r="Y1587" s="18">
        <f>INDEX(LINEST($S$674:S1587,T$673:T1586),1)</f>
        <v>2.8173854836283232E-2</v>
      </c>
      <c r="Z1587" s="18">
        <f>X1586+Y1586*T1586</f>
        <v>-2.6056401394370932E-3</v>
      </c>
      <c r="AA1587" s="18">
        <f>S1587-Z1587</f>
        <v>-1.3540359860562907E-2</v>
      </c>
      <c r="AB1587" s="18">
        <f>AA1587^2</f>
        <v>1.8334134515354315E-4</v>
      </c>
    </row>
    <row r="1588" spans="1:28" x14ac:dyDescent="0.25">
      <c r="A1588" s="1">
        <v>200303</v>
      </c>
      <c r="B1588" s="20">
        <v>848.18</v>
      </c>
      <c r="C1588" s="2">
        <v>16.224</v>
      </c>
      <c r="D1588" s="3">
        <v>30.32</v>
      </c>
      <c r="E1588" s="12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7">
        <v>4.8599999999999997E-2</v>
      </c>
      <c r="J1588" s="14">
        <v>2.4098595348104834E-2</v>
      </c>
      <c r="K1588" s="18">
        <v>1E-3</v>
      </c>
      <c r="L1588" s="16">
        <v>6.007646095030017E-3</v>
      </c>
      <c r="M1588" s="8">
        <v>-1.35E-2</v>
      </c>
      <c r="N1588" s="8">
        <v>-8.0000000000000002E-3</v>
      </c>
      <c r="O1588" s="26">
        <v>6.1361179345498507E-3</v>
      </c>
      <c r="P1588" s="12" t="s">
        <v>3</v>
      </c>
      <c r="Q1588" s="18">
        <v>1.0307999999999999E-2</v>
      </c>
      <c r="R1588" s="18">
        <v>8.9669999999999993E-3</v>
      </c>
      <c r="S1588" s="18">
        <f t="shared" si="50"/>
        <v>9.3080000000000003E-3</v>
      </c>
      <c r="T1588" s="29">
        <f t="shared" si="48"/>
        <v>-1.714715511608937</v>
      </c>
      <c r="U1588" s="18">
        <f>AVERAGE(S$673:S1588)</f>
        <v>6.4113941048034992E-3</v>
      </c>
      <c r="V1588" s="18">
        <f t="shared" si="49"/>
        <v>2.8997715846994484E-3</v>
      </c>
      <c r="W1588" s="18">
        <f>V1588^2</f>
        <v>8.4086752434303501E-6</v>
      </c>
      <c r="X1588" s="18">
        <f>INDEX(LINEST($S$674:S1588,T$673:$T1587),2)</f>
        <v>4.6116084537942567E-2</v>
      </c>
      <c r="Y1588" s="18">
        <f>INDEX(LINEST($S$674:S1588,T$673:T1587),1)</f>
        <v>2.8056729568129758E-2</v>
      </c>
      <c r="Z1588" s="18">
        <f>X1587+Y1587*T1587</f>
        <v>-2.2885158731011726E-3</v>
      </c>
      <c r="AA1588" s="18">
        <f>S1588-Z1588</f>
        <v>1.1596515873101173E-2</v>
      </c>
      <c r="AB1588" s="18">
        <f>AA1588^2</f>
        <v>1.3447918039508747E-4</v>
      </c>
    </row>
    <row r="1589" spans="1:28" x14ac:dyDescent="0.25">
      <c r="A1589" s="1">
        <v>200304</v>
      </c>
      <c r="B1589" s="20">
        <v>916.92</v>
      </c>
      <c r="C1589" s="2">
        <v>16.204333333333334</v>
      </c>
      <c r="D1589" s="3">
        <v>31.73</v>
      </c>
      <c r="E1589" s="12">
        <v>0.26965403060989368</v>
      </c>
      <c r="F1589" s="2">
        <v>1.1299999999999999E-2</v>
      </c>
      <c r="G1589" s="2">
        <v>5.74E-2</v>
      </c>
      <c r="H1589" s="2">
        <v>6.8499999999999991E-2</v>
      </c>
      <c r="I1589" s="7">
        <v>4.8099999999999997E-2</v>
      </c>
      <c r="J1589" s="14">
        <v>1.9966884604200333E-2</v>
      </c>
      <c r="K1589" s="18">
        <v>1E-3</v>
      </c>
      <c r="L1589" s="16">
        <v>-2.1715526601518986E-3</v>
      </c>
      <c r="M1589" s="8">
        <v>1.0200000000000001E-2</v>
      </c>
      <c r="N1589" s="8">
        <v>2.29E-2</v>
      </c>
      <c r="O1589" s="26">
        <v>3.0648097538564902E-3</v>
      </c>
      <c r="P1589" s="12" t="s">
        <v>3</v>
      </c>
      <c r="Q1589" s="18">
        <v>8.2774E-2</v>
      </c>
      <c r="R1589" s="18">
        <v>8.1462000000000007E-2</v>
      </c>
      <c r="S1589" s="18">
        <f t="shared" si="50"/>
        <v>8.1773999999999999E-2</v>
      </c>
      <c r="T1589" s="29">
        <f t="shared" si="48"/>
        <v>-1.7188568593095443</v>
      </c>
      <c r="U1589" s="18">
        <f>AVERAGE(S$673:S1589)</f>
        <v>6.4935779716466793E-3</v>
      </c>
      <c r="V1589" s="18">
        <f t="shared" si="49"/>
        <v>7.5362605895196499E-2</v>
      </c>
      <c r="W1589" s="18">
        <f>V1589^2</f>
        <v>5.6795223673147058E-3</v>
      </c>
      <c r="X1589" s="18">
        <f>INDEX(LINEST($S$674:S1589,T$673:$T1588),2)</f>
        <v>4.5048294144639851E-2</v>
      </c>
      <c r="Y1589" s="18">
        <f>INDEX(LINEST($S$674:S1589,T$673:T1588),1)</f>
        <v>2.7238138417914434E-2</v>
      </c>
      <c r="Z1589" s="18">
        <f>X1588+Y1588*T1588</f>
        <v>-1.9932248575466396E-3</v>
      </c>
      <c r="AA1589" s="18">
        <f>S1589-Z1589</f>
        <v>8.3767224857546646E-2</v>
      </c>
      <c r="AB1589" s="18">
        <f>AA1589^2</f>
        <v>7.0169479603347804E-3</v>
      </c>
    </row>
    <row r="1590" spans="1:28" x14ac:dyDescent="0.25">
      <c r="A1590" s="1">
        <v>200305</v>
      </c>
      <c r="B1590" s="20">
        <v>963.59</v>
      </c>
      <c r="C1590" s="2">
        <v>16.184666666666665</v>
      </c>
      <c r="D1590" s="3">
        <v>33.14</v>
      </c>
      <c r="E1590" s="12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7">
        <v>4.36E-2</v>
      </c>
      <c r="J1590" s="14">
        <v>6.4481102195485963E-3</v>
      </c>
      <c r="K1590" s="18">
        <v>8.9999999999999998E-4</v>
      </c>
      <c r="L1590" s="16">
        <v>-1.6322089227421843E-3</v>
      </c>
      <c r="M1590" s="8">
        <v>5.9200000000000003E-2</v>
      </c>
      <c r="N1590" s="8">
        <v>4.7100000000000003E-2</v>
      </c>
      <c r="O1590" s="26">
        <v>2.2283195008501585E-3</v>
      </c>
      <c r="P1590" s="12" t="s">
        <v>3</v>
      </c>
      <c r="Q1590" s="18">
        <v>5.3251E-2</v>
      </c>
      <c r="R1590" s="18">
        <v>5.1507999999999998E-2</v>
      </c>
      <c r="S1590" s="18">
        <f t="shared" si="50"/>
        <v>5.2351000000000002E-2</v>
      </c>
      <c r="T1590" s="29">
        <f t="shared" si="48"/>
        <v>-1.7532276864667034</v>
      </c>
      <c r="U1590" s="18">
        <f>AVERAGE(S$673:S1590)</f>
        <v>6.5435315904139486E-3</v>
      </c>
      <c r="V1590" s="18">
        <f t="shared" si="49"/>
        <v>4.5857422028353322E-2</v>
      </c>
      <c r="W1590" s="18">
        <f>V1590^2</f>
        <v>2.1029031550865046E-3</v>
      </c>
      <c r="X1590" s="18">
        <f>INDEX(LINEST($S$674:S1590,T$673:$T1589),2)</f>
        <v>4.4350870065849007E-2</v>
      </c>
      <c r="Y1590" s="18">
        <f>INDEX(LINEST($S$674:S1590,T$673:T1589),1)</f>
        <v>2.6704103774647183E-2</v>
      </c>
      <c r="Z1590" s="18">
        <f>X1589+Y1589*T1589</f>
        <v>-1.770166909815192E-3</v>
      </c>
      <c r="AA1590" s="18">
        <f>S1590-Z1590</f>
        <v>5.4121166909815194E-2</v>
      </c>
      <c r="AB1590" s="18">
        <f>AA1590^2</f>
        <v>2.9291007076800752E-3</v>
      </c>
    </row>
    <row r="1591" spans="1:28" x14ac:dyDescent="0.25">
      <c r="A1591" s="1">
        <v>200306</v>
      </c>
      <c r="B1591" s="20">
        <v>974.51</v>
      </c>
      <c r="C1591" s="2">
        <v>16.164999999999999</v>
      </c>
      <c r="D1591" s="3">
        <v>34.549999999999997</v>
      </c>
      <c r="E1591" s="12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7">
        <v>4.5199999999999997E-2</v>
      </c>
      <c r="J1591" s="14">
        <v>1.2618836028216584E-3</v>
      </c>
      <c r="K1591" s="18">
        <v>1E-3</v>
      </c>
      <c r="L1591" s="16">
        <v>1.0899182561308063E-3</v>
      </c>
      <c r="M1591" s="8">
        <v>-1.54E-2</v>
      </c>
      <c r="N1591" s="8">
        <v>-1.43E-2</v>
      </c>
      <c r="O1591" s="26">
        <v>1.9977006815544074E-3</v>
      </c>
      <c r="P1591" s="12" t="s">
        <v>3</v>
      </c>
      <c r="Q1591" s="18">
        <v>1.2815999999999999E-2</v>
      </c>
      <c r="R1591" s="18">
        <v>1.1351E-2</v>
      </c>
      <c r="S1591" s="18">
        <f t="shared" si="50"/>
        <v>1.1816E-2</v>
      </c>
      <c r="T1591" s="29">
        <f t="shared" si="48"/>
        <v>-1.7753165753557398</v>
      </c>
      <c r="U1591" s="18">
        <f>AVERAGE(S$673:S1591)</f>
        <v>6.5492687704026163E-3</v>
      </c>
      <c r="V1591" s="18">
        <f t="shared" si="49"/>
        <v>5.2724684095860515E-3</v>
      </c>
      <c r="W1591" s="18">
        <f>V1591^2</f>
        <v>2.7798923130082867E-5</v>
      </c>
      <c r="X1591" s="18">
        <f>INDEX(LINEST($S$674:S1591,T$673:$T1590),2)</f>
        <v>4.4145101849879381E-2</v>
      </c>
      <c r="Y1591" s="18">
        <f>INDEX(LINEST($S$674:S1591,T$673:T1590),1)</f>
        <v>2.6547891266892935E-2</v>
      </c>
      <c r="Z1591" s="18">
        <f>X1590+Y1590*T1590</f>
        <v>-2.4675040141424326E-3</v>
      </c>
      <c r="AA1591" s="18">
        <f>S1591-Z1591</f>
        <v>1.4283504014142433E-2</v>
      </c>
      <c r="AB1591" s="18">
        <f>AA1591^2</f>
        <v>2.0401848692202298E-4</v>
      </c>
    </row>
    <row r="1592" spans="1:28" x14ac:dyDescent="0.25">
      <c r="A1592" s="1">
        <v>200307</v>
      </c>
      <c r="B1592" s="20">
        <v>990.31</v>
      </c>
      <c r="C1592" s="2">
        <v>16.305333333333333</v>
      </c>
      <c r="D1592" s="3">
        <v>35.893333333333331</v>
      </c>
      <c r="E1592" s="12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7">
        <v>5.4199999999999998E-2</v>
      </c>
      <c r="J1592" s="14">
        <v>2.7158126878455599E-4</v>
      </c>
      <c r="K1592" s="18">
        <v>7.000000000000001E-4</v>
      </c>
      <c r="L1592" s="16">
        <v>1.0887316276537717E-3</v>
      </c>
      <c r="M1592" s="8">
        <v>-9.820000000000001E-2</v>
      </c>
      <c r="N1592" s="8">
        <v>-8.8099999999999998E-2</v>
      </c>
      <c r="O1592" s="26">
        <v>2.0460155901345415E-3</v>
      </c>
      <c r="P1592" s="12" t="s">
        <v>3</v>
      </c>
      <c r="Q1592" s="18">
        <v>1.7932E-2</v>
      </c>
      <c r="R1592" s="18">
        <v>1.6504999999999999E-2</v>
      </c>
      <c r="S1592" s="18">
        <f t="shared" si="50"/>
        <v>1.7232000000000001E-2</v>
      </c>
      <c r="T1592" s="29">
        <f t="shared" si="48"/>
        <v>-1.7764566184130948</v>
      </c>
      <c r="U1592" s="18">
        <f>AVERAGE(S$673:S1592)</f>
        <v>6.5608804347826134E-3</v>
      </c>
      <c r="V1592" s="18">
        <f t="shared" si="49"/>
        <v>1.0682731229597384E-2</v>
      </c>
      <c r="W1592" s="18">
        <f>V1592^2</f>
        <v>1.1412074652381523E-4</v>
      </c>
      <c r="X1592" s="18">
        <f>INDEX(LINEST($S$674:S1592,T$673:$T1591),2)</f>
        <v>4.3834906481518741E-2</v>
      </c>
      <c r="Y1592" s="18">
        <f>INDEX(LINEST($S$674:S1592,T$673:T1591),1)</f>
        <v>2.6313493212257077E-2</v>
      </c>
      <c r="Z1592" s="18">
        <f>X1591+Y1591*T1591</f>
        <v>-2.9858095569775395E-3</v>
      </c>
      <c r="AA1592" s="18">
        <f>S1592-Z1592</f>
        <v>2.021780955697754E-2</v>
      </c>
      <c r="AB1592" s="18">
        <f>AA1592^2</f>
        <v>4.0875982328221239E-4</v>
      </c>
    </row>
    <row r="1593" spans="1:28" x14ac:dyDescent="0.25">
      <c r="A1593" s="1">
        <v>200308</v>
      </c>
      <c r="B1593" s="20">
        <v>1008.01</v>
      </c>
      <c r="C1593" s="2">
        <v>16.445666666666668</v>
      </c>
      <c r="D1593" s="3">
        <v>37.236666666666665</v>
      </c>
      <c r="E1593" s="12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7">
        <v>5.3199999999999997E-2</v>
      </c>
      <c r="J1593" s="14">
        <v>2.9170176959839055E-3</v>
      </c>
      <c r="K1593" s="18">
        <v>7.000000000000001E-4</v>
      </c>
      <c r="L1593" s="16">
        <v>3.8064165307232223E-3</v>
      </c>
      <c r="M1593" s="8">
        <v>1.66E-2</v>
      </c>
      <c r="N1593" s="8">
        <v>2.1899999999999999E-2</v>
      </c>
      <c r="O1593" s="26">
        <v>9.6605637156809429E-4</v>
      </c>
      <c r="P1593" s="12" t="s">
        <v>3</v>
      </c>
      <c r="Q1593" s="18">
        <v>1.9597E-2</v>
      </c>
      <c r="R1593" s="18">
        <v>1.8013999999999999E-2</v>
      </c>
      <c r="S1593" s="18">
        <f t="shared" si="50"/>
        <v>1.8897000000000001E-2</v>
      </c>
      <c r="T1593" s="29">
        <f t="shared" si="48"/>
        <v>-1.7797196811117728</v>
      </c>
      <c r="U1593" s="18">
        <f>AVERAGE(S$673:S1593)</f>
        <v>6.5742747014115137E-3</v>
      </c>
      <c r="V1593" s="18">
        <f t="shared" si="49"/>
        <v>1.2336119565217386E-2</v>
      </c>
      <c r="W1593" s="18">
        <f>V1593^2</f>
        <v>1.521798459273392E-4</v>
      </c>
      <c r="X1593" s="18">
        <f>INDEX(LINEST($S$674:S1593,T$673:$T1592),2)</f>
        <v>4.3500948583540394E-2</v>
      </c>
      <c r="Y1593" s="18">
        <f>INDEX(LINEST($S$674:S1593,T$673:T1592),1)</f>
        <v>2.6061195870936669E-2</v>
      </c>
      <c r="Z1593" s="18">
        <f>X1592+Y1592*T1592</f>
        <v>-2.9098726889633872E-3</v>
      </c>
      <c r="AA1593" s="18">
        <f>S1593-Z1593</f>
        <v>2.1806872688963388E-2</v>
      </c>
      <c r="AB1593" s="18">
        <f>AA1593^2</f>
        <v>4.755396964726573E-4</v>
      </c>
    </row>
    <row r="1594" spans="1:28" x14ac:dyDescent="0.25">
      <c r="A1594" s="1">
        <v>200309</v>
      </c>
      <c r="B1594" s="20">
        <v>995.97</v>
      </c>
      <c r="C1594" s="2">
        <v>16.586000000000002</v>
      </c>
      <c r="D1594" s="3">
        <v>38.58</v>
      </c>
      <c r="E1594" s="12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7">
        <v>4.9000000000000002E-2</v>
      </c>
      <c r="J1594" s="14">
        <v>7.3234014665108831E-3</v>
      </c>
      <c r="K1594" s="18">
        <v>8.0000000000000004E-4</v>
      </c>
      <c r="L1594" s="16">
        <v>3.250270855904569E-3</v>
      </c>
      <c r="M1594" s="8">
        <v>5.4600000000000003E-2</v>
      </c>
      <c r="N1594" s="8">
        <v>5.0300000000000004E-2</v>
      </c>
      <c r="O1594" s="26">
        <v>1.8690885416812872E-3</v>
      </c>
      <c r="P1594" s="12" t="s">
        <v>3</v>
      </c>
      <c r="Q1594" s="18">
        <v>-1.0737E-2</v>
      </c>
      <c r="R1594" s="18">
        <v>-1.2107E-2</v>
      </c>
      <c r="S1594" s="18">
        <f t="shared" si="50"/>
        <v>-1.1537E-2</v>
      </c>
      <c r="T1594" s="29">
        <f t="shared" si="48"/>
        <v>-1.7837231795188355</v>
      </c>
      <c r="U1594" s="18">
        <f>AVERAGE(S$673:S1594)</f>
        <v>6.5546312364425218E-3</v>
      </c>
      <c r="V1594" s="18">
        <f t="shared" si="49"/>
        <v>-1.8111274701411516E-2</v>
      </c>
      <c r="W1594" s="18">
        <f>V1594^2</f>
        <v>3.2801827130998881E-4</v>
      </c>
      <c r="X1594" s="18">
        <f>INDEX(LINEST($S$674:S1594,T$673:$T1593),2)</f>
        <v>4.3634097924647161E-2</v>
      </c>
      <c r="Y1594" s="18">
        <f>INDEX(LINEST($S$674:S1594,T$673:T1593),1)</f>
        <v>2.6161722771218685E-2</v>
      </c>
      <c r="Z1594" s="18">
        <f>X1593+Y1593*T1593</f>
        <v>-2.8806746212744622E-3</v>
      </c>
      <c r="AA1594" s="18">
        <f>S1594-Z1594</f>
        <v>-8.6563253787255382E-3</v>
      </c>
      <c r="AB1594" s="18">
        <f>AA1594^2</f>
        <v>7.4931969062367831E-5</v>
      </c>
    </row>
    <row r="1595" spans="1:28" x14ac:dyDescent="0.25">
      <c r="A1595" s="1">
        <v>200310</v>
      </c>
      <c r="B1595" s="20">
        <v>1050.71</v>
      </c>
      <c r="C1595" s="2">
        <v>16.852333333333334</v>
      </c>
      <c r="D1595" s="3">
        <v>41.966666666666669</v>
      </c>
      <c r="E1595" s="12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7">
        <v>5.1799999999999999E-2</v>
      </c>
      <c r="J1595" s="14">
        <v>7.2114258791059118E-3</v>
      </c>
      <c r="K1595" s="18">
        <v>7.000000000000001E-4</v>
      </c>
      <c r="L1595" s="16">
        <v>-1.0799136069113979E-3</v>
      </c>
      <c r="M1595" s="8">
        <v>-2.8300000000000002E-2</v>
      </c>
      <c r="N1595" s="8">
        <v>-2.0300000000000002E-2</v>
      </c>
      <c r="O1595" s="26">
        <v>1.4076126595935553E-3</v>
      </c>
      <c r="P1595" s="12" t="s">
        <v>3</v>
      </c>
      <c r="Q1595" s="18">
        <v>5.5559999999999998E-2</v>
      </c>
      <c r="R1595" s="18">
        <v>5.3969999999999997E-2</v>
      </c>
      <c r="S1595" s="18">
        <f t="shared" si="50"/>
        <v>5.4859999999999999E-2</v>
      </c>
      <c r="T1595" s="29">
        <f t="shared" si="48"/>
        <v>-1.7715862163329619</v>
      </c>
      <c r="U1595" s="18">
        <f>AVERAGE(S$673:S1595)</f>
        <v>6.6069664138678269E-3</v>
      </c>
      <c r="V1595" s="18">
        <f t="shared" si="49"/>
        <v>4.8305368763557475E-2</v>
      </c>
      <c r="W1595" s="18">
        <f>V1595^2</f>
        <v>2.3334086513832741E-3</v>
      </c>
      <c r="X1595" s="18">
        <f>INDEX(LINEST($S$674:S1595,T$673:$T1594),2)</f>
        <v>4.2737900741664892E-2</v>
      </c>
      <c r="Y1595" s="18">
        <f>INDEX(LINEST($S$674:S1595,T$673:T1594),1)</f>
        <v>2.548562208547088E-2</v>
      </c>
      <c r="Z1595" s="18">
        <f>X1594+Y1594*T1594</f>
        <v>-3.0311733985213529E-3</v>
      </c>
      <c r="AA1595" s="18">
        <f>S1595-Z1595</f>
        <v>5.7891173398521352E-2</v>
      </c>
      <c r="AB1595" s="18">
        <f>AA1595^2</f>
        <v>3.351387957457666E-3</v>
      </c>
    </row>
    <row r="1596" spans="1:28" x14ac:dyDescent="0.25">
      <c r="A1596" s="1">
        <v>200311</v>
      </c>
      <c r="B1596" s="20">
        <v>1058.2</v>
      </c>
      <c r="C1596" s="2">
        <v>17.11866666666667</v>
      </c>
      <c r="D1596" s="3">
        <v>45.353333333333332</v>
      </c>
      <c r="E1596" s="12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7">
        <v>5.1900000000000002E-2</v>
      </c>
      <c r="J1596" s="14">
        <v>1.0000788698399595E-2</v>
      </c>
      <c r="K1596" s="18">
        <v>7.000000000000001E-4</v>
      </c>
      <c r="L1596" s="16">
        <v>-2.7027027027026751E-3</v>
      </c>
      <c r="M1596" s="8">
        <v>-2.7000000000000001E-3</v>
      </c>
      <c r="N1596" s="8">
        <v>5.2000000000000006E-3</v>
      </c>
      <c r="O1596" s="26">
        <v>9.1966306348981413E-4</v>
      </c>
      <c r="P1596" s="12" t="s">
        <v>3</v>
      </c>
      <c r="Q1596" s="18">
        <v>9.2589999999999999E-3</v>
      </c>
      <c r="R1596" s="18">
        <v>7.6059999999999999E-3</v>
      </c>
      <c r="S1596" s="18">
        <f t="shared" si="50"/>
        <v>8.5590000000000006E-3</v>
      </c>
      <c r="T1596" s="29">
        <f t="shared" si="48"/>
        <v>-1.7880129301540235</v>
      </c>
      <c r="U1596" s="18">
        <f>AVERAGE(S$673:S1596)</f>
        <v>6.6090790043290088E-3</v>
      </c>
      <c r="V1596" s="18">
        <f t="shared" si="49"/>
        <v>1.9520335861321738E-3</v>
      </c>
      <c r="W1596" s="18">
        <f>V1596^2</f>
        <v>3.8104351213880345E-6</v>
      </c>
      <c r="X1596" s="18">
        <f>INDEX(LINEST($S$674:S1596,T$673:$T1595),2)</f>
        <v>4.2574925174913993E-2</v>
      </c>
      <c r="Y1596" s="18">
        <f>INDEX(LINEST($S$674:S1596,T$673:T1595),1)</f>
        <v>2.536237484898626E-2</v>
      </c>
      <c r="Z1596" s="18">
        <f>X1595+Y1595*T1595</f>
        <v>-2.4120760596262336E-3</v>
      </c>
      <c r="AA1596" s="18">
        <f>S1596-Z1596</f>
        <v>1.0971076059626234E-2</v>
      </c>
      <c r="AB1596" s="18">
        <f>AA1596^2</f>
        <v>1.203645099061039E-4</v>
      </c>
    </row>
    <row r="1597" spans="1:28" x14ac:dyDescent="0.25">
      <c r="A1597" s="1">
        <v>200312</v>
      </c>
      <c r="B1597" s="20">
        <v>1111.92</v>
      </c>
      <c r="C1597" s="2">
        <v>17.385000000000002</v>
      </c>
      <c r="D1597" s="3">
        <v>48.739999999999995</v>
      </c>
      <c r="E1597" s="12">
        <v>0.21873986475412183</v>
      </c>
      <c r="F1597" s="2">
        <v>9.0000000000000011E-3</v>
      </c>
      <c r="G1597" s="2">
        <v>5.62E-2</v>
      </c>
      <c r="H1597" s="2">
        <v>6.6000000000000003E-2</v>
      </c>
      <c r="I1597" s="7">
        <v>5.11E-2</v>
      </c>
      <c r="J1597" s="14">
        <v>6.9463157128053284E-3</v>
      </c>
      <c r="K1597" s="18">
        <v>8.0000000000000004E-4</v>
      </c>
      <c r="L1597" s="16">
        <v>-1.0840108401083404E-3</v>
      </c>
      <c r="M1597" s="8">
        <v>1.3900000000000001E-2</v>
      </c>
      <c r="N1597" s="8">
        <v>1.3900000000000001E-2</v>
      </c>
      <c r="O1597" s="26">
        <v>8.9370000017737503E-4</v>
      </c>
      <c r="P1597" s="12" t="s">
        <v>3</v>
      </c>
      <c r="Q1597" s="18">
        <v>5.178E-2</v>
      </c>
      <c r="R1597" s="18">
        <v>5.0106999999999999E-2</v>
      </c>
      <c r="S1597" s="18">
        <f t="shared" si="50"/>
        <v>5.0979999999999998E-2</v>
      </c>
      <c r="T1597" s="29">
        <f t="shared" si="48"/>
        <v>-1.7843930621767607</v>
      </c>
      <c r="U1597" s="18">
        <f>AVERAGE(S$673:S1597)</f>
        <v>6.6570475675675721E-3</v>
      </c>
      <c r="V1597" s="18">
        <f t="shared" si="49"/>
        <v>4.4370920995670991E-2</v>
      </c>
      <c r="W1597" s="18">
        <f>V1597^2</f>
        <v>1.9687786300040767E-3</v>
      </c>
      <c r="X1597" s="18">
        <f>INDEX(LINEST($S$674:S1597,T$673:$T1596),2)</f>
        <v>4.174105032360409E-2</v>
      </c>
      <c r="Y1597" s="18">
        <f>INDEX(LINEST($S$674:S1597,T$673:T1596),1)</f>
        <v>2.4733812079687754E-2</v>
      </c>
      <c r="Z1597" s="18">
        <f>X1596+Y1596*T1596</f>
        <v>-2.7733289944866374E-3</v>
      </c>
      <c r="AA1597" s="18">
        <f>S1597-Z1597</f>
        <v>5.3753328994486635E-2</v>
      </c>
      <c r="AB1597" s="18">
        <f>AA1597^2</f>
        <v>2.8894203779895175E-3</v>
      </c>
    </row>
    <row r="1598" spans="1:28" x14ac:dyDescent="0.25">
      <c r="A1598" s="1">
        <v>200401</v>
      </c>
      <c r="B1598" s="20">
        <v>1131.1300000000001</v>
      </c>
      <c r="C1598" s="2">
        <v>17.598000000000003</v>
      </c>
      <c r="D1598" s="3">
        <v>49.826666666666668</v>
      </c>
      <c r="E1598" s="12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4">
        <v>6.8865017008011946E-3</v>
      </c>
      <c r="K1598" s="18">
        <v>7.000000000000001E-4</v>
      </c>
      <c r="L1598" s="16">
        <v>4.8833423765597406E-3</v>
      </c>
      <c r="M1598" s="8">
        <v>1.8700000000000001E-2</v>
      </c>
      <c r="N1598" s="8">
        <v>1.8700000000000001E-2</v>
      </c>
      <c r="O1598" s="26">
        <v>9.7879335210184089E-4</v>
      </c>
      <c r="P1598" s="12" t="s">
        <v>3</v>
      </c>
      <c r="Q1598" s="18">
        <v>1.9078000000000001E-2</v>
      </c>
      <c r="R1598" s="18">
        <v>1.7991E-2</v>
      </c>
      <c r="S1598" s="18">
        <f t="shared" si="50"/>
        <v>1.8378000000000002E-2</v>
      </c>
      <c r="T1598" s="29">
        <f t="shared" si="48"/>
        <v>-1.8006102285505654</v>
      </c>
      <c r="U1598" s="18">
        <f>AVERAGE(S$673:S1598)</f>
        <v>6.6697051835853186E-3</v>
      </c>
      <c r="V1598" s="18">
        <f t="shared" si="49"/>
        <v>1.172095243243243E-2</v>
      </c>
      <c r="W1598" s="18">
        <f>V1598^2</f>
        <v>1.373807259233437E-4</v>
      </c>
      <c r="X1598" s="18">
        <f>INDEX(LINEST($S$674:S1598,T$673:$T1597),2)</f>
        <v>4.1423885358217755E-2</v>
      </c>
      <c r="Y1598" s="18">
        <f>INDEX(LINEST($S$674:S1598,T$673:T1597),1)</f>
        <v>2.4494572295192623E-2</v>
      </c>
      <c r="Z1598" s="18">
        <f>X1597+Y1597*T1597</f>
        <v>-2.3937923525744961E-3</v>
      </c>
      <c r="AA1598" s="18">
        <f>S1598-Z1598</f>
        <v>2.0771792352574498E-2</v>
      </c>
      <c r="AB1598" s="18">
        <f>AA1598^2</f>
        <v>4.314673575384724E-4</v>
      </c>
    </row>
    <row r="1599" spans="1:28" x14ac:dyDescent="0.25">
      <c r="A1599" s="1">
        <v>200402</v>
      </c>
      <c r="B1599" s="20">
        <v>1144.94</v>
      </c>
      <c r="C1599" s="2">
        <v>17.811</v>
      </c>
      <c r="D1599" s="3">
        <v>50.913333333333327</v>
      </c>
      <c r="E1599" s="12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4">
        <v>9.3613223834386628E-3</v>
      </c>
      <c r="K1599" s="18">
        <v>5.9999999999999995E-4</v>
      </c>
      <c r="L1599" s="16">
        <v>5.3995680345573227E-3</v>
      </c>
      <c r="M1599" s="8">
        <v>2.3E-2</v>
      </c>
      <c r="N1599" s="8">
        <v>1.78E-2</v>
      </c>
      <c r="O1599" s="26">
        <v>6.1075094195148954E-4</v>
      </c>
      <c r="P1599" s="12" t="s">
        <v>3</v>
      </c>
      <c r="Q1599" s="18">
        <v>1.4402999999999999E-2</v>
      </c>
      <c r="R1599" s="18">
        <v>1.2716E-2</v>
      </c>
      <c r="S1599" s="18">
        <f t="shared" si="50"/>
        <v>1.3802999999999999E-2</v>
      </c>
      <c r="T1599" s="29">
        <f t="shared" si="48"/>
        <v>-1.8028242173170173</v>
      </c>
      <c r="U1599" s="18">
        <f>AVERAGE(S$673:S1599)</f>
        <v>6.6774002157497358E-3</v>
      </c>
      <c r="V1599" s="18">
        <f t="shared" si="49"/>
        <v>7.1332948164146807E-3</v>
      </c>
      <c r="W1599" s="18">
        <f>V1599^2</f>
        <v>5.0883894937888553E-5</v>
      </c>
      <c r="X1599" s="18">
        <f>INDEX(LINEST($S$674:S1599,T$673:$T1598),2)</f>
        <v>4.1161690379800817E-2</v>
      </c>
      <c r="Y1599" s="18">
        <f>INDEX(LINEST($S$674:S1599,T$673:T1598),1)</f>
        <v>2.4297390962322873E-2</v>
      </c>
      <c r="Z1599" s="18">
        <f>X1598+Y1598*T1598</f>
        <v>-2.6812920604773818E-3</v>
      </c>
      <c r="AA1599" s="18">
        <f>S1599-Z1599</f>
        <v>1.6484292060477381E-2</v>
      </c>
      <c r="AB1599" s="18">
        <f>AA1599^2</f>
        <v>2.7173188473511762E-4</v>
      </c>
    </row>
    <row r="1600" spans="1:28" x14ac:dyDescent="0.25">
      <c r="A1600" s="1">
        <v>200403</v>
      </c>
      <c r="B1600" s="20">
        <v>1126.21</v>
      </c>
      <c r="C1600" s="2">
        <v>18.024000000000001</v>
      </c>
      <c r="D1600" s="3">
        <v>52</v>
      </c>
      <c r="E1600" s="12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4">
        <v>1.2282038386098938E-2</v>
      </c>
      <c r="K1600" s="18">
        <v>8.9999999999999998E-4</v>
      </c>
      <c r="L1600" s="16">
        <v>6.4446831364124435E-3</v>
      </c>
      <c r="M1600" s="8">
        <v>1.41E-2</v>
      </c>
      <c r="N1600" s="8">
        <v>1.18E-2</v>
      </c>
      <c r="O1600" s="26">
        <v>1.9812495110685838E-3</v>
      </c>
      <c r="P1600" s="12" t="s">
        <v>3</v>
      </c>
      <c r="Q1600" s="18">
        <v>-1.4982000000000001E-2</v>
      </c>
      <c r="R1600" s="18">
        <v>-1.6267E-2</v>
      </c>
      <c r="S1600" s="18">
        <f t="shared" si="50"/>
        <v>-1.5882E-2</v>
      </c>
      <c r="T1600" s="29">
        <f t="shared" si="48"/>
        <v>-1.8029315495743927</v>
      </c>
      <c r="U1600" s="18">
        <f>AVERAGE(S$673:S1600)</f>
        <v>6.6530905172413838E-3</v>
      </c>
      <c r="V1600" s="18">
        <f t="shared" si="49"/>
        <v>-2.2559400215749738E-2</v>
      </c>
      <c r="W1600" s="18">
        <f>V1600^2</f>
        <v>5.0892653809436934E-4</v>
      </c>
      <c r="X1600" s="18">
        <f>INDEX(LINEST($S$674:S1600,T$673:$T1599),2)</f>
        <v>4.1372388872559139E-2</v>
      </c>
      <c r="Y1600" s="18">
        <f>INDEX(LINEST($S$674:S1600,T$673:T1599),1)</f>
        <v>2.4455782642137658E-2</v>
      </c>
      <c r="Z1600" s="18">
        <f>X1599+Y1599*T1599</f>
        <v>-2.6422344646944845E-3</v>
      </c>
      <c r="AA1600" s="18">
        <f>S1600-Z1600</f>
        <v>-1.3239765535305516E-2</v>
      </c>
      <c r="AB1600" s="18">
        <f>AA1600^2</f>
        <v>1.7529139142986375E-4</v>
      </c>
    </row>
    <row r="1601" spans="1:28" x14ac:dyDescent="0.25">
      <c r="A1601" s="1">
        <v>200404</v>
      </c>
      <c r="B1601" s="20">
        <v>1107.3</v>
      </c>
      <c r="C1601" s="2">
        <v>18.216666666666665</v>
      </c>
      <c r="D1601" s="3">
        <v>53.383333333333326</v>
      </c>
      <c r="E1601" s="12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4">
        <v>1.3766279535803826E-2</v>
      </c>
      <c r="K1601" s="18">
        <v>8.0000000000000004E-4</v>
      </c>
      <c r="L1601" s="16">
        <v>3.2017075773744796E-3</v>
      </c>
      <c r="M1601" s="8">
        <v>-5.8799999999999998E-2</v>
      </c>
      <c r="N1601" s="8">
        <v>-5.3400000000000003E-2</v>
      </c>
      <c r="O1601" s="26">
        <v>1.2309376648862766E-3</v>
      </c>
      <c r="P1601" s="12" t="s">
        <v>3</v>
      </c>
      <c r="Q1601" s="18">
        <v>-1.5584000000000001E-2</v>
      </c>
      <c r="R1601" s="18">
        <v>-1.6719000000000001E-2</v>
      </c>
      <c r="S1601" s="18">
        <f t="shared" si="50"/>
        <v>-1.6383999999999999E-2</v>
      </c>
      <c r="T1601" s="29">
        <f t="shared" si="48"/>
        <v>-1.7911504677038372</v>
      </c>
      <c r="U1601" s="18">
        <f>AVERAGE(S$673:S1601)</f>
        <v>6.6282927879440304E-3</v>
      </c>
      <c r="V1601" s="18">
        <f t="shared" si="49"/>
        <v>-2.3037090517241385E-2</v>
      </c>
      <c r="W1601" s="18">
        <f>V1601^2</f>
        <v>5.3070753949957289E-4</v>
      </c>
      <c r="X1601" s="18">
        <f>INDEX(LINEST($S$674:S1601,T$673:$T1600),2)</f>
        <v>4.1588684961881596E-2</v>
      </c>
      <c r="Y1601" s="18">
        <f>INDEX(LINEST($S$674:S1601,T$673:T1600),1)</f>
        <v>2.4618379198342744E-2</v>
      </c>
      <c r="Z1601" s="18">
        <f>X1600+Y1600*T1600</f>
        <v>-2.7197132224846474E-3</v>
      </c>
      <c r="AA1601" s="18">
        <f>S1601-Z1601</f>
        <v>-1.3664286777515352E-2</v>
      </c>
      <c r="AB1601" s="18">
        <f>AA1601^2</f>
        <v>1.8671273313818087E-4</v>
      </c>
    </row>
    <row r="1602" spans="1:28" x14ac:dyDescent="0.25">
      <c r="A1602" s="1">
        <v>200405</v>
      </c>
      <c r="B1602" s="20">
        <v>1120.68</v>
      </c>
      <c r="C1602" s="2">
        <v>18.409333333333333</v>
      </c>
      <c r="D1602" s="3">
        <v>54.766666666666666</v>
      </c>
      <c r="E1602" s="12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4">
        <v>1.633008333917163E-2</v>
      </c>
      <c r="K1602" s="18">
        <v>5.9999999999999995E-4</v>
      </c>
      <c r="L1602" s="16">
        <v>5.8510638297872841E-3</v>
      </c>
      <c r="M1602" s="8">
        <v>-5.1000000000000004E-3</v>
      </c>
      <c r="N1602" s="8">
        <v>-7.1000000000000004E-3</v>
      </c>
      <c r="O1602" s="26">
        <v>9.776153063593921E-4</v>
      </c>
      <c r="P1602" s="12" t="s">
        <v>3</v>
      </c>
      <c r="Q1602" s="18">
        <v>1.3629E-2</v>
      </c>
      <c r="R1602" s="18">
        <v>1.2024E-2</v>
      </c>
      <c r="S1602" s="18">
        <f t="shared" si="50"/>
        <v>1.3029000000000001E-2</v>
      </c>
      <c r="T1602" s="29">
        <f t="shared" si="48"/>
        <v>-1.7792272384562251</v>
      </c>
      <c r="U1602" s="18">
        <f>AVERAGE(S$673:S1602)</f>
        <v>6.635175268817209E-3</v>
      </c>
      <c r="V1602" s="18">
        <f t="shared" si="49"/>
        <v>6.4007072120559703E-3</v>
      </c>
      <c r="W1602" s="18">
        <f>V1602^2</f>
        <v>4.0969052814465312E-5</v>
      </c>
      <c r="X1602" s="18">
        <f>INDEX(LINEST($S$674:S1602,T$673:$T1601),2)</f>
        <v>4.1352131631944268E-2</v>
      </c>
      <c r="Y1602" s="18">
        <f>INDEX(LINEST($S$674:S1602,T$673:T1601),1)</f>
        <v>2.4440168698612538E-2</v>
      </c>
      <c r="Z1602" s="18">
        <f>X1601+Y1601*T1601</f>
        <v>-2.5065364533404313E-3</v>
      </c>
      <c r="AA1602" s="18">
        <f>S1602-Z1602</f>
        <v>1.5535536453340432E-2</v>
      </c>
      <c r="AB1602" s="18">
        <f>AA1602^2</f>
        <v>2.4135289289306942E-4</v>
      </c>
    </row>
    <row r="1603" spans="1:28" x14ac:dyDescent="0.25">
      <c r="A1603" s="1">
        <v>200406</v>
      </c>
      <c r="B1603" s="20">
        <v>1140.8399999999999</v>
      </c>
      <c r="C1603" s="2">
        <v>18.601999999999997</v>
      </c>
      <c r="D1603" s="3">
        <v>56.15</v>
      </c>
      <c r="E1603" s="12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4">
        <v>1.4491426944137917E-2</v>
      </c>
      <c r="K1603" s="18">
        <v>8.0000000000000004E-4</v>
      </c>
      <c r="L1603" s="16">
        <v>3.1729243786355887E-3</v>
      </c>
      <c r="M1603" s="8">
        <v>1.21E-2</v>
      </c>
      <c r="N1603" s="8">
        <v>9.2999999999999992E-3</v>
      </c>
      <c r="O1603" s="26">
        <v>7.7077038360454911E-4</v>
      </c>
      <c r="P1603" s="12" t="s">
        <v>3</v>
      </c>
      <c r="Q1603" s="18">
        <v>1.9487999999999998E-2</v>
      </c>
      <c r="R1603" s="18">
        <v>1.8019E-2</v>
      </c>
      <c r="S1603" s="18">
        <f t="shared" si="50"/>
        <v>1.8688E-2</v>
      </c>
      <c r="T1603" s="29">
        <f t="shared" si="48"/>
        <v>-1.7799219814109817</v>
      </c>
      <c r="U1603" s="18">
        <f>AVERAGE(S$673:S1603)</f>
        <v>6.6481213748657408E-3</v>
      </c>
      <c r="V1603" s="18">
        <f t="shared" si="49"/>
        <v>1.2052824731182792E-2</v>
      </c>
      <c r="W1603" s="18">
        <f>V1603^2</f>
        <v>1.4527058400061154E-4</v>
      </c>
      <c r="X1603" s="18">
        <f>INDEX(LINEST($S$674:S1603,T$673:$T1602),2)</f>
        <v>4.1047585145778415E-2</v>
      </c>
      <c r="Y1603" s="18">
        <f>INDEX(LINEST($S$674:S1603,T$673:T1602),1)</f>
        <v>2.4210193221133519E-2</v>
      </c>
      <c r="Z1603" s="18">
        <f>X1602+Y1602*T1602</f>
        <v>-2.1324822290923889E-3</v>
      </c>
      <c r="AA1603" s="18">
        <f>S1603-Z1603</f>
        <v>2.0820482229092389E-2</v>
      </c>
      <c r="AB1603" s="18">
        <f>AA1603^2</f>
        <v>4.3349248025195198E-4</v>
      </c>
    </row>
    <row r="1604" spans="1:28" x14ac:dyDescent="0.25">
      <c r="A1604" s="1">
        <v>200407</v>
      </c>
      <c r="B1604" s="20">
        <v>1101.72</v>
      </c>
      <c r="C1604" s="2">
        <v>18.788999999999998</v>
      </c>
      <c r="D1604" s="3">
        <v>56.69</v>
      </c>
      <c r="E1604" s="12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4">
        <v>1.4720670725473449E-2</v>
      </c>
      <c r="K1604" s="18">
        <v>1E-3</v>
      </c>
      <c r="L1604" s="16">
        <v>-1.581444385872377E-3</v>
      </c>
      <c r="M1604" s="8">
        <v>1.55E-2</v>
      </c>
      <c r="N1604" s="8">
        <v>1.84E-2</v>
      </c>
      <c r="O1604" s="26">
        <v>7.7709428708540925E-4</v>
      </c>
      <c r="P1604" s="12" t="s">
        <v>3</v>
      </c>
      <c r="Q1604" s="18">
        <v>-3.2953999999999997E-2</v>
      </c>
      <c r="R1604" s="18">
        <v>-3.4111000000000002E-2</v>
      </c>
      <c r="S1604" s="18">
        <f t="shared" si="50"/>
        <v>-3.3953999999999998E-2</v>
      </c>
      <c r="T1604" s="29">
        <f t="shared" ref="T1604:T1667" si="51">LOG(C1604)-LOG(B1603)</f>
        <v>-1.7833210735366176</v>
      </c>
      <c r="U1604" s="18">
        <f>AVERAGE(S$673:S1604)</f>
        <v>6.6045568669527953E-3</v>
      </c>
      <c r="V1604" s="18">
        <f t="shared" si="49"/>
        <v>-4.0602121374865741E-2</v>
      </c>
      <c r="W1604" s="18">
        <f>V1604^2</f>
        <v>1.6485322601393294E-3</v>
      </c>
      <c r="X1604" s="18">
        <f>INDEX(LINEST($S$674:S1604,T$673:$T1603),2)</f>
        <v>4.1512958558489257E-2</v>
      </c>
      <c r="Y1604" s="18">
        <f>INDEX(LINEST($S$674:S1604,T$673:T1603),1)</f>
        <v>2.4561565591198157E-2</v>
      </c>
      <c r="Z1604" s="18">
        <f>X1603+Y1603*T1603</f>
        <v>-2.0446699427242726E-3</v>
      </c>
      <c r="AA1604" s="18">
        <f>S1604-Z1604</f>
        <v>-3.1909330057275725E-2</v>
      </c>
      <c r="AB1604" s="18">
        <f>AA1604^2</f>
        <v>1.0182053447041601E-3</v>
      </c>
    </row>
    <row r="1605" spans="1:28" x14ac:dyDescent="0.25">
      <c r="A1605" s="1">
        <v>200408</v>
      </c>
      <c r="B1605" s="20">
        <v>1104.24</v>
      </c>
      <c r="C1605" s="2">
        <v>18.975999999999999</v>
      </c>
      <c r="D1605" s="3">
        <v>57.230000000000004</v>
      </c>
      <c r="E1605" s="12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4">
        <v>1.4278696635115155E-2</v>
      </c>
      <c r="K1605" s="18">
        <v>1.1000000000000001E-3</v>
      </c>
      <c r="L1605" s="16">
        <v>5.2798310454060804E-4</v>
      </c>
      <c r="M1605" s="8">
        <v>3.95E-2</v>
      </c>
      <c r="N1605" s="8">
        <v>3.95E-2</v>
      </c>
      <c r="O1605" s="26">
        <v>1.4428520355202347E-3</v>
      </c>
      <c r="P1605" s="12" t="s">
        <v>3</v>
      </c>
      <c r="Q1605" s="18">
        <v>3.8070000000000001E-3</v>
      </c>
      <c r="R1605" s="18">
        <v>2.019E-3</v>
      </c>
      <c r="S1605" s="18">
        <f t="shared" si="50"/>
        <v>2.7070000000000002E-3</v>
      </c>
      <c r="T1605" s="29">
        <f t="shared" si="51"/>
        <v>-1.7638665617552476</v>
      </c>
      <c r="U1605" s="18">
        <f>AVERAGE(S$673:S1605)</f>
        <v>6.6003794212218707E-3</v>
      </c>
      <c r="V1605" s="18">
        <f t="shared" si="49"/>
        <v>-3.8975568669527951E-3</v>
      </c>
      <c r="W1605" s="18">
        <f>V1605^2</f>
        <v>1.5190949531130888E-5</v>
      </c>
      <c r="X1605" s="18">
        <f>INDEX(LINEST($S$674:S1605,T$673:$T1604),2)</f>
        <v>4.1439737334670344E-2</v>
      </c>
      <c r="Y1605" s="18">
        <f>INDEX(LINEST($S$674:S1605,T$673:T1604),1)</f>
        <v>2.4506319413239209E-2</v>
      </c>
      <c r="Z1605" s="18">
        <f>X1604+Y1604*T1604</f>
        <v>-2.2881989593462881E-3</v>
      </c>
      <c r="AA1605" s="18">
        <f>S1605-Z1605</f>
        <v>4.9951989593462883E-3</v>
      </c>
      <c r="AB1605" s="18">
        <f>AA1605^2</f>
        <v>2.495201264345424E-5</v>
      </c>
    </row>
    <row r="1606" spans="1:28" x14ac:dyDescent="0.25">
      <c r="A1606" s="1">
        <v>200409</v>
      </c>
      <c r="B1606" s="20">
        <v>1114.58</v>
      </c>
      <c r="C1606" s="2">
        <v>19.163</v>
      </c>
      <c r="D1606" s="3">
        <v>57.77</v>
      </c>
      <c r="E1606" s="12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4">
        <v>9.1322561442699953E-3</v>
      </c>
      <c r="K1606" s="18">
        <v>1.1000000000000001E-3</v>
      </c>
      <c r="L1606" s="16">
        <v>2.1108179419524475E-3</v>
      </c>
      <c r="M1606" s="8">
        <v>9.5999999999999992E-3</v>
      </c>
      <c r="N1606" s="8">
        <v>1.01E-2</v>
      </c>
      <c r="O1606" s="26">
        <v>7.0568318477852508E-4</v>
      </c>
      <c r="P1606" s="12" t="s">
        <v>3</v>
      </c>
      <c r="Q1606" s="18">
        <v>1.0817E-2</v>
      </c>
      <c r="R1606" s="18">
        <v>9.3469999999999994E-3</v>
      </c>
      <c r="S1606" s="18">
        <f t="shared" si="50"/>
        <v>9.7169999999999999E-3</v>
      </c>
      <c r="T1606" s="29">
        <f t="shared" si="51"/>
        <v>-1.7605999753770871</v>
      </c>
      <c r="U1606" s="18">
        <f>AVERAGE(S$673:S1606)</f>
        <v>6.6037162740899416E-3</v>
      </c>
      <c r="V1606" s="18">
        <f t="shared" si="49"/>
        <v>3.1166205787781292E-3</v>
      </c>
      <c r="W1606" s="18">
        <f>V1606^2</f>
        <v>9.7133238320633207E-6</v>
      </c>
      <c r="X1606" s="18">
        <f>INDEX(LINEST($S$674:S1606,T$673:$T1605),2)</f>
        <v>4.1281608832667009E-2</v>
      </c>
      <c r="Y1606" s="18">
        <f>INDEX(LINEST($S$674:S1606,T$673:T1605),1)</f>
        <v>2.438651019543692E-2</v>
      </c>
      <c r="Z1606" s="18">
        <f>X1605+Y1605*T1605</f>
        <v>-1.786140030035778E-3</v>
      </c>
      <c r="AA1606" s="18">
        <f>S1606-Z1606</f>
        <v>1.1503140030035778E-2</v>
      </c>
      <c r="AB1606" s="18">
        <f>AA1606^2</f>
        <v>1.3232223055061152E-4</v>
      </c>
    </row>
    <row r="1607" spans="1:28" x14ac:dyDescent="0.25">
      <c r="A1607" s="1">
        <v>200410</v>
      </c>
      <c r="B1607" s="20">
        <v>1130.2</v>
      </c>
      <c r="C1607" s="2">
        <v>19.256</v>
      </c>
      <c r="D1607" s="3">
        <v>58.03</v>
      </c>
      <c r="E1607" s="12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4">
        <v>7.4288561584602963E-3</v>
      </c>
      <c r="K1607" s="18">
        <v>1.1000000000000001E-3</v>
      </c>
      <c r="L1607" s="16">
        <v>5.26592943654558E-3</v>
      </c>
      <c r="M1607" s="8">
        <v>1.54E-2</v>
      </c>
      <c r="N1607" s="8">
        <v>1.6400000000000001E-2</v>
      </c>
      <c r="O1607" s="26">
        <v>1.2304685240596162E-3</v>
      </c>
      <c r="P1607" s="12" t="s">
        <v>3</v>
      </c>
      <c r="Q1607" s="18">
        <v>1.4973E-2</v>
      </c>
      <c r="R1607" s="18">
        <v>1.3698999999999999E-2</v>
      </c>
      <c r="S1607" s="18">
        <f t="shared" si="50"/>
        <v>1.3873E-2</v>
      </c>
      <c r="T1607" s="29">
        <f t="shared" si="51"/>
        <v>-1.7625451685521067</v>
      </c>
      <c r="U1607" s="18">
        <f>AVERAGE(S$673:S1607)</f>
        <v>6.6114909090909148E-3</v>
      </c>
      <c r="V1607" s="18">
        <f t="shared" si="49"/>
        <v>7.2692837259100583E-3</v>
      </c>
      <c r="W1607" s="18">
        <f>V1607^2</f>
        <v>5.2842485887780822E-5</v>
      </c>
      <c r="X1607" s="18">
        <f>INDEX(LINEST($S$674:S1607,T$673:$T1606),2)</f>
        <v>4.1071337414833646E-2</v>
      </c>
      <c r="Y1607" s="18">
        <f>INDEX(LINEST($S$674:S1607,T$673:T1606),1)</f>
        <v>2.4227073664617182E-2</v>
      </c>
      <c r="Z1607" s="18">
        <f>X1606+Y1606*T1606</f>
        <v>-1.6532804169523199E-3</v>
      </c>
      <c r="AA1607" s="18">
        <f>S1607-Z1607</f>
        <v>1.552628041695232E-2</v>
      </c>
      <c r="AB1607" s="18">
        <f>AA1607^2</f>
        <v>2.4106538358583711E-4</v>
      </c>
    </row>
    <row r="1608" spans="1:28" x14ac:dyDescent="0.25">
      <c r="A1608" s="1">
        <v>200411</v>
      </c>
      <c r="B1608" s="20">
        <v>1173.82</v>
      </c>
      <c r="C1608" s="2">
        <v>19.349</v>
      </c>
      <c r="D1608" s="3">
        <v>58.29</v>
      </c>
      <c r="E1608" s="12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4">
        <v>1.2176910013646586E-2</v>
      </c>
      <c r="K1608" s="18">
        <v>1.5E-3</v>
      </c>
      <c r="L1608" s="16">
        <v>5.238344683080598E-4</v>
      </c>
      <c r="M1608" s="8">
        <v>-2.3400000000000001E-2</v>
      </c>
      <c r="N1608" s="8">
        <v>-0.02</v>
      </c>
      <c r="O1608" s="26">
        <v>8.5742555277373259E-4</v>
      </c>
      <c r="P1608" s="12" t="s">
        <v>3</v>
      </c>
      <c r="Q1608" s="18">
        <v>4.0558999999999998E-2</v>
      </c>
      <c r="R1608" s="18">
        <v>3.5571999999999999E-2</v>
      </c>
      <c r="S1608" s="18">
        <f t="shared" si="50"/>
        <v>3.9058999999999996E-2</v>
      </c>
      <c r="T1608" s="29">
        <f t="shared" si="51"/>
        <v>-1.7664967783461931</v>
      </c>
      <c r="U1608" s="18">
        <f>AVERAGE(S$673:S1608)</f>
        <v>6.6461570512820574E-3</v>
      </c>
      <c r="V1608" s="18">
        <f t="shared" si="49"/>
        <v>3.2447509090909085E-2</v>
      </c>
      <c r="W1608" s="18">
        <f>V1608^2</f>
        <v>1.0528408462046278E-3</v>
      </c>
      <c r="X1608" s="18">
        <f>INDEX(LINEST($S$674:S1608,T$673:$T1607),2)</f>
        <v>4.0519388081873074E-2</v>
      </c>
      <c r="Y1608" s="18">
        <f>INDEX(LINEST($S$674:S1608,T$673:T1607),1)</f>
        <v>2.3808752251115721E-2</v>
      </c>
      <c r="Z1608" s="18">
        <f>X1607+Y1607*T1607</f>
        <v>-1.6299742208933515E-3</v>
      </c>
      <c r="AA1608" s="18">
        <f>S1608-Z1608</f>
        <v>4.0688974220893348E-2</v>
      </c>
      <c r="AB1608" s="18">
        <f>AA1608^2</f>
        <v>1.6555926231485235E-3</v>
      </c>
    </row>
    <row r="1609" spans="1:28" x14ac:dyDescent="0.25">
      <c r="A1609" s="1">
        <v>200412</v>
      </c>
      <c r="B1609" s="20">
        <v>1211.92</v>
      </c>
      <c r="C1609" s="2">
        <v>19.442</v>
      </c>
      <c r="D1609" s="3">
        <v>58.55</v>
      </c>
      <c r="E1609" s="12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4">
        <v>1.3001504652315223E-2</v>
      </c>
      <c r="K1609" s="18">
        <v>1.6000000000000001E-3</v>
      </c>
      <c r="L1609" s="16">
        <v>-3.6649214659685292E-3</v>
      </c>
      <c r="M1609" s="8">
        <v>2.5000000000000001E-2</v>
      </c>
      <c r="N1609" s="8">
        <v>2.5700000000000001E-2</v>
      </c>
      <c r="O1609" s="26">
        <v>7.2785019890025243E-4</v>
      </c>
      <c r="P1609" s="12" t="s">
        <v>3</v>
      </c>
      <c r="Q1609" s="18">
        <v>3.3734E-2</v>
      </c>
      <c r="R1609" s="18">
        <v>3.2086000000000003E-2</v>
      </c>
      <c r="S1609" s="18">
        <f t="shared" si="50"/>
        <v>3.2134000000000003E-2</v>
      </c>
      <c r="T1609" s="29">
        <f t="shared" si="51"/>
        <v>-1.7808605661239736</v>
      </c>
      <c r="U1609" s="18">
        <f>AVERAGE(S$673:S1609)</f>
        <v>6.6733585912486714E-3</v>
      </c>
      <c r="V1609" s="18">
        <f t="shared" si="49"/>
        <v>2.5487842948717945E-2</v>
      </c>
      <c r="W1609" s="18">
        <f>V1609^2</f>
        <v>6.4963013817851106E-4</v>
      </c>
      <c r="X1609" s="18">
        <f>INDEX(LINEST($S$674:S1609,T$673:$T1608),2)</f>
        <v>4.0059007133327378E-2</v>
      </c>
      <c r="Y1609" s="18">
        <f>INDEX(LINEST($S$674:S1609,T$673:T1608),1)</f>
        <v>2.346014697582963E-2</v>
      </c>
      <c r="Z1609" s="18">
        <f>X1608+Y1608*T1608</f>
        <v>-1.5386960661655166E-3</v>
      </c>
      <c r="AA1609" s="18">
        <f>S1609-Z1609</f>
        <v>3.3672696066165519E-2</v>
      </c>
      <c r="AB1609" s="18">
        <f>AA1609^2</f>
        <v>1.1338504603643589E-3</v>
      </c>
    </row>
    <row r="1610" spans="1:28" x14ac:dyDescent="0.25">
      <c r="A1610" s="1">
        <v>200501</v>
      </c>
      <c r="B1610" s="21">
        <v>1181.27</v>
      </c>
      <c r="C1610" s="2">
        <v>19.703000000000003</v>
      </c>
      <c r="D1610" s="2">
        <v>59.106666666666669</v>
      </c>
      <c r="E1610" s="12">
        <v>0.2781798561288244</v>
      </c>
      <c r="F1610" s="2">
        <v>2.3300000000000001E-2</v>
      </c>
      <c r="G1610" s="7">
        <v>5.3600000000000002E-2</v>
      </c>
      <c r="H1610" s="7">
        <v>6.0199999999999997E-2</v>
      </c>
      <c r="I1610" s="2">
        <v>4.65E-2</v>
      </c>
      <c r="J1610" s="14">
        <v>1.3545495784971303E-2</v>
      </c>
      <c r="K1610" s="18">
        <v>1.6000000000000001E-3</v>
      </c>
      <c r="L1610" s="16">
        <v>2.1019442984759884E-3</v>
      </c>
      <c r="M1610" s="8">
        <v>0.03</v>
      </c>
      <c r="N1610" s="8">
        <v>2.7699999999999999E-2</v>
      </c>
      <c r="O1610" s="26">
        <v>8.214051254810047E-4</v>
      </c>
      <c r="P1610" s="12" t="s">
        <v>3</v>
      </c>
      <c r="Q1610" s="18">
        <v>-2.3824000000000001E-2</v>
      </c>
      <c r="R1610" s="18">
        <v>-2.4749E-2</v>
      </c>
      <c r="S1610" s="18">
        <f t="shared" si="50"/>
        <v>-2.5424000000000002E-2</v>
      </c>
      <c r="T1610" s="29">
        <f t="shared" si="51"/>
        <v>-1.7889415952398375</v>
      </c>
      <c r="U1610" s="18">
        <f>AVERAGE(S$673:S1610)</f>
        <v>6.6391396588486203E-3</v>
      </c>
      <c r="V1610" s="18">
        <f t="shared" si="49"/>
        <v>-3.2097358591248674E-2</v>
      </c>
      <c r="W1610" s="18">
        <f>V1610^2</f>
        <v>1.0302404285352051E-3</v>
      </c>
      <c r="X1610" s="18">
        <f>INDEX(LINEST($S$674:S1610,T$673:$T1609),2)</f>
        <v>4.039607871310151E-2</v>
      </c>
      <c r="Y1610" s="18">
        <f>INDEX(LINEST($S$674:S1610,T$673:T1609),1)</f>
        <v>2.3714581218630779E-2</v>
      </c>
      <c r="Z1610" s="18">
        <f>X1609+Y1609*T1609</f>
        <v>-1.7202434914002016E-3</v>
      </c>
      <c r="AA1610" s="18">
        <f>S1610-Z1610</f>
        <v>-2.3703756508599801E-2</v>
      </c>
      <c r="AB1610" s="18">
        <f>AA1610^2</f>
        <v>5.6186807261898741E-4</v>
      </c>
    </row>
    <row r="1611" spans="1:28" x14ac:dyDescent="0.25">
      <c r="A1611" s="1">
        <v>200502</v>
      </c>
      <c r="B1611" s="21">
        <v>1203.5999999999999</v>
      </c>
      <c r="C1611" s="2">
        <v>19.964000000000002</v>
      </c>
      <c r="D1611" s="2">
        <v>59.663333333333334</v>
      </c>
      <c r="E1611" s="12">
        <v>0.27104102364523147</v>
      </c>
      <c r="F1611" s="3">
        <v>2.5399999999999999E-2</v>
      </c>
      <c r="G1611" s="7">
        <v>5.2000000000000005E-2</v>
      </c>
      <c r="H1611" s="7">
        <v>5.8200000000000002E-2</v>
      </c>
      <c r="I1611" s="2">
        <v>4.7899999999999998E-2</v>
      </c>
      <c r="J1611" s="14">
        <v>1.1758413862310869E-2</v>
      </c>
      <c r="K1611" s="18">
        <v>1.6000000000000001E-3</v>
      </c>
      <c r="L1611" s="16">
        <v>5.7682223387520715E-3</v>
      </c>
      <c r="M1611" s="8">
        <v>-1.2800000000000001E-2</v>
      </c>
      <c r="N1611" s="8">
        <v>-1.12E-2</v>
      </c>
      <c r="O1611" s="26">
        <v>8.3444374675235139E-4</v>
      </c>
      <c r="P1611" s="12" t="s">
        <v>3</v>
      </c>
      <c r="Q1611" s="18">
        <v>2.1152000000000001E-2</v>
      </c>
      <c r="R1611" s="18">
        <v>1.9015000000000001E-2</v>
      </c>
      <c r="S1611" s="18">
        <f t="shared" si="50"/>
        <v>1.9552E-2</v>
      </c>
      <c r="T1611" s="29">
        <f t="shared" si="51"/>
        <v>-1.7721016133950716</v>
      </c>
      <c r="U1611" s="18">
        <f>AVERAGE(S$673:S1611)</f>
        <v>6.6528913738019228E-3</v>
      </c>
      <c r="V1611" s="18">
        <f t="shared" si="49"/>
        <v>1.291286034115138E-2</v>
      </c>
      <c r="W1611" s="18">
        <f>V1611^2</f>
        <v>1.6674196219008012E-4</v>
      </c>
      <c r="X1611" s="18">
        <f>INDEX(LINEST($S$674:S1611,T$673:$T1610),2)</f>
        <v>4.0083319356433098E-2</v>
      </c>
      <c r="Y1611" s="18">
        <f>INDEX(LINEST($S$674:S1611,T$673:T1610),1)</f>
        <v>2.3478890671218479E-2</v>
      </c>
      <c r="Z1611" s="18">
        <f>X1610+Y1610*T1610</f>
        <v>-2.0279220426005218E-3</v>
      </c>
      <c r="AA1611" s="18">
        <f>S1611-Z1611</f>
        <v>2.1579922042600522E-2</v>
      </c>
      <c r="AB1611" s="18">
        <f>AA1611^2</f>
        <v>4.6569303536471586E-4</v>
      </c>
    </row>
    <row r="1612" spans="1:28" s="10" customFormat="1" x14ac:dyDescent="0.25">
      <c r="A1612" s="4">
        <v>200503</v>
      </c>
      <c r="B1612" s="23">
        <v>1180.5899999999999</v>
      </c>
      <c r="C1612" s="3">
        <v>20.225000000000001</v>
      </c>
      <c r="D1612" s="3">
        <v>60.22</v>
      </c>
      <c r="E1612" s="13">
        <v>0.31985688934248308</v>
      </c>
      <c r="F1612" s="3">
        <v>2.7400000000000001E-2</v>
      </c>
      <c r="G1612" s="9">
        <v>5.4000000000000006E-2</v>
      </c>
      <c r="H1612" s="9">
        <v>6.0599999999999994E-2</v>
      </c>
      <c r="I1612" s="2">
        <v>4.8800000000000003E-2</v>
      </c>
      <c r="J1612" s="15">
        <v>9.0972309868294719E-3</v>
      </c>
      <c r="K1612" s="18">
        <v>2.0999999999999999E-3</v>
      </c>
      <c r="L1612" s="17">
        <v>7.8206465067778286E-3</v>
      </c>
      <c r="M1612" s="8">
        <v>-7.1999999999999998E-3</v>
      </c>
      <c r="N1612" s="8">
        <v>-1.2500000000000001E-2</v>
      </c>
      <c r="O1612" s="26">
        <v>8.5989459647531851E-4</v>
      </c>
      <c r="P1612" s="13" t="s">
        <v>3</v>
      </c>
      <c r="Q1612" s="18">
        <v>-1.7239999999999998E-2</v>
      </c>
      <c r="R1612" s="18">
        <v>-1.8728999999999999E-2</v>
      </c>
      <c r="S1612" s="18">
        <f t="shared" si="50"/>
        <v>-1.934E-2</v>
      </c>
      <c r="T1612" s="29">
        <f t="shared" si="51"/>
        <v>-1.774593648783733</v>
      </c>
      <c r="U1612" s="18">
        <f>AVERAGE(S$673:S1612)</f>
        <v>6.6252393617021342E-3</v>
      </c>
      <c r="V1612" s="18">
        <f t="shared" si="49"/>
        <v>-2.5992891373801924E-2</v>
      </c>
      <c r="W1612" s="18">
        <f>V1612^2</f>
        <v>6.7563040197026651E-4</v>
      </c>
      <c r="X1612" s="18">
        <f>INDEX(LINEST($S$674:S1612,T$673:$T1611),2)</f>
        <v>4.0327575513000029E-2</v>
      </c>
      <c r="Y1612" s="18">
        <f>INDEX(LINEST($S$674:S1612,T$673:T1611),1)</f>
        <v>2.3663616779395387E-2</v>
      </c>
      <c r="Z1612" s="18">
        <f>X1611+Y1611*T1611</f>
        <v>-1.5236606827596644E-3</v>
      </c>
      <c r="AA1612" s="18">
        <f>S1612-Z1612</f>
        <v>-1.7816339317240335E-2</v>
      </c>
      <c r="AB1612" s="18">
        <f>AA1612^2</f>
        <v>3.1742194666704382E-4</v>
      </c>
    </row>
    <row r="1613" spans="1:28" s="10" customFormat="1" x14ac:dyDescent="0.25">
      <c r="A1613" s="4">
        <v>200504</v>
      </c>
      <c r="B1613" s="23">
        <v>1156.8499999999999</v>
      </c>
      <c r="C1613" s="3">
        <v>20.458333333333336</v>
      </c>
      <c r="D1613" s="3">
        <v>61.233333333333334</v>
      </c>
      <c r="E1613" s="13">
        <v>0.32962440066283966</v>
      </c>
      <c r="F1613" s="3">
        <v>2.7799999999999998E-2</v>
      </c>
      <c r="G1613" s="9">
        <v>5.33E-2</v>
      </c>
      <c r="H1613" s="9">
        <v>6.0499999999999998E-2</v>
      </c>
      <c r="I1613" s="2">
        <v>4.6100000000000002E-2</v>
      </c>
      <c r="J1613" s="15">
        <v>7.9355618737927004E-3</v>
      </c>
      <c r="K1613" s="18">
        <v>2.0999999999999999E-3</v>
      </c>
      <c r="L1613" s="17">
        <v>6.7252974650799935E-3</v>
      </c>
      <c r="M1613" s="8">
        <v>3.73E-2</v>
      </c>
      <c r="N1613" s="8">
        <v>3.27E-2</v>
      </c>
      <c r="O1613" s="26">
        <v>1.8258937395814823E-3</v>
      </c>
      <c r="P1613" s="13" t="s">
        <v>3</v>
      </c>
      <c r="Q1613" s="18">
        <v>-1.8925999999999998E-2</v>
      </c>
      <c r="R1613" s="18">
        <v>-2.0076E-2</v>
      </c>
      <c r="S1613" s="18">
        <f t="shared" si="50"/>
        <v>-2.1026E-2</v>
      </c>
      <c r="T1613" s="29">
        <f t="shared" si="51"/>
        <v>-1.761228849866993</v>
      </c>
      <c r="U1613" s="18">
        <f>AVERAGE(S$673:S1613)</f>
        <v>6.5958544102019193E-3</v>
      </c>
      <c r="V1613" s="18">
        <f t="shared" si="49"/>
        <v>-2.7651239361702135E-2</v>
      </c>
      <c r="W1613" s="18">
        <f>V1613^2</f>
        <v>7.6459103823814552E-4</v>
      </c>
      <c r="X1613" s="18">
        <f>INDEX(LINEST($S$674:S1613,T$673:$T1612),2)</f>
        <v>4.0593796475360912E-2</v>
      </c>
      <c r="Y1613" s="18">
        <f>INDEX(LINEST($S$674:S1613,T$673:T1612),1)</f>
        <v>2.3864843019779092E-2</v>
      </c>
      <c r="Z1613" s="18">
        <f>X1612+Y1612*T1612</f>
        <v>-1.665728530967199E-3</v>
      </c>
      <c r="AA1613" s="18">
        <f>S1613-Z1613</f>
        <v>-1.9360271469032801E-2</v>
      </c>
      <c r="AB1613" s="18">
        <f>AA1613^2</f>
        <v>3.7482011135464549E-4</v>
      </c>
    </row>
    <row r="1614" spans="1:28" s="10" customFormat="1" x14ac:dyDescent="0.25">
      <c r="A1614" s="4">
        <v>200505</v>
      </c>
      <c r="B1614" s="23">
        <v>1191.5</v>
      </c>
      <c r="C1614" s="3">
        <v>20.69166666666667</v>
      </c>
      <c r="D1614" s="3">
        <v>62.24666666666667</v>
      </c>
      <c r="E1614" s="13">
        <v>0.32096550459136297</v>
      </c>
      <c r="F1614" s="3">
        <v>2.8399999999999998E-2</v>
      </c>
      <c r="G1614" s="9">
        <v>5.1500000000000004E-2</v>
      </c>
      <c r="H1614" s="9">
        <v>6.0100000000000001E-2</v>
      </c>
      <c r="I1614" s="2">
        <v>4.3999999999999997E-2</v>
      </c>
      <c r="J1614" s="15">
        <v>4.7766125512143914E-3</v>
      </c>
      <c r="K1614" s="18">
        <v>2.3999999999999998E-3</v>
      </c>
      <c r="L1614" s="17">
        <v>-1.0277492291880241E-3</v>
      </c>
      <c r="M1614" s="8">
        <v>2.9700000000000001E-2</v>
      </c>
      <c r="N1614" s="8">
        <v>2.9499999999999998E-2</v>
      </c>
      <c r="O1614" s="26">
        <v>8.5941595810016982E-4</v>
      </c>
      <c r="P1614" s="13" t="s">
        <v>3</v>
      </c>
      <c r="Q1614" s="18">
        <v>3.1994000000000002E-2</v>
      </c>
      <c r="R1614" s="18">
        <v>3.0155999999999999E-2</v>
      </c>
      <c r="S1614" s="18">
        <f t="shared" si="50"/>
        <v>2.9594000000000002E-2</v>
      </c>
      <c r="T1614" s="29">
        <f t="shared" si="51"/>
        <v>-1.7474815774106878</v>
      </c>
      <c r="U1614" s="18">
        <f>AVERAGE(S$673:S1614)</f>
        <v>6.6202685774946982E-3</v>
      </c>
      <c r="V1614" s="18">
        <f t="shared" si="49"/>
        <v>2.2998145589798083E-2</v>
      </c>
      <c r="W1614" s="18">
        <f>V1614^2</f>
        <v>5.28914700569549E-4</v>
      </c>
      <c r="X1614" s="18">
        <f>INDEX(LINEST($S$674:S1614,T$673:$T1613),2)</f>
        <v>4.0186476998546036E-2</v>
      </c>
      <c r="Y1614" s="18">
        <f>INDEX(LINEST($S$674:S1614,T$673:T1613),1)</f>
        <v>2.3556015134936183E-2</v>
      </c>
      <c r="Z1614" s="18">
        <f>X1613+Y1613*T1613</f>
        <v>-1.4376535486209513E-3</v>
      </c>
      <c r="AA1614" s="18">
        <f>S1614-Z1614</f>
        <v>3.1031653548620954E-2</v>
      </c>
      <c r="AB1614" s="18">
        <f>AA1614^2</f>
        <v>9.6296352196163944E-4</v>
      </c>
    </row>
    <row r="1615" spans="1:28" s="10" customFormat="1" x14ac:dyDescent="0.25">
      <c r="A1615" s="4">
        <v>200506</v>
      </c>
      <c r="B1615" s="23">
        <v>1191.33</v>
      </c>
      <c r="C1615" s="3">
        <v>20.925000000000001</v>
      </c>
      <c r="D1615" s="3">
        <v>63.26</v>
      </c>
      <c r="E1615" s="13">
        <v>0.32697905687315876</v>
      </c>
      <c r="F1615" s="3">
        <v>2.9700000000000001E-2</v>
      </c>
      <c r="G1615" s="9">
        <v>4.9599999999999998E-2</v>
      </c>
      <c r="H1615" s="9">
        <v>5.8600000000000006E-2</v>
      </c>
      <c r="I1615" s="2">
        <v>4.2900000000000001E-2</v>
      </c>
      <c r="J1615" s="15">
        <v>5.365659888997361E-3</v>
      </c>
      <c r="K1615" s="18">
        <v>2.3E-3</v>
      </c>
      <c r="L1615" s="17">
        <v>5.1440329218110925E-4</v>
      </c>
      <c r="M1615" s="8">
        <v>1.67E-2</v>
      </c>
      <c r="N1615" s="8">
        <v>1.41E-2</v>
      </c>
      <c r="O1615" s="26">
        <v>5.4211870585804938E-4</v>
      </c>
      <c r="P1615" s="13" t="s">
        <v>3</v>
      </c>
      <c r="Q1615" s="18">
        <v>1.717E-3</v>
      </c>
      <c r="R1615" s="18">
        <v>1.3899999999999999E-4</v>
      </c>
      <c r="S1615" s="18">
        <f t="shared" si="50"/>
        <v>-5.8299999999999997E-4</v>
      </c>
      <c r="T1615" s="29">
        <f t="shared" si="51"/>
        <v>-1.7554285800171774</v>
      </c>
      <c r="U1615" s="18">
        <f>AVERAGE(S$673:S1615)</f>
        <v>6.6126299045599218E-3</v>
      </c>
      <c r="V1615" s="18">
        <f t="shared" si="49"/>
        <v>-7.2032685774946984E-3</v>
      </c>
      <c r="W1615" s="18">
        <f>V1615^2</f>
        <v>5.1887078199522493E-5</v>
      </c>
      <c r="X1615" s="18">
        <f>INDEX(LINEST($S$674:S1615,T$673:$T1614),2)</f>
        <v>4.0181551959083912E-2</v>
      </c>
      <c r="Y1615" s="18">
        <f>INDEX(LINEST($S$674:S1615,T$673:T1614),1)</f>
        <v>2.3552268030185314E-2</v>
      </c>
      <c r="Z1615" s="18">
        <f>X1614+Y1614*T1614</f>
        <v>-9.7722548696228123E-4</v>
      </c>
      <c r="AA1615" s="18">
        <f>S1615-Z1615</f>
        <v>3.9422548696228126E-4</v>
      </c>
      <c r="AB1615" s="18">
        <f>AA1615^2</f>
        <v>1.554137345706478E-7</v>
      </c>
    </row>
    <row r="1616" spans="1:28" s="10" customFormat="1" x14ac:dyDescent="0.25">
      <c r="A1616" s="4">
        <v>200507</v>
      </c>
      <c r="B1616" s="23">
        <v>1234.18</v>
      </c>
      <c r="C1616" s="3">
        <v>21.107000000000003</v>
      </c>
      <c r="D1616" s="3">
        <v>64.33</v>
      </c>
      <c r="E1616" s="13">
        <v>0.31573427460621317</v>
      </c>
      <c r="F1616" s="3">
        <v>3.2199999999999999E-2</v>
      </c>
      <c r="G1616" s="9">
        <v>5.0599999999999999E-2</v>
      </c>
      <c r="H1616" s="9">
        <v>5.9500000000000004E-2</v>
      </c>
      <c r="I1616" s="2">
        <v>4.5600000000000002E-2</v>
      </c>
      <c r="J1616" s="15">
        <v>4.4800757809423846E-3</v>
      </c>
      <c r="K1616" s="18">
        <v>2.3999999999999998E-3</v>
      </c>
      <c r="L1616" s="17">
        <v>4.6272493573265017E-3</v>
      </c>
      <c r="M1616" s="8">
        <v>-2.8799999999999999E-2</v>
      </c>
      <c r="N1616" s="8">
        <v>-2.4400000000000002E-2</v>
      </c>
      <c r="O1616" s="26">
        <v>6.4990818199600305E-4</v>
      </c>
      <c r="P1616" s="13" t="s">
        <v>3</v>
      </c>
      <c r="Q1616" s="18">
        <v>3.7364000000000001E-2</v>
      </c>
      <c r="R1616" s="18">
        <v>3.6163000000000001E-2</v>
      </c>
      <c r="S1616" s="18">
        <f t="shared" si="50"/>
        <v>3.4964000000000002E-2</v>
      </c>
      <c r="T1616" s="29">
        <f t="shared" si="51"/>
        <v>-1.7516055681568889</v>
      </c>
      <c r="U1616" s="18">
        <f>AVERAGE(S$673:S1616)</f>
        <v>6.6426631355932277E-3</v>
      </c>
      <c r="V1616" s="18">
        <f t="shared" si="49"/>
        <v>2.835137009544008E-2</v>
      </c>
      <c r="W1616" s="18">
        <f>V1616^2</f>
        <v>8.0380018628861411E-4</v>
      </c>
      <c r="X1616" s="18">
        <f>INDEX(LINEST($S$674:S1616,T$673:$T1615),2)</f>
        <v>3.9720085776743984E-2</v>
      </c>
      <c r="Y1616" s="18">
        <f>INDEX(LINEST($S$674:S1616,T$673:T1615),1)</f>
        <v>2.3201890260411692E-2</v>
      </c>
      <c r="Z1616" s="18">
        <f>X1615+Y1615*T1615</f>
        <v>-1.1627724653282545E-3</v>
      </c>
      <c r="AA1616" s="18">
        <f>S1616-Z1616</f>
        <v>3.6126772465328257E-2</v>
      </c>
      <c r="AB1616" s="18">
        <f>AA1616^2</f>
        <v>1.3051436887616E-3</v>
      </c>
    </row>
    <row r="1617" spans="1:28" s="10" customFormat="1" x14ac:dyDescent="0.25">
      <c r="A1617" s="4">
        <v>200508</v>
      </c>
      <c r="B1617" s="23">
        <v>1220.33</v>
      </c>
      <c r="C1617" s="3">
        <v>21.289000000000001</v>
      </c>
      <c r="D1617" s="3">
        <v>65.400000000000006</v>
      </c>
      <c r="E1617" s="13">
        <v>0.32053312471378415</v>
      </c>
      <c r="F1617" s="3">
        <v>3.44E-2</v>
      </c>
      <c r="G1617" s="9">
        <v>5.0900000000000001E-2</v>
      </c>
      <c r="H1617" s="9">
        <v>5.96E-2</v>
      </c>
      <c r="I1617" s="2">
        <v>4.3200000000000002E-2</v>
      </c>
      <c r="J1617" s="15">
        <v>5.40493937815467E-3</v>
      </c>
      <c r="K1617" s="18">
        <v>3.0000000000000001E-3</v>
      </c>
      <c r="L1617" s="17">
        <v>5.1177072671442225E-3</v>
      </c>
      <c r="M1617" s="8">
        <v>3.3300000000000003E-2</v>
      </c>
      <c r="N1617" s="8">
        <v>2.3300000000000001E-2</v>
      </c>
      <c r="O1617" s="26">
        <v>6.9672337650219813E-4</v>
      </c>
      <c r="P1617" s="13" t="s">
        <v>3</v>
      </c>
      <c r="Q1617" s="18">
        <v>-9.1590000000000005E-3</v>
      </c>
      <c r="R1617" s="18">
        <v>-1.1265000000000001E-2</v>
      </c>
      <c r="S1617" s="18">
        <f t="shared" si="50"/>
        <v>-1.2159E-2</v>
      </c>
      <c r="T1617" s="29">
        <f t="shared" si="51"/>
        <v>-1.7632232423835659</v>
      </c>
      <c r="U1617" s="18">
        <f>AVERAGE(S$673:S1617)</f>
        <v>6.6227671957672036E-3</v>
      </c>
      <c r="V1617" s="18">
        <f t="shared" si="49"/>
        <v>-1.8801663135593227E-2</v>
      </c>
      <c r="W1617" s="18">
        <f>V1617^2</f>
        <v>3.5350253666432534E-4</v>
      </c>
      <c r="X1617" s="18">
        <f>INDEX(LINEST($S$674:S1617,T$673:$T1616),2)</f>
        <v>3.9861245176675671E-2</v>
      </c>
      <c r="Y1617" s="18">
        <f>INDEX(LINEST($S$674:S1617,T$673:T1616),1)</f>
        <v>2.3309173162634825E-2</v>
      </c>
      <c r="Z1617" s="18">
        <f>X1616+Y1616*T1616</f>
        <v>-9.204743951582231E-4</v>
      </c>
      <c r="AA1617" s="18">
        <f>S1617-Z1617</f>
        <v>-1.1238525604841777E-2</v>
      </c>
      <c r="AB1617" s="18">
        <f>AA1617^2</f>
        <v>1.2630445777068422E-4</v>
      </c>
    </row>
    <row r="1618" spans="1:28" s="10" customFormat="1" x14ac:dyDescent="0.25">
      <c r="A1618" s="4">
        <v>200509</v>
      </c>
      <c r="B1618" s="23">
        <v>1228.81</v>
      </c>
      <c r="C1618" s="3">
        <v>21.471000000000004</v>
      </c>
      <c r="D1618" s="3">
        <v>66.47</v>
      </c>
      <c r="E1618" s="13">
        <v>0.31789150983564674</v>
      </c>
      <c r="F1618" s="3">
        <v>3.4200000000000001E-2</v>
      </c>
      <c r="G1618" s="9">
        <v>5.1299999999999998E-2</v>
      </c>
      <c r="H1618" s="9">
        <v>6.0299999999999999E-2</v>
      </c>
      <c r="I1618" s="2">
        <v>4.6399999999999997E-2</v>
      </c>
      <c r="J1618" s="15">
        <v>6.7164013348262287E-3</v>
      </c>
      <c r="K1618" s="18">
        <v>2.8999999999999998E-3</v>
      </c>
      <c r="L1618" s="17">
        <v>1.2219959266802416E-2</v>
      </c>
      <c r="M1618" s="8">
        <v>-3.3799999999999997E-2</v>
      </c>
      <c r="N1618" s="8">
        <v>-3.1E-2</v>
      </c>
      <c r="O1618" s="26">
        <v>6.5990069329737962E-4</v>
      </c>
      <c r="P1618" s="13" t="s">
        <v>3</v>
      </c>
      <c r="Q1618" s="18">
        <v>8.0669999999999995E-3</v>
      </c>
      <c r="R1618" s="18">
        <v>6.9160000000000003E-3</v>
      </c>
      <c r="S1618" s="18">
        <f t="shared" si="50"/>
        <v>5.1669999999999997E-3</v>
      </c>
      <c r="T1618" s="29">
        <f t="shared" si="51"/>
        <v>-1.754625015953817</v>
      </c>
      <c r="U1618" s="18">
        <f>AVERAGE(S$673:S1618)</f>
        <v>6.6212283298097332E-3</v>
      </c>
      <c r="V1618" s="18">
        <f t="shared" ref="V1618:V1681" si="52">S1618-U1617</f>
        <v>-1.4557671957672038E-3</v>
      </c>
      <c r="W1618" s="18">
        <f>V1618^2</f>
        <v>2.1192581282719085E-6</v>
      </c>
      <c r="X1618" s="18">
        <f>INDEX(LINEST($S$674:S1618,T$673:$T1617),2)</f>
        <v>3.9778041334163995E-2</v>
      </c>
      <c r="Y1618" s="18">
        <f>INDEX(LINEST($S$674:S1618,T$673:T1617),1)</f>
        <v>2.3246120810012278E-2</v>
      </c>
      <c r="Z1618" s="18">
        <f>X1617+Y1617*T1617</f>
        <v>-1.2380307044253039E-3</v>
      </c>
      <c r="AA1618" s="18">
        <f>S1618-Z1618</f>
        <v>6.4050307044253036E-3</v>
      </c>
      <c r="AB1618" s="18">
        <f>AA1618^2</f>
        <v>4.1024418324630902E-5</v>
      </c>
    </row>
    <row r="1619" spans="1:28" s="10" customFormat="1" x14ac:dyDescent="0.25">
      <c r="A1619" s="4">
        <v>200510</v>
      </c>
      <c r="B1619" s="23">
        <v>1207.01</v>
      </c>
      <c r="C1619" s="3">
        <v>21.719333333333335</v>
      </c>
      <c r="D1619" s="3">
        <v>67.59</v>
      </c>
      <c r="E1619" s="13">
        <v>0.32180818710985654</v>
      </c>
      <c r="F1619" s="3">
        <v>3.7100000000000001E-2</v>
      </c>
      <c r="G1619" s="9">
        <v>5.3499999999999999E-2</v>
      </c>
      <c r="H1619" s="9">
        <v>6.3E-2</v>
      </c>
      <c r="I1619" s="2">
        <v>4.8399999999999999E-2</v>
      </c>
      <c r="J1619" s="15">
        <v>5.7493057228715141E-3</v>
      </c>
      <c r="K1619" s="18">
        <v>2.7000000000000001E-3</v>
      </c>
      <c r="L1619" s="17">
        <v>2.012072434607548E-3</v>
      </c>
      <c r="M1619" s="8">
        <v>-1.9599999999999999E-2</v>
      </c>
      <c r="N1619" s="8">
        <v>-2.0400000000000001E-2</v>
      </c>
      <c r="O1619" s="26">
        <v>1.8179863199098705E-3</v>
      </c>
      <c r="P1619" s="13" t="s">
        <v>3</v>
      </c>
      <c r="Q1619" s="18">
        <v>-1.5671999999999998E-2</v>
      </c>
      <c r="R1619" s="18">
        <v>-1.6697E-2</v>
      </c>
      <c r="S1619" s="18">
        <f t="shared" si="50"/>
        <v>-1.8371999999999999E-2</v>
      </c>
      <c r="T1619" s="29">
        <f t="shared" si="51"/>
        <v>-1.7526382463529617</v>
      </c>
      <c r="U1619" s="18">
        <f>AVERAGE(S$673:S1619)</f>
        <v>6.5948363252375996E-3</v>
      </c>
      <c r="V1619" s="18">
        <f t="shared" si="52"/>
        <v>-2.4993228329809734E-2</v>
      </c>
      <c r="W1619" s="18">
        <f>V1619^2</f>
        <v>6.2466146234600392E-4</v>
      </c>
      <c r="X1619" s="18">
        <f>INDEX(LINEST($S$674:S1619,T$673:$T1618),2)</f>
        <v>3.9996421661205935E-2</v>
      </c>
      <c r="Y1619" s="18">
        <f>INDEX(LINEST($S$674:S1619,T$673:T1618),1)</f>
        <v>2.3411965336987424E-2</v>
      </c>
      <c r="Z1619" s="18">
        <f>X1618+Y1618*T1618</f>
        <v>-1.0101837629681587E-3</v>
      </c>
      <c r="AA1619" s="18">
        <f>S1619-Z1619</f>
        <v>-1.7361816237031841E-2</v>
      </c>
      <c r="AB1619" s="18">
        <f>AA1619^2</f>
        <v>3.0143266304846246E-4</v>
      </c>
    </row>
    <row r="1620" spans="1:28" s="10" customFormat="1" x14ac:dyDescent="0.25">
      <c r="A1620" s="4">
        <v>200511</v>
      </c>
      <c r="B1620" s="23">
        <v>1249.48</v>
      </c>
      <c r="C1620" s="3">
        <v>21.96766666666667</v>
      </c>
      <c r="D1620" s="3">
        <v>68.710000000000008</v>
      </c>
      <c r="E1620" s="13">
        <v>0.31091434562881098</v>
      </c>
      <c r="F1620" s="3">
        <v>3.8800000000000001E-2</v>
      </c>
      <c r="G1620" s="9">
        <v>5.4199999999999998E-2</v>
      </c>
      <c r="H1620" s="9">
        <v>6.3899999999999998E-2</v>
      </c>
      <c r="I1620" s="2">
        <v>4.8099999999999997E-2</v>
      </c>
      <c r="J1620" s="15">
        <v>5.7679658500382636E-3</v>
      </c>
      <c r="K1620" s="18">
        <v>3.0999999999999999E-3</v>
      </c>
      <c r="L1620" s="17">
        <v>-8.0321285140562138E-3</v>
      </c>
      <c r="M1620" s="8">
        <v>7.6E-3</v>
      </c>
      <c r="N1620" s="8">
        <v>9.9000000000000008E-3</v>
      </c>
      <c r="O1620" s="26">
        <v>5.3989891190620476E-4</v>
      </c>
      <c r="P1620" s="13" t="s">
        <v>3</v>
      </c>
      <c r="Q1620" s="18">
        <v>3.8288999999999997E-2</v>
      </c>
      <c r="R1620" s="18">
        <v>3.5674999999999998E-2</v>
      </c>
      <c r="S1620" s="18">
        <f t="shared" si="50"/>
        <v>3.5188999999999998E-2</v>
      </c>
      <c r="T1620" s="29">
        <f t="shared" si="51"/>
        <v>-1.7399269381759348</v>
      </c>
      <c r="U1620" s="18">
        <f>AVERAGE(S$673:S1620)</f>
        <v>6.6249989451476867E-3</v>
      </c>
      <c r="V1620" s="18">
        <f t="shared" si="52"/>
        <v>2.8594163674762398E-2</v>
      </c>
      <c r="W1620" s="18">
        <f>V1620^2</f>
        <v>8.1762619625910143E-4</v>
      </c>
      <c r="X1620" s="18">
        <f>INDEX(LINEST($S$674:S1620,T$673:$T1619),2)</f>
        <v>3.9545640614580074E-2</v>
      </c>
      <c r="Y1620" s="18">
        <f>INDEX(LINEST($S$674:S1620,T$673:T1619),1)</f>
        <v>2.306945291929809E-2</v>
      </c>
      <c r="Z1620" s="18">
        <f>X1619+Y1619*T1619</f>
        <v>-1.036284210688028E-3</v>
      </c>
      <c r="AA1620" s="18">
        <f>S1620-Z1620</f>
        <v>3.6225284210688026E-2</v>
      </c>
      <c r="AB1620" s="18">
        <f>AA1620^2</f>
        <v>1.3122712161451231E-3</v>
      </c>
    </row>
    <row r="1621" spans="1:28" s="10" customFormat="1" x14ac:dyDescent="0.25">
      <c r="A1621" s="4">
        <v>200512</v>
      </c>
      <c r="B1621" s="23">
        <v>1248.29</v>
      </c>
      <c r="C1621" s="3">
        <v>22.216000000000001</v>
      </c>
      <c r="D1621" s="3">
        <v>69.83</v>
      </c>
      <c r="E1621" s="13">
        <v>0.31347795661301608</v>
      </c>
      <c r="F1621" s="3">
        <v>3.8900000000000004E-2</v>
      </c>
      <c r="G1621" s="9">
        <v>5.3699999999999998E-2</v>
      </c>
      <c r="H1621" s="9">
        <v>6.3200000000000006E-2</v>
      </c>
      <c r="I1621" s="2">
        <v>4.6100000000000002E-2</v>
      </c>
      <c r="J1621" s="15">
        <v>3.058885646370382E-3</v>
      </c>
      <c r="K1621" s="18">
        <v>3.2000000000000002E-3</v>
      </c>
      <c r="L1621" s="17">
        <v>-4.0485829959513442E-3</v>
      </c>
      <c r="M1621" s="8">
        <v>2.6700000000000002E-2</v>
      </c>
      <c r="N1621" s="8">
        <v>2.2499999999999999E-2</v>
      </c>
      <c r="O1621" s="26">
        <v>4.3299762004706769E-4</v>
      </c>
      <c r="P1621" s="13" t="s">
        <v>3</v>
      </c>
      <c r="Q1621" s="18">
        <v>-6.0000000000000002E-5</v>
      </c>
      <c r="R1621" s="18">
        <v>-1.3960000000000001E-3</v>
      </c>
      <c r="S1621" s="18">
        <f t="shared" si="50"/>
        <v>-3.2600000000000003E-3</v>
      </c>
      <c r="T1621" s="29">
        <f t="shared" si="51"/>
        <v>-1.7500634421723256</v>
      </c>
      <c r="U1621" s="18">
        <f>AVERAGE(S$673:S1621)</f>
        <v>6.6145827186512192E-3</v>
      </c>
      <c r="V1621" s="18">
        <f t="shared" si="52"/>
        <v>-9.8849989451476866E-3</v>
      </c>
      <c r="W1621" s="18">
        <f>V1621^2</f>
        <v>9.7713204145570882E-5</v>
      </c>
      <c r="X1621" s="18">
        <f>INDEX(LINEST($S$674:S1621,T$673:$T1620),2)</f>
        <v>3.9577290091269215E-2</v>
      </c>
      <c r="Y1621" s="18">
        <f>INDEX(LINEST($S$674:S1621,T$673:T1620),1)</f>
        <v>2.309358421195418E-2</v>
      </c>
      <c r="Z1621" s="18">
        <f>X1620+Y1620*T1620</f>
        <v>-5.9352196868812934E-4</v>
      </c>
      <c r="AA1621" s="18">
        <f>S1621-Z1621</f>
        <v>-2.666478031311871E-3</v>
      </c>
      <c r="AB1621" s="18">
        <f>AA1621^2</f>
        <v>7.1101050914688309E-6</v>
      </c>
    </row>
    <row r="1622" spans="1:28" x14ac:dyDescent="0.25">
      <c r="A1622">
        <v>200601</v>
      </c>
      <c r="B1622" s="23">
        <v>1280.08</v>
      </c>
      <c r="C1622" s="3">
        <v>22.405333333333335</v>
      </c>
      <c r="D1622" s="3">
        <v>70.776666666666671</v>
      </c>
      <c r="E1622" s="13">
        <v>0.30922625786250346</v>
      </c>
      <c r="F1622" s="3">
        <v>4.24E-2</v>
      </c>
      <c r="G1622" s="9">
        <v>5.2900000000000003E-2</v>
      </c>
      <c r="H1622" s="9">
        <v>6.2400000000000004E-2</v>
      </c>
      <c r="I1622" s="2">
        <v>4.7399999999999998E-2</v>
      </c>
      <c r="J1622" s="15">
        <v>-4.4574039621964723E-4</v>
      </c>
      <c r="K1622" s="18">
        <v>3.4999999999999996E-3</v>
      </c>
      <c r="L1622" s="17">
        <v>7.6219512195121464E-3</v>
      </c>
      <c r="M1622" s="19">
        <v>-1.18E-2</v>
      </c>
      <c r="N1622" s="19">
        <v>-9.2999999999999992E-3</v>
      </c>
      <c r="O1622" s="26">
        <v>9.7542520355785192E-4</v>
      </c>
      <c r="P1622" s="13" t="s">
        <v>3</v>
      </c>
      <c r="Q1622" s="18">
        <v>2.6442E-2</v>
      </c>
      <c r="R1622" s="18">
        <v>2.5423999999999999E-2</v>
      </c>
      <c r="S1622" s="18">
        <f t="shared" ref="S1622:S1685" si="53">Q1622-K1622</f>
        <v>2.2942000000000001E-2</v>
      </c>
      <c r="T1622" s="29">
        <f t="shared" si="51"/>
        <v>-1.7459640819370059</v>
      </c>
      <c r="U1622" s="18">
        <f>AVERAGE(S$673:S1622)</f>
        <v>6.6317694736842177E-3</v>
      </c>
      <c r="V1622" s="18">
        <f t="shared" si="52"/>
        <v>1.6327417281348781E-2</v>
      </c>
      <c r="W1622" s="18">
        <f>V1622^2</f>
        <v>2.6658455507928684E-4</v>
      </c>
      <c r="X1622" s="18">
        <f>INDEX(LINEST($S$674:S1622,T$673:$T1621),2)</f>
        <v>3.9286228176080719E-2</v>
      </c>
      <c r="Y1622" s="18">
        <f>INDEX(LINEST($S$674:S1622,T$673:T1621),1)</f>
        <v>2.2872281908050008E-2</v>
      </c>
      <c r="Z1622" s="18">
        <f>X1621+Y1621*T1621</f>
        <v>-8.3794738679979219E-4</v>
      </c>
      <c r="AA1622" s="18">
        <f>S1622-Z1622</f>
        <v>2.3779947386799793E-2</v>
      </c>
      <c r="AB1622" s="18">
        <f>AA1622^2</f>
        <v>5.6548589771896634E-4</v>
      </c>
    </row>
    <row r="1623" spans="1:28" x14ac:dyDescent="0.25">
      <c r="A1623">
        <v>200602</v>
      </c>
      <c r="B1623" s="23">
        <v>1280.6600000000001</v>
      </c>
      <c r="C1623" s="3">
        <v>22.594666666666665</v>
      </c>
      <c r="D1623" s="3">
        <v>71.723333333333329</v>
      </c>
      <c r="E1623" s="13">
        <v>0.30561036111634149</v>
      </c>
      <c r="F1623" s="3">
        <v>4.4299999999999999E-2</v>
      </c>
      <c r="G1623" s="9">
        <v>5.3499999999999999E-2</v>
      </c>
      <c r="H1623" s="9">
        <v>6.2699999999999992E-2</v>
      </c>
      <c r="I1623" s="2">
        <v>4.5699999999999998E-2</v>
      </c>
      <c r="J1623" s="15">
        <v>2.0383227514139696E-3</v>
      </c>
      <c r="K1623" s="18">
        <v>3.4000000000000002E-3</v>
      </c>
      <c r="L1623" s="17">
        <v>2.0171457387794245E-3</v>
      </c>
      <c r="M1623" s="19">
        <v>2.3800000000000002E-2</v>
      </c>
      <c r="N1623" s="19">
        <v>1.2800000000000001E-2</v>
      </c>
      <c r="O1623" s="26">
        <v>6.485364099820686E-4</v>
      </c>
      <c r="P1623" s="13" t="s">
        <v>3</v>
      </c>
      <c r="Q1623" s="18">
        <v>2.4250000000000001E-3</v>
      </c>
      <c r="R1623" s="18">
        <v>1.6699999999999999E-4</v>
      </c>
      <c r="S1623" s="18">
        <f t="shared" si="53"/>
        <v>-9.7500000000000017E-4</v>
      </c>
      <c r="T1623" s="29">
        <f t="shared" si="51"/>
        <v>-1.7532311735256272</v>
      </c>
      <c r="U1623" s="18">
        <f>AVERAGE(S$673:S1623)</f>
        <v>6.6237707676130454E-3</v>
      </c>
      <c r="V1623" s="18">
        <f t="shared" si="52"/>
        <v>-7.6067694736842179E-3</v>
      </c>
      <c r="W1623" s="18">
        <f>V1623^2</f>
        <v>5.786294182577407E-5</v>
      </c>
      <c r="X1623" s="18">
        <f>INDEX(LINEST($S$674:S1623,T$673:$T1622),2)</f>
        <v>3.9290160119769699E-2</v>
      </c>
      <c r="Y1623" s="18">
        <f>INDEX(LINEST($S$674:S1623,T$673:T1622),1)</f>
        <v>2.2875274798605662E-2</v>
      </c>
      <c r="Z1623" s="18">
        <f>X1622+Y1622*T1622</f>
        <v>-6.4795450731220533E-4</v>
      </c>
      <c r="AA1623" s="18">
        <f>S1623-Z1623</f>
        <v>-3.2704549268779484E-4</v>
      </c>
      <c r="AB1623" s="18">
        <f>AA1623^2</f>
        <v>1.0695875428740247E-7</v>
      </c>
    </row>
    <row r="1624" spans="1:28" x14ac:dyDescent="0.25">
      <c r="A1624">
        <v>200603</v>
      </c>
      <c r="B1624" s="23">
        <v>1294.8699999999999</v>
      </c>
      <c r="C1624" s="3">
        <v>22.783999999999999</v>
      </c>
      <c r="D1624" s="3">
        <v>72.67</v>
      </c>
      <c r="E1624" s="13">
        <v>0.31600944072184439</v>
      </c>
      <c r="F1624" s="3">
        <v>4.5100000000000001E-2</v>
      </c>
      <c r="G1624" s="9">
        <v>5.5300000000000002E-2</v>
      </c>
      <c r="H1624" s="9">
        <v>6.4100000000000004E-2</v>
      </c>
      <c r="I1624" s="2">
        <v>5.0700000000000002E-2</v>
      </c>
      <c r="J1624" s="15">
        <v>2.1519945273199229E-3</v>
      </c>
      <c r="K1624" s="18">
        <v>3.7000000000000002E-3</v>
      </c>
      <c r="L1624" s="17">
        <v>5.5359838953197293E-3</v>
      </c>
      <c r="M1624" s="19">
        <v>-5.3900000000000003E-2</v>
      </c>
      <c r="N1624" s="19">
        <v>-4.0399999999999998E-2</v>
      </c>
      <c r="O1624" s="26">
        <v>5.4525077589459992E-4</v>
      </c>
      <c r="P1624" s="13" t="s">
        <v>3</v>
      </c>
      <c r="Q1624" s="18">
        <v>1.2909E-2</v>
      </c>
      <c r="R1624" s="18">
        <v>1.1511E-2</v>
      </c>
      <c r="S1624" s="18">
        <f t="shared" si="53"/>
        <v>9.2090000000000002E-3</v>
      </c>
      <c r="T1624" s="29">
        <f t="shared" si="51"/>
        <v>-1.7498038730704248</v>
      </c>
      <c r="U1624" s="18">
        <f>AVERAGE(S$673:S1624)</f>
        <v>6.6264863445378219E-3</v>
      </c>
      <c r="V1624" s="18">
        <f t="shared" si="52"/>
        <v>2.5852292323869548E-3</v>
      </c>
      <c r="W1624" s="18">
        <f>V1624^2</f>
        <v>6.6834101839880441E-6</v>
      </c>
      <c r="X1624" s="18">
        <f>INDEX(LINEST($S$674:S1624,T$673:$T1623),2)</f>
        <v>3.916713956671402E-2</v>
      </c>
      <c r="Y1624" s="18">
        <f>INDEX(LINEST($S$674:S1624,T$673:T1623),1)</f>
        <v>2.2781818115135709E-2</v>
      </c>
      <c r="Z1624" s="18">
        <f>X1623+Y1623*T1623</f>
        <v>-8.1548476011090998E-4</v>
      </c>
      <c r="AA1624" s="18">
        <f>S1624-Z1624</f>
        <v>1.002448476011091E-2</v>
      </c>
      <c r="AB1624" s="18">
        <f>AA1624^2</f>
        <v>1.0049029470569589E-4</v>
      </c>
    </row>
    <row r="1625" spans="1:28" x14ac:dyDescent="0.25">
      <c r="A1625">
        <v>200604</v>
      </c>
      <c r="B1625" s="23">
        <v>1310.6099999999999</v>
      </c>
      <c r="C1625" s="3">
        <v>23.001666666666665</v>
      </c>
      <c r="D1625" s="3">
        <v>73.276666666666671</v>
      </c>
      <c r="E1625" s="13">
        <v>0.30884197784139195</v>
      </c>
      <c r="F1625" s="3">
        <v>4.5999999999999999E-2</v>
      </c>
      <c r="G1625" s="9">
        <v>5.8400000000000001E-2</v>
      </c>
      <c r="H1625" s="9">
        <v>6.6799999999999998E-2</v>
      </c>
      <c r="I1625" s="2">
        <v>5.3199999999999997E-2</v>
      </c>
      <c r="J1625" s="15">
        <v>-3.4725183274703273E-3</v>
      </c>
      <c r="K1625" s="18">
        <v>3.5999999999999999E-3</v>
      </c>
      <c r="L1625" s="17">
        <v>8.5085085085083723E-3</v>
      </c>
      <c r="M1625" s="19">
        <v>-2.47E-2</v>
      </c>
      <c r="N1625" s="19">
        <v>-2.24E-2</v>
      </c>
      <c r="O1625" s="26">
        <v>5.9980729319040061E-4</v>
      </c>
      <c r="P1625" s="13" t="s">
        <v>3</v>
      </c>
      <c r="Q1625" s="18">
        <v>1.2064E-2</v>
      </c>
      <c r="R1625" s="18">
        <v>1.085E-2</v>
      </c>
      <c r="S1625" s="18">
        <f t="shared" si="53"/>
        <v>8.4639999999999993E-3</v>
      </c>
      <c r="T1625" s="29">
        <f t="shared" si="51"/>
        <v>-1.7504668636073548</v>
      </c>
      <c r="U1625" s="18">
        <f>AVERAGE(S$673:S1625)</f>
        <v>6.6284144805876244E-3</v>
      </c>
      <c r="V1625" s="18">
        <f t="shared" si="52"/>
        <v>1.8375136554621774E-3</v>
      </c>
      <c r="W1625" s="18">
        <f>V1625^2</f>
        <v>3.3764564340099737E-6</v>
      </c>
      <c r="X1625" s="18">
        <f>INDEX(LINEST($S$674:S1625,T$673:$T1624),2)</f>
        <v>3.9056455380359366E-2</v>
      </c>
      <c r="Y1625" s="18">
        <f>INDEX(LINEST($S$674:S1625,T$673:T1624),1)</f>
        <v>2.2697656092206305E-2</v>
      </c>
      <c r="Z1625" s="18">
        <f>X1624+Y1624*T1624</f>
        <v>-6.9657400673640846E-4</v>
      </c>
      <c r="AA1625" s="18">
        <f>S1625-Z1625</f>
        <v>9.1605740067364078E-3</v>
      </c>
      <c r="AB1625" s="18">
        <f>AA1625^2</f>
        <v>8.3916116132894724E-5</v>
      </c>
    </row>
    <row r="1626" spans="1:28" x14ac:dyDescent="0.25">
      <c r="A1626">
        <v>200605</v>
      </c>
      <c r="B1626" s="23">
        <v>1270.0899999999999</v>
      </c>
      <c r="C1626" s="3">
        <v>23.219333333333335</v>
      </c>
      <c r="D1626" s="3">
        <v>73.883333333333326</v>
      </c>
      <c r="E1626" s="13">
        <v>0.3143403075308619</v>
      </c>
      <c r="F1626" s="3">
        <v>4.7199999999999999E-2</v>
      </c>
      <c r="G1626" s="9">
        <v>5.9500000000000004E-2</v>
      </c>
      <c r="H1626" s="9">
        <v>6.7500000000000004E-2</v>
      </c>
      <c r="I1626" s="2">
        <v>5.3499999999999999E-2</v>
      </c>
      <c r="J1626" s="15">
        <v>-2.6567381951168563E-3</v>
      </c>
      <c r="K1626" s="18">
        <v>4.3E-3</v>
      </c>
      <c r="L1626" s="17">
        <v>4.9627791563275903E-3</v>
      </c>
      <c r="M1626" s="19">
        <v>1E-3</v>
      </c>
      <c r="N1626" s="19">
        <v>-2E-3</v>
      </c>
      <c r="O1626" s="26">
        <v>1.3551637127247164E-3</v>
      </c>
      <c r="P1626" s="13" t="s">
        <v>3</v>
      </c>
      <c r="Q1626" s="18">
        <v>-2.8319E-2</v>
      </c>
      <c r="R1626" s="18">
        <v>-3.0519000000000001E-2</v>
      </c>
      <c r="S1626" s="18">
        <f t="shared" si="53"/>
        <v>-3.2619000000000002E-2</v>
      </c>
      <c r="T1626" s="29">
        <f t="shared" si="51"/>
        <v>-1.7516237310686213</v>
      </c>
      <c r="U1626" s="18">
        <f>AVERAGE(S$673:S1626)</f>
        <v>6.5872746331236956E-3</v>
      </c>
      <c r="V1626" s="18">
        <f t="shared" si="52"/>
        <v>-3.9247414480587627E-2</v>
      </c>
      <c r="W1626" s="18">
        <f>V1626^2</f>
        <v>1.5403595434110393E-3</v>
      </c>
      <c r="X1626" s="18">
        <f>INDEX(LINEST($S$674:S1626,T$673:$T1625),2)</f>
        <v>3.9441748586599233E-2</v>
      </c>
      <c r="Y1626" s="18">
        <f>INDEX(LINEST($S$674:S1626,T$673:T1625),1)</f>
        <v>2.2990572680425259E-2</v>
      </c>
      <c r="Z1626" s="18">
        <f>X1625+Y1625*T1625</f>
        <v>-6.750394906033727E-4</v>
      </c>
      <c r="AA1626" s="18">
        <f>S1626-Z1626</f>
        <v>-3.1943960509396629E-2</v>
      </c>
      <c r="AB1626" s="18">
        <f>AA1626^2</f>
        <v>1.0204166130258915E-3</v>
      </c>
    </row>
    <row r="1627" spans="1:28" x14ac:dyDescent="0.25">
      <c r="A1627">
        <v>200606</v>
      </c>
      <c r="B1627" s="23">
        <v>1270.2</v>
      </c>
      <c r="C1627" s="3">
        <v>23.437000000000001</v>
      </c>
      <c r="D1627" s="3">
        <v>74.489999999999995</v>
      </c>
      <c r="E1627" s="13">
        <v>0.31485028994943598</v>
      </c>
      <c r="F1627" s="3">
        <v>4.7899999999999998E-2</v>
      </c>
      <c r="G1627" s="9">
        <v>5.8899999999999994E-2</v>
      </c>
      <c r="H1627" s="9">
        <v>6.7799999999999999E-2</v>
      </c>
      <c r="I1627" s="2">
        <v>5.3100000000000001E-2</v>
      </c>
      <c r="J1627" s="15">
        <v>-2.1954893929029295E-3</v>
      </c>
      <c r="K1627" s="18">
        <v>4.0000000000000001E-3</v>
      </c>
      <c r="L1627" s="17">
        <v>1.9753086419753707E-3</v>
      </c>
      <c r="M1627" s="19">
        <v>9.1999999999999998E-3</v>
      </c>
      <c r="N1627" s="19">
        <v>3.8999999999999998E-3</v>
      </c>
      <c r="O1627" s="26">
        <v>2.1028156555683245E-3</v>
      </c>
      <c r="P1627" s="13" t="s">
        <v>3</v>
      </c>
      <c r="Q1627" s="18">
        <v>1.5870000000000001E-3</v>
      </c>
      <c r="R1627" s="18">
        <v>3.48E-4</v>
      </c>
      <c r="S1627" s="18">
        <f t="shared" si="53"/>
        <v>-2.4130000000000002E-3</v>
      </c>
      <c r="T1627" s="29">
        <f t="shared" si="51"/>
        <v>-1.7339324766157815</v>
      </c>
      <c r="U1627" s="18">
        <f>AVERAGE(S$673:S1627)</f>
        <v>6.5778502617801111E-3</v>
      </c>
      <c r="V1627" s="18">
        <f t="shared" si="52"/>
        <v>-9.0002746331236949E-3</v>
      </c>
      <c r="W1627" s="18">
        <f>V1627^2</f>
        <v>8.1004943471649858E-5</v>
      </c>
      <c r="X1627" s="18">
        <f>INDEX(LINEST($S$674:S1627,T$673:$T1626),2)</f>
        <v>3.9460851342669585E-2</v>
      </c>
      <c r="Y1627" s="18">
        <f>INDEX(LINEST($S$674:S1627,T$673:T1626),1)</f>
        <v>2.3005090882913318E-2</v>
      </c>
      <c r="Z1627" s="18">
        <f>X1626+Y1626*T1626</f>
        <v>-8.2908411129157394E-4</v>
      </c>
      <c r="AA1627" s="18">
        <f>S1627-Z1627</f>
        <v>-1.5839158887084263E-3</v>
      </c>
      <c r="AB1627" s="18">
        <f>AA1627^2</f>
        <v>2.5087895425030037E-6</v>
      </c>
    </row>
    <row r="1628" spans="1:28" x14ac:dyDescent="0.25">
      <c r="A1628">
        <v>200607</v>
      </c>
      <c r="B1628" s="23">
        <v>1276.6600000000001</v>
      </c>
      <c r="C1628" s="3">
        <v>23.656666666666666</v>
      </c>
      <c r="D1628" s="3">
        <v>75.849999999999994</v>
      </c>
      <c r="E1628" s="13">
        <v>0.31385217528125248</v>
      </c>
      <c r="F1628" s="3">
        <v>4.9500000000000002E-2</v>
      </c>
      <c r="G1628" s="9">
        <v>5.8499999999999996E-2</v>
      </c>
      <c r="H1628" s="9">
        <v>6.7599999999999993E-2</v>
      </c>
      <c r="I1628" s="2">
        <v>5.1799999999999999E-2</v>
      </c>
      <c r="J1628" s="15">
        <v>-2.3631202828282706E-3</v>
      </c>
      <c r="K1628" s="18">
        <v>4.0000000000000001E-3</v>
      </c>
      <c r="L1628" s="17">
        <v>2.9571217348447476E-3</v>
      </c>
      <c r="M1628" s="19">
        <v>1.9900000000000001E-2</v>
      </c>
      <c r="N1628" s="19">
        <v>2.3699999999999999E-2</v>
      </c>
      <c r="O1628" s="26">
        <v>1.4516632187408847E-3</v>
      </c>
      <c r="P1628" s="13" t="s">
        <v>3</v>
      </c>
      <c r="Q1628" s="18">
        <v>5.5710000000000004E-3</v>
      </c>
      <c r="R1628" s="18">
        <v>4.5100000000000001E-3</v>
      </c>
      <c r="S1628" s="18">
        <f t="shared" si="53"/>
        <v>1.5710000000000003E-3</v>
      </c>
      <c r="T1628" s="29">
        <f t="shared" si="51"/>
        <v>-1.7299185578938314</v>
      </c>
      <c r="U1628" s="18">
        <f>AVERAGE(S$673:S1628)</f>
        <v>6.5726129707113041E-3</v>
      </c>
      <c r="V1628" s="18">
        <f t="shared" si="52"/>
        <v>-5.0068502617801108E-3</v>
      </c>
      <c r="W1628" s="18">
        <f>V1628^2</f>
        <v>2.5068549543887563E-5</v>
      </c>
      <c r="X1628" s="18">
        <f>INDEX(LINEST($S$674:S1628,T$673:$T1627),2)</f>
        <v>3.9438262816778182E-2</v>
      </c>
      <c r="Y1628" s="18">
        <f>INDEX(LINEST($S$674:S1628,T$673:T1627),1)</f>
        <v>2.2987836143139085E-2</v>
      </c>
      <c r="Z1628" s="18">
        <f>X1627+Y1627*T1627</f>
        <v>-4.2842286671144342E-4</v>
      </c>
      <c r="AA1628" s="18">
        <f>S1628-Z1628</f>
        <v>1.9994228667114438E-3</v>
      </c>
      <c r="AB1628" s="18">
        <f>AA1628^2</f>
        <v>3.9976917999286076E-6</v>
      </c>
    </row>
    <row r="1629" spans="1:28" x14ac:dyDescent="0.25">
      <c r="A1629">
        <v>200608</v>
      </c>
      <c r="B1629" s="23">
        <v>1303.82</v>
      </c>
      <c r="C1629" s="3">
        <v>23.876333333333331</v>
      </c>
      <c r="D1629" s="3">
        <v>77.209999999999994</v>
      </c>
      <c r="E1629" s="13">
        <v>0.30846179867588075</v>
      </c>
      <c r="F1629" s="3">
        <v>4.9599999999999998E-2</v>
      </c>
      <c r="G1629" s="9">
        <v>5.6799999999999996E-2</v>
      </c>
      <c r="H1629" s="9">
        <v>6.59E-2</v>
      </c>
      <c r="I1629" s="2">
        <v>4.9599999999999998E-2</v>
      </c>
      <c r="J1629" s="15">
        <v>-8.4739866765052244E-3</v>
      </c>
      <c r="K1629" s="18">
        <v>4.1999999999999997E-3</v>
      </c>
      <c r="L1629" s="17">
        <v>1.9656019656020263E-3</v>
      </c>
      <c r="M1629" s="19">
        <v>2.9899999999999999E-2</v>
      </c>
      <c r="N1629" s="19">
        <v>3.61E-2</v>
      </c>
      <c r="O1629" s="26">
        <v>4.6925153147518912E-4</v>
      </c>
      <c r="P1629" s="13" t="s">
        <v>3</v>
      </c>
      <c r="Q1629" s="18">
        <v>2.4150000000000001E-2</v>
      </c>
      <c r="R1629" s="18">
        <v>2.1679E-2</v>
      </c>
      <c r="S1629" s="18">
        <f t="shared" si="53"/>
        <v>1.9950000000000002E-2</v>
      </c>
      <c r="T1629" s="29">
        <f t="shared" si="51"/>
        <v>-1.7281076180151154</v>
      </c>
      <c r="U1629" s="18">
        <f>AVERAGE(S$673:S1629)</f>
        <v>6.5865914315569552E-3</v>
      </c>
      <c r="V1629" s="18">
        <f t="shared" si="52"/>
        <v>1.3377387029288697E-2</v>
      </c>
      <c r="W1629" s="18">
        <f>V1629^2</f>
        <v>1.7895448373138147E-4</v>
      </c>
      <c r="X1629" s="18">
        <f>INDEX(LINEST($S$674:S1629,T$673:$T1628),2)</f>
        <v>3.9213282726448341E-2</v>
      </c>
      <c r="Y1629" s="18">
        <f>INDEX(LINEST($S$674:S1629,T$673:T1628),1)</f>
        <v>2.2815766408943519E-2</v>
      </c>
      <c r="Z1629" s="18">
        <f>X1628+Y1628*T1628</f>
        <v>-3.2882153306067891E-4</v>
      </c>
      <c r="AA1629" s="18">
        <f>S1629-Z1629</f>
        <v>2.0278821533060681E-2</v>
      </c>
      <c r="AB1629" s="18">
        <f>AA1629^2</f>
        <v>4.1123060276972558E-4</v>
      </c>
    </row>
    <row r="1630" spans="1:28" x14ac:dyDescent="0.25">
      <c r="A1630">
        <v>200609</v>
      </c>
      <c r="B1630" s="23">
        <v>1335.85</v>
      </c>
      <c r="C1630" s="3">
        <v>24.095999999999997</v>
      </c>
      <c r="D1630" s="3">
        <v>78.569999999999993</v>
      </c>
      <c r="E1630" s="13">
        <v>0.30059328354055592</v>
      </c>
      <c r="F1630" s="3">
        <v>4.8099999999999997E-2</v>
      </c>
      <c r="G1630" s="9">
        <v>5.5099999999999996E-2</v>
      </c>
      <c r="H1630" s="9">
        <v>6.4299999999999996E-2</v>
      </c>
      <c r="I1630" s="2">
        <v>4.8399999999999999E-2</v>
      </c>
      <c r="J1630" s="15">
        <v>-9.4934855776689121E-3</v>
      </c>
      <c r="K1630" s="18">
        <v>4.0999999999999995E-3</v>
      </c>
      <c r="L1630" s="17">
        <v>-4.9043648847474364E-3</v>
      </c>
      <c r="M1630" s="19">
        <v>1.7000000000000001E-2</v>
      </c>
      <c r="N1630" s="19">
        <v>1.83E-2</v>
      </c>
      <c r="O1630" s="26">
        <v>5.1339521046218776E-4</v>
      </c>
      <c r="P1630" s="13" t="s">
        <v>3</v>
      </c>
      <c r="Q1630" s="18">
        <v>2.6487E-2</v>
      </c>
      <c r="R1630" s="18">
        <v>2.5295999999999999E-2</v>
      </c>
      <c r="S1630" s="18">
        <f t="shared" si="53"/>
        <v>2.2387000000000001E-2</v>
      </c>
      <c r="T1630" s="29">
        <f t="shared" si="51"/>
        <v>-1.7332726841125532</v>
      </c>
      <c r="U1630" s="18">
        <f>AVERAGE(S$673:S1630)</f>
        <v>6.6030845511482316E-3</v>
      </c>
      <c r="V1630" s="18">
        <f t="shared" si="52"/>
        <v>1.5800408568443045E-2</v>
      </c>
      <c r="W1630" s="18">
        <f>V1630^2</f>
        <v>2.496529109297284E-4</v>
      </c>
      <c r="X1630" s="18">
        <f>INDEX(LINEST($S$674:S1630,T$673:$T1629),2)</f>
        <v>3.8965073692163781E-2</v>
      </c>
      <c r="Y1630" s="18">
        <f>INDEX(LINEST($S$674:S1630,T$673:T1629),1)</f>
        <v>2.262582159183112E-2</v>
      </c>
      <c r="Z1630" s="18">
        <f>X1629+Y1629*T1629</f>
        <v>-2.1481701570032902E-4</v>
      </c>
      <c r="AA1630" s="18">
        <f>S1630-Z1630</f>
        <v>2.260181701570033E-2</v>
      </c>
      <c r="AB1630" s="18">
        <f>AA1630^2</f>
        <v>5.1084213241120099E-4</v>
      </c>
    </row>
    <row r="1631" spans="1:28" x14ac:dyDescent="0.25">
      <c r="A1631">
        <v>200610</v>
      </c>
      <c r="B1631" s="23">
        <v>1377.94</v>
      </c>
      <c r="C1631" s="3">
        <v>24.358666666666664</v>
      </c>
      <c r="D1631" s="3">
        <v>79.55</v>
      </c>
      <c r="E1631" s="13">
        <v>0.29059916081230192</v>
      </c>
      <c r="F1631" s="3">
        <v>4.9200000000000001E-2</v>
      </c>
      <c r="G1631" s="9">
        <v>5.5099999999999996E-2</v>
      </c>
      <c r="H1631" s="9">
        <v>6.4199999999999993E-2</v>
      </c>
      <c r="I1631" s="2">
        <v>4.8099999999999997E-2</v>
      </c>
      <c r="J1631" s="15">
        <v>-8.934739985365793E-3</v>
      </c>
      <c r="K1631" s="18">
        <v>4.0999999999999995E-3</v>
      </c>
      <c r="L1631" s="17">
        <v>-5.4213898472152966E-3</v>
      </c>
      <c r="M1631" s="19">
        <v>7.7000000000000002E-3</v>
      </c>
      <c r="N1631" s="19">
        <v>1.2699999999999999E-2</v>
      </c>
      <c r="O1631" s="26">
        <v>4.5058820816370787E-4</v>
      </c>
      <c r="P1631" s="13" t="s">
        <v>3</v>
      </c>
      <c r="Q1631" s="18">
        <v>3.2527E-2</v>
      </c>
      <c r="R1631" s="18">
        <v>3.1419999999999997E-2</v>
      </c>
      <c r="S1631" s="18">
        <f t="shared" si="53"/>
        <v>2.8427000000000001E-2</v>
      </c>
      <c r="T1631" s="29">
        <f t="shared" si="51"/>
        <v>-1.739104182391348</v>
      </c>
      <c r="U1631" s="18">
        <f>AVERAGE(S$673:S1631)</f>
        <v>6.6258415015641352E-3</v>
      </c>
      <c r="V1631" s="18">
        <f t="shared" si="52"/>
        <v>2.1823915448851768E-2</v>
      </c>
      <c r="W1631" s="18">
        <f>V1631^2</f>
        <v>4.7628328551863085E-4</v>
      </c>
      <c r="X1631" s="18">
        <f>INDEX(LINEST($S$674:S1631,T$673:$T1630),2)</f>
        <v>3.8645292697924903E-2</v>
      </c>
      <c r="Y1631" s="18">
        <f>INDEX(LINEST($S$674:S1631,T$673:T1630),1)</f>
        <v>2.2381502850921789E-2</v>
      </c>
      <c r="Z1631" s="18">
        <f>X1630+Y1630*T1630</f>
        <v>-2.5164482856110393E-4</v>
      </c>
      <c r="AA1631" s="18">
        <f>S1631-Z1631</f>
        <v>2.8678644828561105E-2</v>
      </c>
      <c r="AB1631" s="18">
        <f>AA1631^2</f>
        <v>8.2246466920275459E-4</v>
      </c>
    </row>
    <row r="1632" spans="1:28" x14ac:dyDescent="0.25">
      <c r="A1632">
        <v>200611</v>
      </c>
      <c r="B1632" s="23">
        <v>1400.63</v>
      </c>
      <c r="C1632" s="3">
        <v>24.621333333333332</v>
      </c>
      <c r="D1632" s="3">
        <v>80.53</v>
      </c>
      <c r="E1632" s="13">
        <v>0.28724186769192755</v>
      </c>
      <c r="F1632" s="3">
        <v>4.9400000000000006E-2</v>
      </c>
      <c r="G1632" s="9">
        <v>5.33E-2</v>
      </c>
      <c r="H1632" s="9">
        <v>6.2E-2</v>
      </c>
      <c r="I1632" s="2">
        <v>4.6699999999999998E-2</v>
      </c>
      <c r="J1632" s="15">
        <v>-1.5111028781144929E-2</v>
      </c>
      <c r="K1632" s="18">
        <v>4.1999999999999997E-3</v>
      </c>
      <c r="L1632" s="17">
        <v>-1.4866204162538033E-3</v>
      </c>
      <c r="M1632" s="19">
        <v>2.07E-2</v>
      </c>
      <c r="N1632" s="19">
        <v>2.46E-2</v>
      </c>
      <c r="O1632" s="26">
        <v>5.9219511512645069E-4</v>
      </c>
      <c r="P1632" s="13" t="s">
        <v>3</v>
      </c>
      <c r="Q1632" s="18">
        <v>1.8384999999999999E-2</v>
      </c>
      <c r="R1632" s="18">
        <v>1.5886999999999998E-2</v>
      </c>
      <c r="S1632" s="18">
        <f t="shared" si="53"/>
        <v>1.4185E-2</v>
      </c>
      <c r="T1632" s="29">
        <f t="shared" si="51"/>
        <v>-1.7479187395527647</v>
      </c>
      <c r="U1632" s="18">
        <f>AVERAGE(S$673:S1632)</f>
        <v>6.6337156250000067E-3</v>
      </c>
      <c r="V1632" s="18">
        <f t="shared" si="52"/>
        <v>7.5591584984358645E-3</v>
      </c>
      <c r="W1632" s="18">
        <f>V1632^2</f>
        <v>5.7140877204475154E-5</v>
      </c>
      <c r="X1632" s="18">
        <f>INDEX(LINEST($S$674:S1632,T$673:$T1631),2)</f>
        <v>3.8481220467377959E-2</v>
      </c>
      <c r="Y1632" s="18">
        <f>INDEX(LINEST($S$674:S1632,T$673:T1631),1)</f>
        <v>2.2256370556086473E-2</v>
      </c>
      <c r="Z1632" s="18">
        <f>X1631+Y1631*T1631</f>
        <v>-2.7847251831705777E-4</v>
      </c>
      <c r="AA1632" s="18">
        <f>S1632-Z1632</f>
        <v>1.4463472518317057E-2</v>
      </c>
      <c r="AB1632" s="18">
        <f>AA1632^2</f>
        <v>2.0919203728811275E-4</v>
      </c>
    </row>
    <row r="1633" spans="1:28" x14ac:dyDescent="0.25">
      <c r="A1633">
        <v>200612</v>
      </c>
      <c r="B1633" s="23">
        <v>1418.3</v>
      </c>
      <c r="C1633" s="3">
        <v>24.884</v>
      </c>
      <c r="D1633" s="3">
        <v>81.509999999999991</v>
      </c>
      <c r="E1633" s="13">
        <v>0.28168239971435793</v>
      </c>
      <c r="F1633" s="3">
        <v>4.8499999999999995E-2</v>
      </c>
      <c r="G1633" s="9">
        <v>5.3200000000000004E-2</v>
      </c>
      <c r="H1633" s="9">
        <v>6.2199999999999998E-2</v>
      </c>
      <c r="I1633" s="2">
        <v>4.9099999999999998E-2</v>
      </c>
      <c r="J1633" s="15">
        <v>-1.5036779086330618E-2</v>
      </c>
      <c r="K1633" s="18">
        <v>4.0000000000000001E-3</v>
      </c>
      <c r="L1633" s="17">
        <v>1.4888337468983437E-3</v>
      </c>
      <c r="M1633" s="19">
        <v>-2.3599999999999999E-2</v>
      </c>
      <c r="N1633" s="19">
        <v>-2.3199999999999998E-2</v>
      </c>
      <c r="O1633" s="26">
        <v>3.5753076534906901E-4</v>
      </c>
      <c r="P1633" s="13" t="s">
        <v>3</v>
      </c>
      <c r="Q1633" s="18">
        <v>1.3768000000000001E-2</v>
      </c>
      <c r="R1633" s="18">
        <v>1.2293999999999999E-2</v>
      </c>
      <c r="S1633" s="18">
        <f t="shared" si="53"/>
        <v>9.7680000000000006E-3</v>
      </c>
      <c r="T1633" s="29">
        <f t="shared" si="51"/>
        <v>-1.7504032315653337</v>
      </c>
      <c r="U1633" s="18">
        <f>AVERAGE(S$673:S1633)</f>
        <v>6.6369771071800275E-3</v>
      </c>
      <c r="V1633" s="18">
        <f t="shared" si="52"/>
        <v>3.1342843749999939E-3</v>
      </c>
      <c r="W1633" s="18">
        <f>V1633^2</f>
        <v>9.8237385433691025E-6</v>
      </c>
      <c r="X1633" s="18">
        <f>INDEX(LINEST($S$674:S1633,T$673:$T1632),2)</f>
        <v>3.8362475073273866E-2</v>
      </c>
      <c r="Y1633" s="18">
        <f>INDEX(LINEST($S$674:S1633,T$673:T1632),1)</f>
        <v>2.2166038963797798E-2</v>
      </c>
      <c r="Z1633" s="18">
        <f>X1632+Y1632*T1632</f>
        <v>-4.2110670203597544E-4</v>
      </c>
      <c r="AA1633" s="18">
        <f>S1633-Z1633</f>
        <v>1.0189106702035976E-2</v>
      </c>
      <c r="AB1633" s="18">
        <f>AA1633^2</f>
        <v>1.0381789538547445E-4</v>
      </c>
    </row>
    <row r="1634" spans="1:28" x14ac:dyDescent="0.25">
      <c r="A1634">
        <v>200701</v>
      </c>
      <c r="B1634" s="23">
        <v>1438.24</v>
      </c>
      <c r="C1634" s="3">
        <v>25.087333333333333</v>
      </c>
      <c r="D1634" s="3">
        <v>82.056666666666658</v>
      </c>
      <c r="E1634" s="13">
        <v>0.27814421048211452</v>
      </c>
      <c r="F1634" s="3">
        <v>4.9800000000000004E-2</v>
      </c>
      <c r="G1634" s="9">
        <v>5.4000000000000006E-2</v>
      </c>
      <c r="H1634" s="9">
        <v>6.3399999999999998E-2</v>
      </c>
      <c r="I1634" s="2">
        <v>5.0200000000000002E-2</v>
      </c>
      <c r="J1634" s="15">
        <v>-1.3986663485516117E-2</v>
      </c>
      <c r="K1634" s="18">
        <v>4.4000000000000003E-3</v>
      </c>
      <c r="L1634" s="17">
        <v>3.0525272547075044E-3</v>
      </c>
      <c r="M1634" s="19">
        <v>-1.0200000000000001E-2</v>
      </c>
      <c r="N1634" s="19">
        <v>-5.1000000000000004E-3</v>
      </c>
      <c r="O1634" s="26">
        <v>4.5048378439812626E-4</v>
      </c>
      <c r="P1634" s="13" t="s">
        <v>3</v>
      </c>
      <c r="Q1634" s="18">
        <v>1.5313E-2</v>
      </c>
      <c r="R1634" s="18">
        <v>1.4345E-2</v>
      </c>
      <c r="S1634" s="18">
        <f t="shared" si="53"/>
        <v>1.0912999999999999E-2</v>
      </c>
      <c r="T1634" s="29">
        <f t="shared" si="51"/>
        <v>-1.7523136026075723</v>
      </c>
      <c r="U1634" s="18">
        <f>AVERAGE(S$673:S1634)</f>
        <v>6.6414220374220448E-3</v>
      </c>
      <c r="V1634" s="18">
        <f t="shared" si="52"/>
        <v>4.2760228928199716E-3</v>
      </c>
      <c r="W1634" s="18">
        <f>V1634^2</f>
        <v>1.8284371779920478E-5</v>
      </c>
      <c r="X1634" s="18">
        <f>INDEX(LINEST($S$674:S1634,T$673:$T1633),2)</f>
        <v>3.8229583140009134E-2</v>
      </c>
      <c r="Y1634" s="18">
        <f>INDEX(LINEST($S$674:S1634,T$673:T1633),1)</f>
        <v>2.206501633211503E-2</v>
      </c>
      <c r="Z1634" s="18">
        <f>X1633+Y1633*T1633</f>
        <v>-4.3703115996090308E-4</v>
      </c>
      <c r="AA1634" s="18">
        <f>S1634-Z1634</f>
        <v>1.1350031159960902E-2</v>
      </c>
      <c r="AB1634" s="18">
        <f>AA1634^2</f>
        <v>1.2882320733208341E-4</v>
      </c>
    </row>
    <row r="1635" spans="1:28" x14ac:dyDescent="0.25">
      <c r="A1635">
        <v>200702</v>
      </c>
      <c r="B1635" s="23">
        <v>1406.82</v>
      </c>
      <c r="C1635" s="3">
        <v>25.290666666666667</v>
      </c>
      <c r="D1635" s="3">
        <v>82.603333333333325</v>
      </c>
      <c r="E1635" s="13">
        <v>0.28614849416764548</v>
      </c>
      <c r="F1635" s="3">
        <v>5.0300000000000004E-2</v>
      </c>
      <c r="G1635" s="9">
        <v>5.3899999999999997E-2</v>
      </c>
      <c r="H1635" s="9">
        <v>6.2800000000000009E-2</v>
      </c>
      <c r="I1635" s="2">
        <v>4.7699999999999999E-2</v>
      </c>
      <c r="J1635" s="15">
        <v>-1.5141024061268861E-2</v>
      </c>
      <c r="K1635" s="18">
        <v>3.8E-3</v>
      </c>
      <c r="L1635" s="17">
        <v>5.3503675598767231E-3</v>
      </c>
      <c r="M1635" s="19">
        <v>3.3500000000000002E-2</v>
      </c>
      <c r="N1635" s="19">
        <v>2.87E-2</v>
      </c>
      <c r="O1635" s="26">
        <v>1.4768551543765929E-3</v>
      </c>
      <c r="P1635" s="13" t="s">
        <v>3</v>
      </c>
      <c r="Q1635" s="18">
        <v>-1.9288E-2</v>
      </c>
      <c r="R1635" s="18">
        <v>-2.1597999999999999E-2</v>
      </c>
      <c r="S1635" s="18">
        <f t="shared" si="53"/>
        <v>-2.3088000000000001E-2</v>
      </c>
      <c r="T1635" s="29">
        <f t="shared" si="51"/>
        <v>-1.7548710855050482</v>
      </c>
      <c r="U1635" s="18">
        <f>AVERAGE(S$673:S1635)</f>
        <v>6.6105503634475661E-3</v>
      </c>
      <c r="V1635" s="18">
        <f t="shared" si="52"/>
        <v>-2.9729422037422047E-2</v>
      </c>
      <c r="W1635" s="18">
        <f>V1635^2</f>
        <v>8.8383853467915562E-4</v>
      </c>
      <c r="X1635" s="18">
        <f>INDEX(LINEST($S$674:S1635,T$673:$T1634),2)</f>
        <v>3.849550940581855E-2</v>
      </c>
      <c r="Y1635" s="18">
        <f>INDEX(LINEST($S$674:S1635,T$673:T1634),1)</f>
        <v>2.2267062624214212E-2</v>
      </c>
      <c r="Z1635" s="18">
        <f>X1634+Y1634*T1634</f>
        <v>-4.3524512051427294E-4</v>
      </c>
      <c r="AA1635" s="18">
        <f>S1635-Z1635</f>
        <v>-2.2652754879485728E-2</v>
      </c>
      <c r="AB1635" s="18">
        <f>AA1635^2</f>
        <v>5.1314730363006449E-4</v>
      </c>
    </row>
    <row r="1636" spans="1:28" x14ac:dyDescent="0.25">
      <c r="A1636">
        <v>200703</v>
      </c>
      <c r="B1636" s="23">
        <v>1420.86</v>
      </c>
      <c r="C1636" s="3">
        <v>25.494</v>
      </c>
      <c r="D1636" s="3">
        <v>83.149999999999991</v>
      </c>
      <c r="E1636" s="13">
        <v>0.26905001346109259</v>
      </c>
      <c r="F1636" s="3">
        <v>4.9400000000000006E-2</v>
      </c>
      <c r="G1636" s="9">
        <v>5.2999999999999999E-2</v>
      </c>
      <c r="H1636" s="9">
        <v>6.2699999999999992E-2</v>
      </c>
      <c r="I1636" s="2">
        <v>4.9299999999999997E-2</v>
      </c>
      <c r="J1636" s="15">
        <v>-1.248635258056803E-2</v>
      </c>
      <c r="K1636" s="18">
        <v>4.3E-3</v>
      </c>
      <c r="L1636" s="17">
        <v>9.1056958510853381E-3</v>
      </c>
      <c r="M1636" s="19">
        <v>-1.4500000000000001E-2</v>
      </c>
      <c r="N1636" s="19">
        <v>-2.3099999999999999E-2</v>
      </c>
      <c r="O1636" s="26">
        <v>1.5875258859558124E-3</v>
      </c>
      <c r="P1636" s="13" t="s">
        <v>3</v>
      </c>
      <c r="Q1636" s="18">
        <v>1.0893999999999999E-2</v>
      </c>
      <c r="R1636" s="18">
        <v>9.6790000000000001E-3</v>
      </c>
      <c r="S1636" s="18">
        <f t="shared" si="53"/>
        <v>6.5939999999999992E-3</v>
      </c>
      <c r="T1636" s="29">
        <f t="shared" si="51"/>
        <v>-1.7418005523456854</v>
      </c>
      <c r="U1636" s="18">
        <f>AVERAGE(S$673:S1636)</f>
        <v>6.6105331950207531E-3</v>
      </c>
      <c r="V1636" s="18">
        <f t="shared" si="52"/>
        <v>-1.6550363447566906E-5</v>
      </c>
      <c r="W1636" s="18">
        <f>V1636^2</f>
        <v>2.7391453024655871E-10</v>
      </c>
      <c r="X1636" s="18">
        <f>INDEX(LINEST($S$674:S1636,T$673:$T1635),2)</f>
        <v>3.8410887803110673E-2</v>
      </c>
      <c r="Y1636" s="18">
        <f>INDEX(LINEST($S$674:S1636,T$673:T1635),1)</f>
        <v>2.220281372138071E-2</v>
      </c>
      <c r="Z1636" s="18">
        <f>X1635+Y1635*T1635</f>
        <v>-5.8031495254513149E-4</v>
      </c>
      <c r="AA1636" s="18">
        <f>S1636-Z1636</f>
        <v>7.1743149525451307E-3</v>
      </c>
      <c r="AB1636" s="18">
        <f>AA1636^2</f>
        <v>5.1470795038312643E-5</v>
      </c>
    </row>
    <row r="1637" spans="1:28" x14ac:dyDescent="0.25">
      <c r="A1637">
        <v>200704</v>
      </c>
      <c r="B1637" s="23">
        <v>1482.37</v>
      </c>
      <c r="C1637" s="3">
        <v>25.719333333333331</v>
      </c>
      <c r="D1637" s="3">
        <v>83.740248104907636</v>
      </c>
      <c r="E1637" s="13">
        <v>0.25445616893961986</v>
      </c>
      <c r="F1637" s="3">
        <v>4.87E-2</v>
      </c>
      <c r="G1637" s="9">
        <v>5.4699999999999999E-2</v>
      </c>
      <c r="H1637" s="9">
        <v>6.3899999999999998E-2</v>
      </c>
      <c r="I1637" s="2">
        <v>4.8899999999999999E-2</v>
      </c>
      <c r="J1637" s="15">
        <v>-8.9118997432612711E-3</v>
      </c>
      <c r="K1637" s="18">
        <v>4.4000000000000003E-3</v>
      </c>
      <c r="L1637" s="17">
        <v>6.4961626865089883E-3</v>
      </c>
      <c r="M1637" s="19">
        <v>8.5000000000000006E-3</v>
      </c>
      <c r="N1637" s="19">
        <v>1.4E-2</v>
      </c>
      <c r="O1637" s="26">
        <v>5.8214615876541528E-4</v>
      </c>
      <c r="P1637" s="13" t="s">
        <v>3</v>
      </c>
      <c r="Q1637" s="18">
        <v>4.3991000000000002E-2</v>
      </c>
      <c r="R1637" s="18">
        <v>4.2856999999999999E-2</v>
      </c>
      <c r="S1637" s="18">
        <f t="shared" si="53"/>
        <v>3.9591000000000001E-2</v>
      </c>
      <c r="T1637" s="29">
        <f t="shared" si="51"/>
        <v>-1.742291581064606</v>
      </c>
      <c r="U1637" s="18">
        <f>AVERAGE(S$673:S1637)</f>
        <v>6.6447098445595919E-3</v>
      </c>
      <c r="V1637" s="18">
        <f t="shared" si="52"/>
        <v>3.298046680497925E-2</v>
      </c>
      <c r="W1637" s="18">
        <f>V1637^2</f>
        <v>1.0877111906743382E-3</v>
      </c>
      <c r="X1637" s="18">
        <f>INDEX(LINEST($S$674:S1637,T$673:$T1636),2)</f>
        <v>3.7963243050781269E-2</v>
      </c>
      <c r="Y1637" s="18">
        <f>INDEX(LINEST($S$674:S1637,T$673:T1636),1)</f>
        <v>2.1861668276906304E-2</v>
      </c>
      <c r="Z1637" s="18">
        <f>X1636+Y1636*T1636</f>
        <v>-2.6198540041861423E-4</v>
      </c>
      <c r="AA1637" s="18">
        <f>S1637-Z1637</f>
        <v>3.9852985400418615E-2</v>
      </c>
      <c r="AB1637" s="18">
        <f>AA1637^2</f>
        <v>1.5882604453259794E-3</v>
      </c>
    </row>
    <row r="1638" spans="1:28" x14ac:dyDescent="0.25">
      <c r="A1638">
        <v>200705</v>
      </c>
      <c r="B1638" s="23">
        <v>1530.62</v>
      </c>
      <c r="C1638" s="3">
        <v>25.944666666666663</v>
      </c>
      <c r="D1638" s="3">
        <v>84.33049620981528</v>
      </c>
      <c r="E1638" s="13">
        <v>0.24391149412539881</v>
      </c>
      <c r="F1638" s="3">
        <v>4.7300000000000002E-2</v>
      </c>
      <c r="G1638" s="9">
        <v>5.4699999999999999E-2</v>
      </c>
      <c r="H1638" s="9">
        <v>6.3899999999999998E-2</v>
      </c>
      <c r="I1638" s="2">
        <v>5.0999999999999997E-2</v>
      </c>
      <c r="J1638" s="15">
        <v>-1.0283117668599852E-2</v>
      </c>
      <c r="K1638" s="18">
        <v>4.0999999999999995E-3</v>
      </c>
      <c r="L1638" s="17">
        <v>6.110718674704696E-3</v>
      </c>
      <c r="M1638" s="19">
        <v>-0.02</v>
      </c>
      <c r="N1638" s="19">
        <v>-1.78E-2</v>
      </c>
      <c r="O1638" s="26">
        <v>6.9657339303615931E-4</v>
      </c>
      <c r="P1638" s="13" t="s">
        <v>3</v>
      </c>
      <c r="Q1638" s="18">
        <v>3.4458999999999997E-2</v>
      </c>
      <c r="R1638" s="18">
        <v>3.2154000000000002E-2</v>
      </c>
      <c r="S1638" s="18">
        <f t="shared" si="53"/>
        <v>3.0358999999999997E-2</v>
      </c>
      <c r="T1638" s="29">
        <f t="shared" si="51"/>
        <v>-1.7569085218938785</v>
      </c>
      <c r="U1638" s="18">
        <f>AVERAGE(S$673:S1638)</f>
        <v>6.6692587991718484E-3</v>
      </c>
      <c r="V1638" s="18">
        <f t="shared" si="52"/>
        <v>2.3714290155440406E-2</v>
      </c>
      <c r="W1638" s="18">
        <f>V1638^2</f>
        <v>5.6236755757641779E-4</v>
      </c>
      <c r="X1638" s="18">
        <f>INDEX(LINEST($S$674:S1638,T$673:$T1637),2)</f>
        <v>3.762148574258857E-2</v>
      </c>
      <c r="Y1638" s="18">
        <f>INDEX(LINEST($S$674:S1638,T$673:T1637),1)</f>
        <v>2.1601256786790535E-2</v>
      </c>
      <c r="Z1638" s="18">
        <f>X1637+Y1637*T1637</f>
        <v>-1.2615753609975661E-4</v>
      </c>
      <c r="AA1638" s="18">
        <f>S1638-Z1638</f>
        <v>3.0485157536099754E-2</v>
      </c>
      <c r="AB1638" s="18">
        <f>AA1638^2</f>
        <v>9.2934483000081962E-4</v>
      </c>
    </row>
    <row r="1639" spans="1:28" x14ac:dyDescent="0.25">
      <c r="A1639">
        <v>200706</v>
      </c>
      <c r="B1639" s="23">
        <v>1503.35</v>
      </c>
      <c r="C1639" s="3">
        <v>26.169999999999998</v>
      </c>
      <c r="D1639" s="3">
        <v>84.920744314722924</v>
      </c>
      <c r="E1639" s="13">
        <v>0.24789560997351326</v>
      </c>
      <c r="F1639" s="3">
        <v>4.6100000000000002E-2</v>
      </c>
      <c r="G1639" s="9">
        <v>5.79E-2</v>
      </c>
      <c r="H1639" s="9">
        <v>6.7000000000000004E-2</v>
      </c>
      <c r="I1639" s="2">
        <v>5.21E-2</v>
      </c>
      <c r="J1639" s="15">
        <v>-1.1064005574304005E-2</v>
      </c>
      <c r="K1639" s="18">
        <v>4.0000000000000001E-3</v>
      </c>
      <c r="L1639" s="17">
        <v>1.9379751766057662E-3</v>
      </c>
      <c r="M1639" s="19">
        <v>-9.1000000000000004E-3</v>
      </c>
      <c r="N1639" s="19">
        <v>-1.4800000000000001E-2</v>
      </c>
      <c r="O1639" s="26">
        <v>1.4724362327397814E-3</v>
      </c>
      <c r="P1639" s="13" t="s">
        <v>3</v>
      </c>
      <c r="Q1639" s="18">
        <v>-1.6619999999999999E-2</v>
      </c>
      <c r="R1639" s="18">
        <v>-1.7829000000000001E-2</v>
      </c>
      <c r="S1639" s="18">
        <f t="shared" si="53"/>
        <v>-2.0619999999999999E-2</v>
      </c>
      <c r="T1639" s="29">
        <f t="shared" si="51"/>
        <v>-1.7670636611431059</v>
      </c>
      <c r="U1639" s="18">
        <f>AVERAGE(S$673:S1639)</f>
        <v>6.6410382626680515E-3</v>
      </c>
      <c r="V1639" s="18">
        <f t="shared" si="52"/>
        <v>-2.7289258799171847E-2</v>
      </c>
      <c r="W1639" s="18">
        <f>V1639^2</f>
        <v>7.4470364580817808E-4</v>
      </c>
      <c r="X1639" s="18">
        <f>INDEX(LINEST($S$674:S1639,T$673:$T1638),2)</f>
        <v>3.7859783199384565E-2</v>
      </c>
      <c r="Y1639" s="18">
        <f>INDEX(LINEST($S$674:S1639,T$673:T1638),1)</f>
        <v>2.1782078293866126E-2</v>
      </c>
      <c r="Z1639" s="18">
        <f>X1638+Y1638*T1638</f>
        <v>-3.2994638974170182E-4</v>
      </c>
      <c r="AA1639" s="18">
        <f>S1639-Z1639</f>
        <v>-2.0290053610258298E-2</v>
      </c>
      <c r="AB1639" s="18">
        <f>AA1639^2</f>
        <v>4.116862755071558E-4</v>
      </c>
    </row>
    <row r="1640" spans="1:28" x14ac:dyDescent="0.25">
      <c r="A1640">
        <v>200707</v>
      </c>
      <c r="B1640" s="23">
        <v>1455.27</v>
      </c>
      <c r="C1640" s="3">
        <v>26.43933333333333</v>
      </c>
      <c r="D1640" s="3">
        <v>82.814077648056269</v>
      </c>
      <c r="E1640" s="13">
        <v>0.25158496439999195</v>
      </c>
      <c r="F1640" s="3">
        <v>4.82E-2</v>
      </c>
      <c r="G1640" s="9">
        <v>5.7300000000000004E-2</v>
      </c>
      <c r="H1640" s="9">
        <v>6.6500000000000004E-2</v>
      </c>
      <c r="I1640" s="2">
        <v>5.0099999999999999E-2</v>
      </c>
      <c r="J1640" s="15">
        <v>-1.5261855052461764E-2</v>
      </c>
      <c r="K1640" s="18">
        <v>4.0000000000000001E-3</v>
      </c>
      <c r="L1640" s="17">
        <v>-2.543772078021922E-4</v>
      </c>
      <c r="M1640" s="19">
        <v>2.8400000000000002E-2</v>
      </c>
      <c r="N1640" s="19">
        <v>-3.2000000000000002E-3</v>
      </c>
      <c r="O1640" s="26">
        <v>2.4262615025348799E-3</v>
      </c>
      <c r="P1640" s="13" t="s">
        <v>3</v>
      </c>
      <c r="Q1640" s="18">
        <v>-3.1196999999999999E-2</v>
      </c>
      <c r="R1640" s="18">
        <v>-3.2282999999999999E-2</v>
      </c>
      <c r="S1640" s="18">
        <f t="shared" si="53"/>
        <v>-3.5196999999999999E-2</v>
      </c>
      <c r="T1640" s="29">
        <f t="shared" si="51"/>
        <v>-1.7548096016915564</v>
      </c>
      <c r="U1640" s="18">
        <f>AVERAGE(S$673:S1640)</f>
        <v>6.5978171487603363E-3</v>
      </c>
      <c r="V1640" s="18">
        <f t="shared" si="52"/>
        <v>-4.1838038262668048E-2</v>
      </c>
      <c r="W1640" s="18">
        <f>V1640^2</f>
        <v>1.7504214456684757E-3</v>
      </c>
      <c r="X1640" s="18">
        <f>INDEX(LINEST($S$674:S1640,T$673:$T1639),2)</f>
        <v>3.8277931091838885E-2</v>
      </c>
      <c r="Y1640" s="18">
        <f>INDEX(LINEST($S$674:S1640,T$673:T1639),1)</f>
        <v>2.2098520881539355E-2</v>
      </c>
      <c r="Z1640" s="18">
        <f>X1639+Y1639*T1639</f>
        <v>-6.3053581788028584E-4</v>
      </c>
      <c r="AA1640" s="18">
        <f>S1640-Z1640</f>
        <v>-3.4566464182119713E-2</v>
      </c>
      <c r="AB1640" s="18">
        <f>AA1640^2</f>
        <v>1.1948404460537651E-3</v>
      </c>
    </row>
    <row r="1641" spans="1:28" x14ac:dyDescent="0.25">
      <c r="A1641">
        <v>200708</v>
      </c>
      <c r="B1641" s="23">
        <v>1473.99</v>
      </c>
      <c r="C1641" s="3">
        <v>26.708666666666666</v>
      </c>
      <c r="D1641" s="3">
        <v>80.7074109813896</v>
      </c>
      <c r="E1641" s="13">
        <v>0.24883985118762977</v>
      </c>
      <c r="F1641" s="3">
        <v>4.2000000000000003E-2</v>
      </c>
      <c r="G1641" s="9">
        <v>5.79E-2</v>
      </c>
      <c r="H1641" s="9">
        <v>6.6500000000000004E-2</v>
      </c>
      <c r="I1641" s="2">
        <v>4.87E-2</v>
      </c>
      <c r="J1641" s="15">
        <v>-1.2197537478741444E-2</v>
      </c>
      <c r="K1641" s="18">
        <v>4.1999999999999997E-3</v>
      </c>
      <c r="L1641" s="17">
        <v>-1.8339022270870142E-3</v>
      </c>
      <c r="M1641" s="19">
        <v>1.9900000000000001E-2</v>
      </c>
      <c r="N1641" s="19">
        <v>1.52E-2</v>
      </c>
      <c r="O1641" s="26">
        <v>5.1339638120970754E-3</v>
      </c>
      <c r="P1641" s="13" t="s">
        <v>3</v>
      </c>
      <c r="Q1641" s="18">
        <v>1.5094E-2</v>
      </c>
      <c r="R1641" s="18">
        <v>1.2859000000000001E-2</v>
      </c>
      <c r="S1641" s="18">
        <f t="shared" si="53"/>
        <v>1.0894000000000001E-2</v>
      </c>
      <c r="T1641" s="29">
        <f t="shared" si="51"/>
        <v>-1.7362913685886305</v>
      </c>
      <c r="U1641" s="18">
        <f>AVERAGE(S$673:S1641)</f>
        <v>6.602250773993814E-3</v>
      </c>
      <c r="V1641" s="18">
        <f t="shared" si="52"/>
        <v>4.2961828512396646E-3</v>
      </c>
      <c r="W1641" s="18">
        <f>V1641^2</f>
        <v>1.8457187091285775E-5</v>
      </c>
      <c r="X1641" s="18">
        <f>INDEX(LINEST($S$674:S1641,T$673:$T1640),2)</f>
        <v>3.814610929423521E-2</v>
      </c>
      <c r="Y1641" s="18">
        <f>INDEX(LINEST($S$674:S1641,T$673:T1640),1)</f>
        <v>2.1998434656042985E-2</v>
      </c>
      <c r="Z1641" s="18">
        <f>X1640+Y1640*T1640</f>
        <v>-5.0076553426773446E-4</v>
      </c>
      <c r="AA1641" s="18">
        <f>S1641-Z1641</f>
        <v>1.1394765534267735E-2</v>
      </c>
      <c r="AB1641" s="18">
        <f>AA1641^2</f>
        <v>1.2984068158093586E-4</v>
      </c>
    </row>
    <row r="1642" spans="1:28" x14ac:dyDescent="0.25">
      <c r="A1642">
        <v>200709</v>
      </c>
      <c r="B1642" s="23">
        <v>1526.75</v>
      </c>
      <c r="C1642" s="3">
        <v>26.978000000000002</v>
      </c>
      <c r="D1642" s="3">
        <v>78.600744314722931</v>
      </c>
      <c r="E1642" s="13">
        <v>0.23920743671233688</v>
      </c>
      <c r="F1642" s="3">
        <v>3.8900000000000004E-2</v>
      </c>
      <c r="G1642" s="9">
        <v>5.74E-2</v>
      </c>
      <c r="H1642" s="9">
        <v>6.59E-2</v>
      </c>
      <c r="I1642" s="2">
        <v>4.8899999999999999E-2</v>
      </c>
      <c r="J1642" s="15">
        <v>-1.3015004021967343E-2</v>
      </c>
      <c r="K1642" s="18">
        <v>3.2000000000000002E-3</v>
      </c>
      <c r="L1642" s="17">
        <v>2.755907405358915E-3</v>
      </c>
      <c r="M1642" s="19">
        <v>1.1999999999999999E-3</v>
      </c>
      <c r="N1642" s="19">
        <v>1.35E-2</v>
      </c>
      <c r="O1642" s="26">
        <v>1.8684768372137549E-3</v>
      </c>
      <c r="P1642" s="13" t="s">
        <v>3</v>
      </c>
      <c r="Q1642" s="18">
        <v>3.7468000000000001E-2</v>
      </c>
      <c r="R1642" s="18">
        <v>3.5922999999999997E-2</v>
      </c>
      <c r="S1642" s="18">
        <f t="shared" si="53"/>
        <v>3.4268E-2</v>
      </c>
      <c r="T1642" s="29">
        <f t="shared" si="51"/>
        <v>-1.7374847868124415</v>
      </c>
      <c r="U1642" s="18">
        <f>AVERAGE(S$673:S1642)</f>
        <v>6.6307721649484595E-3</v>
      </c>
      <c r="V1642" s="18">
        <f t="shared" si="52"/>
        <v>2.7665749226006186E-2</v>
      </c>
      <c r="W1642" s="18">
        <f>V1642^2</f>
        <v>7.6539368023626191E-4</v>
      </c>
      <c r="X1642" s="18">
        <f>INDEX(LINEST($S$674:S1642,T$673:$T1641),2)</f>
        <v>3.7775427329188926E-2</v>
      </c>
      <c r="Y1642" s="18">
        <f>INDEX(LINEST($S$674:S1642,T$673:T1641),1)</f>
        <v>2.171544124803116E-2</v>
      </c>
      <c r="Z1642" s="18">
        <f>X1641+Y1641*T1641</f>
        <v>-4.9582921513226241E-5</v>
      </c>
      <c r="AA1642" s="18">
        <f>S1642-Z1642</f>
        <v>3.4317582921513226E-2</v>
      </c>
      <c r="AB1642" s="18">
        <f>AA1642^2</f>
        <v>1.1776964975749363E-3</v>
      </c>
    </row>
    <row r="1643" spans="1:28" x14ac:dyDescent="0.25">
      <c r="A1643">
        <v>200710</v>
      </c>
      <c r="B1643" s="23">
        <v>1549.38</v>
      </c>
      <c r="C1643" s="3">
        <v>27.229333333333333</v>
      </c>
      <c r="D1643" s="3">
        <v>74.46074431472293</v>
      </c>
      <c r="E1643" s="13">
        <v>0.2386170601315469</v>
      </c>
      <c r="F1643" s="3">
        <v>3.9E-2</v>
      </c>
      <c r="G1643" s="9">
        <v>5.6600000000000004E-2</v>
      </c>
      <c r="H1643" s="9">
        <v>6.480000000000001E-2</v>
      </c>
      <c r="I1643" s="2">
        <v>4.8000000000000001E-2</v>
      </c>
      <c r="J1643" s="15">
        <v>-1.7954799851332619E-2</v>
      </c>
      <c r="K1643" s="18">
        <v>3.2000000000000002E-3</v>
      </c>
      <c r="L1643" s="17">
        <v>2.1391913281212371E-3</v>
      </c>
      <c r="M1643" s="19">
        <v>1.55E-2</v>
      </c>
      <c r="N1643" s="19">
        <v>8.8000000000000005E-3</v>
      </c>
      <c r="O1643" s="26">
        <v>1.682877827927416E-3</v>
      </c>
      <c r="P1643" s="13" t="s">
        <v>3</v>
      </c>
      <c r="Q1643" s="18">
        <v>1.736E-2</v>
      </c>
      <c r="R1643" s="18">
        <v>1.6292000000000001E-2</v>
      </c>
      <c r="S1643" s="18">
        <f t="shared" si="53"/>
        <v>1.4160000000000001E-2</v>
      </c>
      <c r="T1643" s="29">
        <f t="shared" si="51"/>
        <v>-1.7487309202034034</v>
      </c>
      <c r="U1643" s="18">
        <f>AVERAGE(S$673:S1643)</f>
        <v>6.6385262615860008E-3</v>
      </c>
      <c r="V1643" s="18">
        <f t="shared" si="52"/>
        <v>7.5292278350515413E-3</v>
      </c>
      <c r="W1643" s="18">
        <f>V1643^2</f>
        <v>5.6689271792114916E-5</v>
      </c>
      <c r="X1643" s="18">
        <f>INDEX(LINEST($S$674:S1643,T$673:$T1642),2)</f>
        <v>3.7622843793222567E-2</v>
      </c>
      <c r="Y1643" s="18">
        <f>INDEX(LINEST($S$674:S1643,T$673:T1642),1)</f>
        <v>2.1598996780641189E-2</v>
      </c>
      <c r="Z1643" s="18">
        <f>X1642+Y1642*T1642</f>
        <v>4.5178521815410211E-5</v>
      </c>
      <c r="AA1643" s="18">
        <f>S1643-Z1643</f>
        <v>1.4114821478184591E-2</v>
      </c>
      <c r="AB1643" s="18">
        <f>AA1643^2</f>
        <v>1.9922818536102102E-4</v>
      </c>
    </row>
    <row r="1644" spans="1:28" x14ac:dyDescent="0.25">
      <c r="A1644">
        <v>200711</v>
      </c>
      <c r="B1644" s="23">
        <v>1481.14</v>
      </c>
      <c r="C1644" s="3">
        <v>27.480666666666664</v>
      </c>
      <c r="D1644" s="3">
        <v>70.32074431472293</v>
      </c>
      <c r="E1644" s="13">
        <v>0.24857969160310339</v>
      </c>
      <c r="F1644" s="3">
        <v>3.27E-2</v>
      </c>
      <c r="G1644" s="9">
        <v>5.4400000000000004E-2</v>
      </c>
      <c r="H1644" s="9">
        <v>6.4000000000000001E-2</v>
      </c>
      <c r="I1644" s="2">
        <v>4.4499999999999998E-2</v>
      </c>
      <c r="J1644" s="15">
        <v>-2.5158604030400853E-2</v>
      </c>
      <c r="K1644" s="18">
        <v>3.4000000000000002E-3</v>
      </c>
      <c r="L1644" s="17">
        <v>5.9396178734156813E-3</v>
      </c>
      <c r="M1644" s="19">
        <v>4.6800000000000001E-2</v>
      </c>
      <c r="N1644" s="19">
        <v>7.9000000000000008E-3</v>
      </c>
      <c r="O1644" s="26">
        <v>5.6368359827884762E-3</v>
      </c>
      <c r="P1644" s="13" t="s">
        <v>3</v>
      </c>
      <c r="Q1644" s="18">
        <v>-4.1382000000000002E-2</v>
      </c>
      <c r="R1644" s="18">
        <v>-4.3581000000000002E-2</v>
      </c>
      <c r="S1644" s="18">
        <f t="shared" si="53"/>
        <v>-4.4782000000000002E-2</v>
      </c>
      <c r="T1644" s="29">
        <f t="shared" si="51"/>
        <v>-1.7511306813513596</v>
      </c>
      <c r="U1644" s="18">
        <f>AVERAGE(S$673:S1644)</f>
        <v>6.5856244855967147E-3</v>
      </c>
      <c r="V1644" s="18">
        <f t="shared" si="52"/>
        <v>-5.1420526261586004E-2</v>
      </c>
      <c r="W1644" s="18">
        <f>V1644^2</f>
        <v>2.6440705210184559E-3</v>
      </c>
      <c r="X1644" s="18">
        <f>INDEX(LINEST($S$674:S1644,T$673:$T1643),2)</f>
        <v>3.8123157703857123E-2</v>
      </c>
      <c r="Y1644" s="18">
        <f>INDEX(LINEST($S$674:S1644,T$673:T1643),1)</f>
        <v>2.1979510336280605E-2</v>
      </c>
      <c r="Z1644" s="18">
        <f>X1643+Y1643*T1643</f>
        <v>-1.4798972245844838E-4</v>
      </c>
      <c r="AA1644" s="18">
        <f>S1644-Z1644</f>
        <v>-4.4634010277541554E-2</v>
      </c>
      <c r="AB1644" s="18">
        <f>AA1644^2</f>
        <v>1.992194873455685E-3</v>
      </c>
    </row>
    <row r="1645" spans="1:28" x14ac:dyDescent="0.25">
      <c r="A1645">
        <v>200712</v>
      </c>
      <c r="B1645" s="23">
        <v>1468.36</v>
      </c>
      <c r="C1645" s="3">
        <v>27.731999999999999</v>
      </c>
      <c r="D1645" s="3">
        <v>66.180744314722929</v>
      </c>
      <c r="E1645" s="13">
        <v>0.2505829731427226</v>
      </c>
      <c r="F1645" s="7">
        <v>0.03</v>
      </c>
      <c r="G1645" s="9">
        <v>5.4900000000000004E-2</v>
      </c>
      <c r="H1645" s="9">
        <v>6.6500000000000004E-2</v>
      </c>
      <c r="I1645" s="2">
        <v>4.4999999999999998E-2</v>
      </c>
      <c r="J1645" s="15">
        <v>-4.063729411760849E-2</v>
      </c>
      <c r="K1645" s="18">
        <v>2.7000000000000001E-3</v>
      </c>
      <c r="L1645" s="17">
        <v>-6.7086312964781403E-4</v>
      </c>
      <c r="M1645" s="19">
        <v>-2.8999999999999998E-3</v>
      </c>
      <c r="N1645" s="19">
        <v>2.8E-3</v>
      </c>
      <c r="O1645" s="26">
        <v>2.345330443473616E-3</v>
      </c>
      <c r="P1645" s="13" t="s">
        <v>3</v>
      </c>
      <c r="Q1645" s="18">
        <v>-6.1159999999999999E-3</v>
      </c>
      <c r="R1645" s="18">
        <v>-7.9030000000000003E-3</v>
      </c>
      <c r="S1645" s="18">
        <f t="shared" si="53"/>
        <v>-8.8160000000000009E-3</v>
      </c>
      <c r="T1645" s="29">
        <f t="shared" si="51"/>
        <v>-1.7276149192253021</v>
      </c>
      <c r="U1645" s="18">
        <f>AVERAGE(S$673:S1645)</f>
        <v>6.5697954779033981E-3</v>
      </c>
      <c r="V1645" s="18">
        <f t="shared" si="52"/>
        <v>-1.5401624485596715E-2</v>
      </c>
      <c r="W1645" s="18">
        <f>V1645^2</f>
        <v>2.3721003679533226E-4</v>
      </c>
      <c r="X1645" s="18">
        <f>INDEX(LINEST($S$674:S1645,T$673:$T1644),2)</f>
        <v>3.8218314531264737E-2</v>
      </c>
      <c r="Y1645" s="18">
        <f>INDEX(LINEST($S$674:S1645,T$673:T1644),1)</f>
        <v>2.2051831283515219E-2</v>
      </c>
      <c r="Z1645" s="18">
        <f>X1644+Y1644*T1644</f>
        <v>-3.6583720708318473E-4</v>
      </c>
      <c r="AA1645" s="18">
        <f>S1645-Z1645</f>
        <v>-8.4501627929168162E-3</v>
      </c>
      <c r="AB1645" s="18">
        <f>AA1645^2</f>
        <v>7.1405251226795726E-5</v>
      </c>
    </row>
    <row r="1646" spans="1:28" x14ac:dyDescent="0.25">
      <c r="A1646">
        <v>200801</v>
      </c>
      <c r="B1646" s="21">
        <v>1378.55</v>
      </c>
      <c r="C1646" s="3">
        <v>27.921999999999997</v>
      </c>
      <c r="D1646" s="3">
        <v>64.250744314722937</v>
      </c>
      <c r="E1646" s="13">
        <v>0.2627544223091714</v>
      </c>
      <c r="F1646" s="7">
        <v>2.75E-2</v>
      </c>
      <c r="G1646" s="9">
        <v>5.33E-2</v>
      </c>
      <c r="H1646" s="7">
        <v>6.54E-2</v>
      </c>
      <c r="I1646" s="2">
        <v>4.36E-2</v>
      </c>
      <c r="J1646" s="15">
        <v>-4.317915327534521E-2</v>
      </c>
      <c r="K1646" s="18">
        <v>2.0999999999999999E-3</v>
      </c>
      <c r="L1646" s="17">
        <v>4.9705764726046819E-3</v>
      </c>
      <c r="M1646" s="19">
        <v>2.1299999999999999E-2</v>
      </c>
      <c r="N1646" s="19">
        <v>1.6999999999999999E-3</v>
      </c>
      <c r="O1646" s="26">
        <v>4.831785710264179E-3</v>
      </c>
      <c r="P1646" s="13" t="s">
        <v>3</v>
      </c>
      <c r="Q1646" s="18">
        <v>-6.1165999999999998E-2</v>
      </c>
      <c r="R1646" s="18">
        <v>-6.2331999999999999E-2</v>
      </c>
      <c r="S1646" s="18">
        <f t="shared" si="53"/>
        <v>-6.3266000000000003E-2</v>
      </c>
      <c r="T1646" s="29">
        <f t="shared" si="51"/>
        <v>-1.7208860225004183</v>
      </c>
      <c r="U1646" s="18">
        <f>AVERAGE(S$673:S1646)</f>
        <v>6.4980954825462085E-3</v>
      </c>
      <c r="V1646" s="18">
        <f t="shared" si="52"/>
        <v>-6.9835795477903403E-2</v>
      </c>
      <c r="W1646" s="18">
        <f>V1646^2</f>
        <v>4.8770383300315535E-3</v>
      </c>
      <c r="X1646" s="18">
        <f>INDEX(LINEST($S$674:S1646,T$673:$T1645),2)</f>
        <v>3.8871807610620597E-2</v>
      </c>
      <c r="Y1646" s="18">
        <f>INDEX(LINEST($S$674:S1646,T$673:T1645),1)</f>
        <v>2.2552183914536734E-2</v>
      </c>
      <c r="Z1646" s="18">
        <f>X1645+Y1645*T1645</f>
        <v>1.2124180962460457E-4</v>
      </c>
      <c r="AA1646" s="18">
        <f>S1646-Z1646</f>
        <v>-6.33872418096246E-2</v>
      </c>
      <c r="AB1646" s="18">
        <f>AA1646^2</f>
        <v>4.0179424242318207E-3</v>
      </c>
    </row>
    <row r="1647" spans="1:28" x14ac:dyDescent="0.25">
      <c r="A1647">
        <v>200802</v>
      </c>
      <c r="B1647" s="21">
        <v>1330.63</v>
      </c>
      <c r="C1647" s="3">
        <v>28.111999999999998</v>
      </c>
      <c r="D1647" s="3">
        <v>62.320744314722937</v>
      </c>
      <c r="E1647" s="13">
        <v>0.27097932103928291</v>
      </c>
      <c r="F1647" s="7">
        <v>2.12E-2</v>
      </c>
      <c r="G1647" s="7">
        <v>5.5300000000000002E-2</v>
      </c>
      <c r="H1647" s="7">
        <v>6.8199999999999997E-2</v>
      </c>
      <c r="I1647" s="2">
        <v>4.3799999999999999E-2</v>
      </c>
      <c r="J1647" s="15">
        <v>-4.9608215288993437E-2</v>
      </c>
      <c r="K1647" s="18">
        <v>1.2999999999999999E-3</v>
      </c>
      <c r="L1647" s="17">
        <v>2.9041121849535667E-3</v>
      </c>
      <c r="M1647" s="19">
        <v>1.8E-3</v>
      </c>
      <c r="N1647" s="19">
        <v>-7.1000000000000004E-3</v>
      </c>
      <c r="O1647" s="26">
        <v>3.2256416654840104E-3</v>
      </c>
      <c r="P1647" s="13" t="s">
        <v>3</v>
      </c>
      <c r="Q1647" s="18">
        <v>-3.1419000000000002E-2</v>
      </c>
      <c r="R1647" s="18">
        <v>-3.3693000000000001E-2</v>
      </c>
      <c r="S1647" s="18">
        <f t="shared" si="53"/>
        <v>-3.2719000000000005E-2</v>
      </c>
      <c r="T1647" s="29">
        <f t="shared" si="51"/>
        <v>-1.6905307784344206</v>
      </c>
      <c r="U1647" s="18">
        <f>AVERAGE(S$673:S1647)</f>
        <v>6.4578728205128269E-3</v>
      </c>
      <c r="V1647" s="18">
        <f t="shared" si="52"/>
        <v>-3.9217095482546212E-2</v>
      </c>
      <c r="W1647" s="18">
        <f>V1647^2</f>
        <v>1.5379805780871465E-3</v>
      </c>
      <c r="X1647" s="18">
        <f>INDEX(LINEST($S$674:S1647,T$673:$T1646),2)</f>
        <v>3.9200123777318213E-2</v>
      </c>
      <c r="Y1647" s="18">
        <f>INDEX(LINEST($S$674:S1647,T$673:T1646),1)</f>
        <v>2.2804155880304964E-2</v>
      </c>
      <c r="Z1647" s="18">
        <f>X1646+Y1646*T1646</f>
        <v>6.2069535235562134E-5</v>
      </c>
      <c r="AA1647" s="18">
        <f>S1647-Z1647</f>
        <v>-3.2781069535235567E-2</v>
      </c>
      <c r="AB1647" s="18">
        <f>AA1647^2</f>
        <v>1.0745985198739494E-3</v>
      </c>
    </row>
    <row r="1648" spans="1:28" x14ac:dyDescent="0.25">
      <c r="A1648">
        <v>200803</v>
      </c>
      <c r="B1648" s="21">
        <v>1322.7</v>
      </c>
      <c r="C1648" s="3">
        <v>28.302</v>
      </c>
      <c r="D1648" s="3">
        <v>60.390744314722937</v>
      </c>
      <c r="E1648" s="13">
        <v>0.25405756718033023</v>
      </c>
      <c r="F1648" s="7">
        <v>1.26E-2</v>
      </c>
      <c r="G1648" s="7">
        <v>5.5099999999999996E-2</v>
      </c>
      <c r="H1648" s="7">
        <v>6.8900000000000003E-2</v>
      </c>
      <c r="I1648" s="2">
        <v>4.3200000000000002E-2</v>
      </c>
      <c r="J1648" s="15">
        <v>-5.183155862581227E-2</v>
      </c>
      <c r="K1648" s="18">
        <v>1.7000000000000001E-3</v>
      </c>
      <c r="L1648" s="17">
        <v>8.6682129309896272E-3</v>
      </c>
      <c r="M1648" s="19">
        <v>1.06E-2</v>
      </c>
      <c r="N1648" s="19">
        <v>-5.8999999999999999E-3</v>
      </c>
      <c r="O1648" s="26">
        <v>6.3376728223022705E-3</v>
      </c>
      <c r="P1648" s="13" t="s">
        <v>3</v>
      </c>
      <c r="Q1648" s="18">
        <v>-3.3999999999999998E-3</v>
      </c>
      <c r="R1648" s="18">
        <v>-5.0540000000000003E-3</v>
      </c>
      <c r="S1648" s="18">
        <f t="shared" si="53"/>
        <v>-5.1000000000000004E-3</v>
      </c>
      <c r="T1648" s="29">
        <f t="shared" si="51"/>
        <v>-1.6722401840691292</v>
      </c>
      <c r="U1648" s="18">
        <f>AVERAGE(S$673:S1648)</f>
        <v>6.4460307377049251E-3</v>
      </c>
      <c r="V1648" s="18">
        <f t="shared" si="52"/>
        <v>-1.1557872820512828E-2</v>
      </c>
      <c r="W1648" s="18">
        <f>V1648^2</f>
        <v>1.3358442413514916E-4</v>
      </c>
      <c r="X1648" s="18">
        <f>INDEX(LINEST($S$674:S1648,T$673:$T1647),2)</f>
        <v>3.9250784714676974E-2</v>
      </c>
      <c r="Y1648" s="18">
        <f>INDEX(LINEST($S$674:S1648,T$673:T1647),1)</f>
        <v>2.2843518786568498E-2</v>
      </c>
      <c r="Z1648" s="18">
        <f>X1647+Y1647*T1647</f>
        <v>6.4899638544639593E-4</v>
      </c>
      <c r="AA1648" s="18">
        <f>S1648-Z1648</f>
        <v>-5.7489963854463963E-3</v>
      </c>
      <c r="AB1648" s="18">
        <f>AA1648^2</f>
        <v>3.305095943987573E-5</v>
      </c>
    </row>
    <row r="1649" spans="1:28" x14ac:dyDescent="0.25">
      <c r="A1649">
        <v>200804</v>
      </c>
      <c r="B1649" s="21">
        <v>1385.59</v>
      </c>
      <c r="C1649" s="3">
        <v>28.438666666666666</v>
      </c>
      <c r="D1649" s="3">
        <v>57.383829543148622</v>
      </c>
      <c r="E1649" s="13">
        <v>0.24301469641883508</v>
      </c>
      <c r="F1649" s="7">
        <v>1.29E-2</v>
      </c>
      <c r="G1649" s="7">
        <v>5.5500000000000001E-2</v>
      </c>
      <c r="H1649" s="7">
        <v>6.9699999999999998E-2</v>
      </c>
      <c r="I1649" s="2">
        <v>4.58E-2</v>
      </c>
      <c r="J1649" s="15">
        <v>-4.8844729263634666E-2</v>
      </c>
      <c r="K1649" s="18">
        <v>1.8E-3</v>
      </c>
      <c r="L1649" s="17">
        <v>6.0647783897194163E-3</v>
      </c>
      <c r="M1649" s="19">
        <v>-2.8799999999999999E-2</v>
      </c>
      <c r="N1649" s="19">
        <v>9.1000000000000004E-3</v>
      </c>
      <c r="O1649" s="26">
        <v>2.9037294854902507E-3</v>
      </c>
      <c r="P1649" s="13" t="s">
        <v>3</v>
      </c>
      <c r="Q1649" s="18">
        <v>4.8628999999999999E-2</v>
      </c>
      <c r="R1649" s="18">
        <v>4.7489999999999997E-2</v>
      </c>
      <c r="S1649" s="18">
        <f t="shared" si="53"/>
        <v>4.6828999999999996E-2</v>
      </c>
      <c r="T1649" s="29">
        <f t="shared" si="51"/>
        <v>-1.6675521227007546</v>
      </c>
      <c r="U1649" s="18">
        <f>AVERAGE(S$673:S1649)</f>
        <v>6.4873643807574271E-3</v>
      </c>
      <c r="V1649" s="18">
        <f t="shared" si="52"/>
        <v>4.0382969262295072E-2</v>
      </c>
      <c r="W1649" s="18">
        <f>V1649^2</f>
        <v>1.6307842064394685E-3</v>
      </c>
      <c r="X1649" s="18">
        <f>INDEX(LINEST($S$674:S1649,T$673:$T1648),2)</f>
        <v>3.8880781956020065E-2</v>
      </c>
      <c r="Y1649" s="18">
        <f>INDEX(LINEST($S$674:S1649,T$673:T1648),1)</f>
        <v>2.2553407965073203E-2</v>
      </c>
      <c r="Z1649" s="18">
        <f>X1648+Y1648*T1648</f>
        <v>1.0509346542390552E-3</v>
      </c>
      <c r="AA1649" s="18">
        <f>S1649-Z1649</f>
        <v>4.577806534576094E-2</v>
      </c>
      <c r="AB1649" s="18">
        <f>AA1649^2</f>
        <v>2.0956312668007587E-3</v>
      </c>
    </row>
    <row r="1650" spans="1:28" x14ac:dyDescent="0.25">
      <c r="A1650">
        <v>200805</v>
      </c>
      <c r="B1650" s="21">
        <v>1400.38</v>
      </c>
      <c r="C1650" s="3">
        <v>28.575333333333333</v>
      </c>
      <c r="D1650" s="3">
        <v>54.376914771574306</v>
      </c>
      <c r="E1650" s="13">
        <v>0.24651061216997197</v>
      </c>
      <c r="F1650" s="7">
        <v>1.7299999999999999E-2</v>
      </c>
      <c r="G1650" s="7">
        <v>5.57E-2</v>
      </c>
      <c r="H1650" s="7">
        <v>6.93E-2</v>
      </c>
      <c r="I1650" s="2">
        <v>4.7500000000000001E-2</v>
      </c>
      <c r="J1650" s="15">
        <v>-4.5462389716164009E-2</v>
      </c>
      <c r="K1650" s="18">
        <v>1.8E-3</v>
      </c>
      <c r="L1650" s="17">
        <v>8.4208860317562806E-3</v>
      </c>
      <c r="M1650" s="19">
        <v>-1.6400000000000001E-2</v>
      </c>
      <c r="N1650" s="19">
        <v>-2.7699999999999999E-2</v>
      </c>
      <c r="O1650" s="26">
        <v>1.6406529901543739E-3</v>
      </c>
      <c r="P1650" s="13" t="s">
        <v>3</v>
      </c>
      <c r="Q1650" s="18">
        <v>1.2985999999999999E-2</v>
      </c>
      <c r="R1650" s="18">
        <v>1.0708000000000001E-2</v>
      </c>
      <c r="S1650" s="18">
        <f t="shared" si="53"/>
        <v>1.1186E-2</v>
      </c>
      <c r="T1650" s="29">
        <f t="shared" si="51"/>
        <v>-1.6856434351461091</v>
      </c>
      <c r="U1650" s="18">
        <f>AVERAGE(S$673:S1650)</f>
        <v>6.4921687116564486E-3</v>
      </c>
      <c r="V1650" s="18">
        <f t="shared" si="52"/>
        <v>4.6986356192425726E-3</v>
      </c>
      <c r="W1650" s="18">
        <f>V1650^2</f>
        <v>2.2077176682415035E-5</v>
      </c>
      <c r="X1650" s="18">
        <f>INDEX(LINEST($S$674:S1650,T$673:$T1649),2)</f>
        <v>3.8802641841460921E-2</v>
      </c>
      <c r="Y1650" s="18">
        <f>INDEX(LINEST($S$674:S1650,T$673:T1649),1)</f>
        <v>2.2491981685511368E-2</v>
      </c>
      <c r="Z1650" s="18">
        <f>X1649+Y1649*T1649</f>
        <v>1.2717986297261369E-3</v>
      </c>
      <c r="AA1650" s="18">
        <f>S1650-Z1650</f>
        <v>9.9142013702738629E-3</v>
      </c>
      <c r="AB1650" s="18">
        <f>AA1650^2</f>
        <v>9.8291388810340137E-5</v>
      </c>
    </row>
    <row r="1651" spans="1:28" x14ac:dyDescent="0.25">
      <c r="A1651">
        <v>200806</v>
      </c>
      <c r="B1651" s="21">
        <v>1280</v>
      </c>
      <c r="C1651" s="3">
        <v>28.712000000000003</v>
      </c>
      <c r="D1651" s="3">
        <v>51.37</v>
      </c>
      <c r="E1651" s="13">
        <v>0.27449138811331442</v>
      </c>
      <c r="F1651" s="7">
        <v>1.8600000000000002E-2</v>
      </c>
      <c r="G1651" s="7">
        <v>5.6799999999999996E-2</v>
      </c>
      <c r="H1651" s="7">
        <v>7.0699999999999999E-2</v>
      </c>
      <c r="I1651" s="2">
        <v>4.5999999999999999E-2</v>
      </c>
      <c r="J1651" s="15">
        <v>-4.7376885923600502E-2</v>
      </c>
      <c r="K1651" s="18">
        <v>1.7000000000000001E-3</v>
      </c>
      <c r="L1651" s="17">
        <v>1.0076996934894167E-2</v>
      </c>
      <c r="M1651" s="19">
        <v>2.1999999999999999E-2</v>
      </c>
      <c r="N1651" s="19">
        <v>-6.1000000000000004E-3</v>
      </c>
      <c r="O1651" s="26">
        <v>3.425240482590618E-3</v>
      </c>
      <c r="P1651" s="13" t="s">
        <v>3</v>
      </c>
      <c r="Q1651" s="18">
        <v>-8.2841999999999999E-2</v>
      </c>
      <c r="R1651" s="18">
        <v>-8.4569000000000005E-2</v>
      </c>
      <c r="S1651" s="18">
        <f t="shared" si="53"/>
        <v>-8.4542000000000006E-2</v>
      </c>
      <c r="T1651" s="29">
        <f t="shared" si="51"/>
        <v>-1.6881824542887607</v>
      </c>
      <c r="U1651" s="18">
        <f>AVERAGE(S$673:S1651)</f>
        <v>6.3991818181818256E-3</v>
      </c>
      <c r="V1651" s="18">
        <f t="shared" si="52"/>
        <v>-9.1034168711656455E-2</v>
      </c>
      <c r="W1651" s="18">
        <f>V1651^2</f>
        <v>8.2872198730223317E-3</v>
      </c>
      <c r="X1651" s="18">
        <f>INDEX(LINEST($S$674:S1651,T$673:$T1650),2)</f>
        <v>3.9533792029366521E-2</v>
      </c>
      <c r="Y1651" s="18">
        <f>INDEX(LINEST($S$674:S1651,T$673:T1650),1)</f>
        <v>2.3061355618558484E-2</v>
      </c>
      <c r="Z1651" s="18">
        <f>X1650+Y1650*T1650</f>
        <v>8.8918056985216182E-4</v>
      </c>
      <c r="AA1651" s="18">
        <f>S1651-Z1651</f>
        <v>-8.5431180569852161E-2</v>
      </c>
      <c r="AB1651" s="18">
        <f>AA1651^2</f>
        <v>7.2984866135586855E-3</v>
      </c>
    </row>
    <row r="1652" spans="1:28" x14ac:dyDescent="0.25">
      <c r="A1652">
        <v>200807</v>
      </c>
      <c r="B1652" s="21">
        <v>1267.3800000000001</v>
      </c>
      <c r="C1652" s="3">
        <v>28.759333333333338</v>
      </c>
      <c r="D1652" s="3">
        <v>49.563333333333333</v>
      </c>
      <c r="E1652" s="13">
        <v>0.27381565509640515</v>
      </c>
      <c r="F1652" s="7">
        <v>1.6299999999999999E-2</v>
      </c>
      <c r="G1652" s="7">
        <v>5.67E-2</v>
      </c>
      <c r="H1652" s="7">
        <v>7.1599999999999997E-2</v>
      </c>
      <c r="I1652" s="2">
        <v>4.65E-2</v>
      </c>
      <c r="J1652" s="15">
        <v>-4.693184528633302E-2</v>
      </c>
      <c r="K1652" s="18">
        <v>1.5E-3</v>
      </c>
      <c r="L1652" s="17">
        <v>5.2510111281218741E-3</v>
      </c>
      <c r="M1652" s="19">
        <v>-2.5000000000000001E-3</v>
      </c>
      <c r="N1652" s="19">
        <v>-1.09E-2</v>
      </c>
      <c r="O1652" s="26">
        <v>4.4658468471836434E-3</v>
      </c>
      <c r="P1652" s="13" t="s">
        <v>3</v>
      </c>
      <c r="Q1652" s="18">
        <v>-7.306E-3</v>
      </c>
      <c r="R1652" s="18">
        <v>-8.7379999999999992E-3</v>
      </c>
      <c r="S1652" s="18">
        <f t="shared" si="53"/>
        <v>-8.8059999999999996E-3</v>
      </c>
      <c r="T1652" s="29">
        <f t="shared" si="51"/>
        <v>-1.648431155148788</v>
      </c>
      <c r="U1652" s="18">
        <f>AVERAGE(S$673:S1652)</f>
        <v>6.3836663265306199E-3</v>
      </c>
      <c r="V1652" s="18">
        <f t="shared" si="52"/>
        <v>-1.5205181818181826E-2</v>
      </c>
      <c r="W1652" s="18">
        <f>V1652^2</f>
        <v>2.3119755412396719E-4</v>
      </c>
      <c r="X1652" s="18">
        <f>INDEX(LINEST($S$674:S1652,T$673:$T1651),2)</f>
        <v>3.9615011515660326E-2</v>
      </c>
      <c r="Y1652" s="18">
        <f>INDEX(LINEST($S$674:S1652,T$673:T1651),1)</f>
        <v>2.312452780485099E-2</v>
      </c>
      <c r="Z1652" s="18">
        <f>X1651+Y1651*T1651</f>
        <v>6.0201610200255606E-4</v>
      </c>
      <c r="AA1652" s="18">
        <f>S1652-Z1652</f>
        <v>-9.4080161020025557E-3</v>
      </c>
      <c r="AB1652" s="18">
        <f>AA1652^2</f>
        <v>8.8510766975539358E-5</v>
      </c>
    </row>
    <row r="1653" spans="1:28" x14ac:dyDescent="0.25">
      <c r="A1653">
        <v>200808</v>
      </c>
      <c r="B1653" s="21">
        <v>1282.83</v>
      </c>
      <c r="C1653" s="3">
        <v>28.806666666666668</v>
      </c>
      <c r="D1653" s="3">
        <v>47.756666666666668</v>
      </c>
      <c r="E1653" s="13">
        <v>0.26988924550939702</v>
      </c>
      <c r="F1653" s="7">
        <v>1.72E-2</v>
      </c>
      <c r="G1653" s="7">
        <v>5.6399999999999999E-2</v>
      </c>
      <c r="H1653" s="7">
        <v>7.1500000000000008E-2</v>
      </c>
      <c r="I1653" s="2">
        <v>4.4900000000000002E-2</v>
      </c>
      <c r="J1653" s="15">
        <v>-4.6333436707354805E-2</v>
      </c>
      <c r="K1653" s="18">
        <v>1.2999999999999999E-3</v>
      </c>
      <c r="L1653" s="17">
        <v>-3.9915622556417896E-3</v>
      </c>
      <c r="M1653" s="19">
        <v>2.4199999999999999E-2</v>
      </c>
      <c r="N1653" s="19">
        <v>1.21E-2</v>
      </c>
      <c r="O1653" s="26">
        <v>3.447847225659779E-3</v>
      </c>
      <c r="P1653" s="13" t="s">
        <v>3</v>
      </c>
      <c r="Q1653" s="18">
        <v>1.4955E-2</v>
      </c>
      <c r="R1653" s="18">
        <v>1.2682000000000001E-2</v>
      </c>
      <c r="S1653" s="18">
        <f t="shared" si="53"/>
        <v>1.3655E-2</v>
      </c>
      <c r="T1653" s="29">
        <f t="shared" si="51"/>
        <v>-1.6434138421660121</v>
      </c>
      <c r="U1653" s="18">
        <f>AVERAGE(S$673:S1653)</f>
        <v>6.3910784913353792E-3</v>
      </c>
      <c r="V1653" s="18">
        <f t="shared" si="52"/>
        <v>7.2713336734693806E-3</v>
      </c>
      <c r="W1653" s="18">
        <f>V1653^2</f>
        <v>5.287229339092972E-5</v>
      </c>
      <c r="X1653" s="18">
        <f>INDEX(LINEST($S$674:S1653,T$673:$T1652),2)</f>
        <v>3.9528869238401362E-2</v>
      </c>
      <c r="Y1653" s="18">
        <f>INDEX(LINEST($S$674:S1653,T$673:T1652),1)</f>
        <v>2.3055996362852684E-2</v>
      </c>
      <c r="Z1653" s="18">
        <f>X1652+Y1652*T1652</f>
        <v>1.4958194340395428E-3</v>
      </c>
      <c r="AA1653" s="18">
        <f>S1653-Z1653</f>
        <v>1.2159180565960458E-2</v>
      </c>
      <c r="AB1653" s="18">
        <f>AA1653^2</f>
        <v>1.4784567203563048E-4</v>
      </c>
    </row>
    <row r="1654" spans="1:28" x14ac:dyDescent="0.25">
      <c r="A1654">
        <v>200809</v>
      </c>
      <c r="B1654" s="21">
        <v>1166.3599999999999</v>
      </c>
      <c r="C1654" s="3">
        <v>28.854000000000003</v>
      </c>
      <c r="D1654" s="3">
        <v>45.95</v>
      </c>
      <c r="E1654" s="13">
        <v>0.28712354824499153</v>
      </c>
      <c r="F1654" s="7">
        <v>1.1299999999999999E-2</v>
      </c>
      <c r="G1654" s="7">
        <v>5.6500000000000002E-2</v>
      </c>
      <c r="H1654" s="7">
        <v>7.3099999999999998E-2</v>
      </c>
      <c r="I1654" s="2">
        <v>4.4299999999999999E-2</v>
      </c>
      <c r="J1654" s="15">
        <v>-4.8922844429760484E-2</v>
      </c>
      <c r="K1654" s="18">
        <v>1.5E-3</v>
      </c>
      <c r="L1654" s="17">
        <v>-1.3830185406644713E-3</v>
      </c>
      <c r="M1654" s="19">
        <v>1.12E-2</v>
      </c>
      <c r="N1654" s="19">
        <v>-8.6300000000000002E-2</v>
      </c>
      <c r="O1654" s="26">
        <v>2.3774669175021204E-2</v>
      </c>
      <c r="P1654" s="13" t="s">
        <v>3</v>
      </c>
      <c r="Q1654" s="18">
        <v>-8.5467000000000001E-2</v>
      </c>
      <c r="R1654" s="18">
        <v>-8.7287000000000003E-2</v>
      </c>
      <c r="S1654" s="18">
        <f t="shared" si="53"/>
        <v>-8.6967000000000003E-2</v>
      </c>
      <c r="T1654" s="29">
        <f t="shared" si="51"/>
        <v>-1.6479630802396374</v>
      </c>
      <c r="U1654" s="18">
        <f>AVERAGE(S$673:S1654)</f>
        <v>6.2960091649694582E-3</v>
      </c>
      <c r="V1654" s="18">
        <f t="shared" si="52"/>
        <v>-9.3358078491335386E-2</v>
      </c>
      <c r="W1654" s="18">
        <f>V1654^2</f>
        <v>8.7157308195943382E-3</v>
      </c>
      <c r="X1654" s="18">
        <f>INDEX(LINEST($S$674:S1654,T$673:$T1653),2)</f>
        <v>4.0138163192538247E-2</v>
      </c>
      <c r="Y1654" s="18">
        <f>INDEX(LINEST($S$674:S1654,T$673:T1653),1)</f>
        <v>2.3542438412955884E-2</v>
      </c>
      <c r="Z1654" s="18">
        <f>X1653+Y1653*T1653</f>
        <v>1.6383256707600338E-3</v>
      </c>
      <c r="AA1654" s="18">
        <f>S1654-Z1654</f>
        <v>-8.8605325670760043E-2</v>
      </c>
      <c r="AB1654" s="18">
        <f>AA1654^2</f>
        <v>7.8509037372214482E-3</v>
      </c>
    </row>
    <row r="1655" spans="1:28" x14ac:dyDescent="0.25">
      <c r="A1655">
        <v>200810</v>
      </c>
      <c r="B1655" s="21">
        <v>968.75</v>
      </c>
      <c r="C1655" s="3">
        <v>28.698333333333334</v>
      </c>
      <c r="D1655" s="3">
        <v>35.593333333333334</v>
      </c>
      <c r="E1655" s="13">
        <v>0.33409937361997466</v>
      </c>
      <c r="F1655" s="7">
        <v>6.7000000000000002E-3</v>
      </c>
      <c r="G1655" s="7">
        <v>6.2800000000000009E-2</v>
      </c>
      <c r="H1655" s="7">
        <v>8.8800000000000004E-2</v>
      </c>
      <c r="I1655" s="2">
        <v>4.7800000000000002E-2</v>
      </c>
      <c r="J1655" s="15">
        <v>-5.5954166740540177E-2</v>
      </c>
      <c r="K1655" s="18">
        <v>8.0000000000000004E-4</v>
      </c>
      <c r="L1655" s="17">
        <v>-1.010133328457874E-2</v>
      </c>
      <c r="M1655" s="19">
        <v>-3.8300000000000001E-2</v>
      </c>
      <c r="N1655" s="19">
        <v>-4.4999999999999998E-2</v>
      </c>
      <c r="O1655" s="26">
        <v>5.8088524686249587E-2</v>
      </c>
      <c r="P1655" s="13" t="s">
        <v>3</v>
      </c>
      <c r="Q1655" s="18">
        <v>-0.16697999999999999</v>
      </c>
      <c r="R1655" s="18">
        <v>-0.16845499999999999</v>
      </c>
      <c r="S1655" s="18">
        <f t="shared" si="53"/>
        <v>-0.16777999999999998</v>
      </c>
      <c r="T1655" s="29">
        <f t="shared" si="51"/>
        <v>-1.6089759415692895</v>
      </c>
      <c r="U1655" s="18">
        <f>AVERAGE(S$673:S1655)</f>
        <v>6.1189226856561627E-3</v>
      </c>
      <c r="V1655" s="18">
        <f t="shared" si="52"/>
        <v>-0.17407600916496943</v>
      </c>
      <c r="W1655" s="18">
        <f>V1655^2</f>
        <v>3.0302456966802522E-2</v>
      </c>
      <c r="X1655" s="18">
        <f>INDEX(LINEST($S$674:S1655,T$673:$T1654),2)</f>
        <v>4.132811662281663E-2</v>
      </c>
      <c r="Y1655" s="18">
        <f>INDEX(LINEST($S$674:S1655,T$673:T1654),1)</f>
        <v>2.4489416689465138E-2</v>
      </c>
      <c r="Z1655" s="18">
        <f>X1654+Y1654*T1654</f>
        <v>1.3410938691715071E-3</v>
      </c>
      <c r="AA1655" s="18">
        <f>S1655-Z1655</f>
        <v>-0.16912109386917148</v>
      </c>
      <c r="AB1655" s="18">
        <f>AA1655^2</f>
        <v>2.8601944391505114E-2</v>
      </c>
    </row>
    <row r="1656" spans="1:28" x14ac:dyDescent="0.25">
      <c r="A1656">
        <v>200811</v>
      </c>
      <c r="B1656" s="21">
        <v>896.24</v>
      </c>
      <c r="C1656" s="3">
        <v>28.542666666666669</v>
      </c>
      <c r="D1656" s="3">
        <v>25.236666666666665</v>
      </c>
      <c r="E1656" s="13">
        <v>0.35286735590732399</v>
      </c>
      <c r="F1656" s="7">
        <v>1.9E-3</v>
      </c>
      <c r="G1656" s="7">
        <v>6.1200000000000004E-2</v>
      </c>
      <c r="H1656" s="7">
        <v>9.2100000000000015E-2</v>
      </c>
      <c r="I1656" s="2">
        <v>3.7199999999999997E-2</v>
      </c>
      <c r="J1656" s="15">
        <v>-5.2779575137137165E-2</v>
      </c>
      <c r="K1656" s="18">
        <v>2.9999999999999997E-4</v>
      </c>
      <c r="L1656" s="17">
        <v>-1.9152895328595876E-2</v>
      </c>
      <c r="M1656" s="19">
        <v>0.14430000000000001</v>
      </c>
      <c r="N1656" s="19">
        <v>0.1174</v>
      </c>
      <c r="O1656" s="26">
        <v>3.625688051113956E-2</v>
      </c>
      <c r="P1656" s="13" t="s">
        <v>3</v>
      </c>
      <c r="Q1656" s="18">
        <v>-7.3511999999999994E-2</v>
      </c>
      <c r="R1656" s="18">
        <v>-7.6513999999999999E-2</v>
      </c>
      <c r="S1656" s="18">
        <f t="shared" si="53"/>
        <v>-7.3811999999999989E-2</v>
      </c>
      <c r="T1656" s="29">
        <f t="shared" si="51"/>
        <v>-1.5307171698430713</v>
      </c>
      <c r="U1656" s="18">
        <f>AVERAGE(S$673:S1656)</f>
        <v>6.0376920731707393E-3</v>
      </c>
      <c r="V1656" s="18">
        <f t="shared" si="52"/>
        <v>-7.9930922685656158E-2</v>
      </c>
      <c r="W1656" s="18">
        <f>V1656^2</f>
        <v>6.388952401380342E-3</v>
      </c>
      <c r="X1656" s="18">
        <f>INDEX(LINEST($S$674:S1656,T$673:$T1655),2)</f>
        <v>4.1746748237306688E-2</v>
      </c>
      <c r="Y1656" s="18">
        <f>INDEX(LINEST($S$674:S1656,T$673:T1655),1)</f>
        <v>2.4833968952558513E-2</v>
      </c>
      <c r="Z1656" s="18">
        <f>X1655+Y1655*T1655</f>
        <v>1.9252343464017871E-3</v>
      </c>
      <c r="AA1656" s="18">
        <f>S1656-Z1656</f>
        <v>-7.5737234346401783E-2</v>
      </c>
      <c r="AB1656" s="18">
        <f>AA1656^2</f>
        <v>5.736128666441782E-3</v>
      </c>
    </row>
    <row r="1657" spans="1:28" x14ac:dyDescent="0.25">
      <c r="A1657">
        <v>200812</v>
      </c>
      <c r="B1657" s="21">
        <v>903.25</v>
      </c>
      <c r="C1657" s="3">
        <v>28.387</v>
      </c>
      <c r="D1657" s="3">
        <v>14.879999999999995</v>
      </c>
      <c r="E1657" s="13">
        <v>0.35498422472109836</v>
      </c>
      <c r="F1657" s="7">
        <v>2.9999999999999997E-4</v>
      </c>
      <c r="G1657" s="7">
        <v>5.0499999999999996E-2</v>
      </c>
      <c r="H1657" s="7">
        <v>8.43E-2</v>
      </c>
      <c r="I1657" s="2">
        <v>3.0300000000000001E-2</v>
      </c>
      <c r="J1657" s="15">
        <v>-2.4498463552055576E-2</v>
      </c>
      <c r="K1657" s="18">
        <v>0</v>
      </c>
      <c r="L1657" s="17">
        <v>-1.0342473814287434E-2</v>
      </c>
      <c r="M1657" s="19">
        <v>9.6699999999999994E-2</v>
      </c>
      <c r="N1657" s="19">
        <v>0.156</v>
      </c>
      <c r="O1657" s="26">
        <v>2.0090081348220136E-2</v>
      </c>
      <c r="P1657" s="13" t="s">
        <v>3</v>
      </c>
      <c r="Q1657" s="18">
        <v>1.1995E-2</v>
      </c>
      <c r="R1657" s="18">
        <v>9.2289999999999994E-3</v>
      </c>
      <c r="S1657" s="18">
        <f t="shared" si="53"/>
        <v>1.1995E-2</v>
      </c>
      <c r="T1657" s="29">
        <f t="shared" si="51"/>
        <v>-1.4993048252002255</v>
      </c>
      <c r="U1657" s="18">
        <f>AVERAGE(S$673:S1657)</f>
        <v>6.0437401015228506E-3</v>
      </c>
      <c r="V1657" s="18">
        <f t="shared" si="52"/>
        <v>5.9573079268292611E-3</v>
      </c>
      <c r="W1657" s="18">
        <f>V1657^2</f>
        <v>3.5489517735062747E-5</v>
      </c>
      <c r="X1657" s="18">
        <f>INDEX(LINEST($S$674:S1657,T$673:$T1656),2)</f>
        <v>4.1725945997335909E-2</v>
      </c>
      <c r="Y1657" s="18">
        <f>INDEX(LINEST($S$674:S1657,T$673:T1656),1)</f>
        <v>2.4813673959219375E-2</v>
      </c>
      <c r="Z1657" s="18">
        <f>X1656+Y1656*T1656</f>
        <v>3.7329655662756214E-3</v>
      </c>
      <c r="AA1657" s="18">
        <f>S1657-Z1657</f>
        <v>8.262034433724379E-3</v>
      </c>
      <c r="AB1657" s="18">
        <f>AA1657^2</f>
        <v>6.8261212984047326E-5</v>
      </c>
    </row>
    <row r="1658" spans="1:28" x14ac:dyDescent="0.25">
      <c r="A1658">
        <v>200901</v>
      </c>
      <c r="B1658" s="21">
        <v>825.88</v>
      </c>
      <c r="C1658" s="3">
        <v>28.009666666666668</v>
      </c>
      <c r="D1658" s="3">
        <v>12.206666666666663</v>
      </c>
      <c r="E1658" s="13">
        <v>0.3893931402374245</v>
      </c>
      <c r="F1658" s="7">
        <v>1.2999999999999999E-3</v>
      </c>
      <c r="G1658" s="7">
        <v>5.0499999999999996E-2</v>
      </c>
      <c r="H1658" s="7">
        <v>8.14E-2</v>
      </c>
      <c r="I1658" s="9">
        <v>3.9399999999999998E-2</v>
      </c>
      <c r="J1658" s="15">
        <v>-2.5056137819373984E-2</v>
      </c>
      <c r="K1658" s="18">
        <v>0</v>
      </c>
      <c r="L1658" s="17">
        <v>4.3524173754210249E-3</v>
      </c>
      <c r="M1658" s="9">
        <v>-0.1124</v>
      </c>
      <c r="N1658" s="9">
        <v>-9.4899999999999998E-2</v>
      </c>
      <c r="O1658" s="26">
        <v>1.197109600555081E-2</v>
      </c>
      <c r="P1658" s="13" t="s">
        <v>3</v>
      </c>
      <c r="Q1658" s="18">
        <v>-8.2614999999999994E-2</v>
      </c>
      <c r="R1658" s="18">
        <v>-8.4039000000000003E-2</v>
      </c>
      <c r="S1658" s="18">
        <f t="shared" si="53"/>
        <v>-8.2614999999999994E-2</v>
      </c>
      <c r="T1658" s="29">
        <f t="shared" si="51"/>
        <v>-1.5085000297738176</v>
      </c>
      <c r="U1658" s="18">
        <f>AVERAGE(S$673:S1658)</f>
        <v>5.9538225152129896E-3</v>
      </c>
      <c r="V1658" s="18">
        <f t="shared" si="52"/>
        <v>-8.8658740101522845E-2</v>
      </c>
      <c r="W1658" s="18">
        <f>V1658^2</f>
        <v>7.8603721963893744E-3</v>
      </c>
      <c r="X1658" s="18">
        <f>INDEX(LINEST($S$674:S1658,T$673:$T1657),2)</f>
        <v>4.1840076599453657E-2</v>
      </c>
      <c r="Y1658" s="18">
        <f>INDEX(LINEST($S$674:S1658,T$673:T1657),1)</f>
        <v>2.4954485206096715E-2</v>
      </c>
      <c r="Z1658" s="18">
        <f>X1657+Y1657*T1657</f>
        <v>4.522684899333114E-3</v>
      </c>
      <c r="AA1658" s="18">
        <f>S1658-Z1658</f>
        <v>-8.7137684899333101E-2</v>
      </c>
      <c r="AB1658" s="18">
        <f>AA1658^2</f>
        <v>7.5929761296154637E-3</v>
      </c>
    </row>
    <row r="1659" spans="1:28" x14ac:dyDescent="0.25">
      <c r="A1659">
        <v>200902</v>
      </c>
      <c r="B1659" s="21">
        <v>735.09</v>
      </c>
      <c r="C1659" s="3">
        <v>27.632333333333335</v>
      </c>
      <c r="D1659" s="3">
        <v>9.5333333333333314</v>
      </c>
      <c r="E1659" s="13">
        <v>0.44110305496444108</v>
      </c>
      <c r="F1659" s="7">
        <v>3.0000000000000001E-3</v>
      </c>
      <c r="G1659" s="7">
        <v>5.2699999999999997E-2</v>
      </c>
      <c r="H1659" s="7">
        <v>8.0799999999999997E-2</v>
      </c>
      <c r="I1659" s="9">
        <v>4.0099999999999997E-2</v>
      </c>
      <c r="J1659" s="15">
        <v>-2.4927494710036111E-2</v>
      </c>
      <c r="K1659" s="18">
        <v>1E-4</v>
      </c>
      <c r="L1659" s="17">
        <v>4.9729330359047363E-3</v>
      </c>
      <c r="M1659" s="9">
        <v>-5.6000000000000008E-3</v>
      </c>
      <c r="N1659" s="9">
        <v>-3.0800000000000001E-2</v>
      </c>
      <c r="O1659" s="26">
        <v>9.9612091726442951E-3</v>
      </c>
      <c r="P1659" s="13" t="s">
        <v>3</v>
      </c>
      <c r="Q1659" s="18">
        <v>-0.103588</v>
      </c>
      <c r="R1659" s="18">
        <v>-0.107402</v>
      </c>
      <c r="S1659" s="18">
        <f t="shared" si="53"/>
        <v>-0.103688</v>
      </c>
      <c r="T1659" s="29">
        <f t="shared" si="51"/>
        <v>-1.4754993898875473</v>
      </c>
      <c r="U1659" s="18">
        <f>AVERAGE(S$673:S1659)</f>
        <v>5.8427365754812645E-3</v>
      </c>
      <c r="V1659" s="18">
        <f t="shared" si="52"/>
        <v>-0.109641822515213</v>
      </c>
      <c r="W1659" s="18">
        <f>V1659^2</f>
        <v>1.2021329244457467E-2</v>
      </c>
      <c r="X1659" s="18">
        <f>INDEX(LINEST($S$674:S1659,T$673:$T1658),2)</f>
        <v>4.2019277530752581E-2</v>
      </c>
      <c r="Y1659" s="18">
        <f>INDEX(LINEST($S$674:S1659,T$673:T1658),1)</f>
        <v>2.5155074901819365E-2</v>
      </c>
      <c r="Z1659" s="18">
        <f>X1658+Y1658*T1658</f>
        <v>4.1962349230664706E-3</v>
      </c>
      <c r="AA1659" s="18">
        <f>S1659-Z1659</f>
        <v>-0.10788423492306648</v>
      </c>
      <c r="AB1659" s="18">
        <f>AA1659^2</f>
        <v>1.1639008144935396E-2</v>
      </c>
    </row>
    <row r="1660" spans="1:28" x14ac:dyDescent="0.25">
      <c r="A1660">
        <v>200903</v>
      </c>
      <c r="B1660" s="21">
        <v>797.87</v>
      </c>
      <c r="C1660" s="3">
        <v>27.255000000000003</v>
      </c>
      <c r="D1660" s="3">
        <v>6.8599999999999994</v>
      </c>
      <c r="E1660" s="13">
        <v>0.44614084521850672</v>
      </c>
      <c r="F1660" s="7">
        <v>2.0999999999999999E-3</v>
      </c>
      <c r="G1660" s="7">
        <v>5.5E-2</v>
      </c>
      <c r="H1660" s="7">
        <v>8.4199999999999997E-2</v>
      </c>
      <c r="I1660" s="9">
        <v>3.5499999999999997E-2</v>
      </c>
      <c r="J1660" s="15">
        <v>-3.7427387583303981E-2</v>
      </c>
      <c r="K1660" s="18">
        <v>2.0000000000000001E-4</v>
      </c>
      <c r="L1660" s="17">
        <v>2.4317484554154944E-3</v>
      </c>
      <c r="M1660" s="9">
        <v>6.4100000000000004E-2</v>
      </c>
      <c r="N1660" s="9">
        <v>-1.8E-3</v>
      </c>
      <c r="O1660" s="26">
        <v>2.0364378680067623E-2</v>
      </c>
      <c r="P1660" s="13" t="s">
        <v>3</v>
      </c>
      <c r="Q1660" s="18">
        <v>8.7634000000000004E-2</v>
      </c>
      <c r="R1660" s="18">
        <v>8.4154000000000007E-2</v>
      </c>
      <c r="S1660" s="18">
        <f t="shared" si="53"/>
        <v>8.7433999999999998E-2</v>
      </c>
      <c r="T1660" s="29">
        <f t="shared" si="51"/>
        <v>-1.4308943283810447</v>
      </c>
      <c r="U1660" s="18">
        <f>AVERAGE(S$673:S1660)</f>
        <v>5.9253188259109392E-3</v>
      </c>
      <c r="V1660" s="18">
        <f t="shared" si="52"/>
        <v>8.1591263424518737E-2</v>
      </c>
      <c r="W1660" s="18">
        <f>V1660^2</f>
        <v>6.6571342672092091E-3</v>
      </c>
      <c r="X1660" s="18">
        <f>INDEX(LINEST($S$674:S1660,T$673:$T1659),2)</f>
        <v>4.1986824579413336E-2</v>
      </c>
      <c r="Y1660" s="18">
        <f>INDEX(LINEST($S$674:S1660,T$673:T1659),1)</f>
        <v>2.507440727802937E-2</v>
      </c>
      <c r="Z1660" s="18">
        <f>X1659+Y1659*T1659</f>
        <v>4.9029798605425556E-3</v>
      </c>
      <c r="AA1660" s="18">
        <f>S1660-Z1660</f>
        <v>8.2531020139457442E-2</v>
      </c>
      <c r="AB1660" s="18">
        <f>AA1660^2</f>
        <v>6.8113692852595298E-3</v>
      </c>
    </row>
    <row r="1661" spans="1:28" x14ac:dyDescent="0.25">
      <c r="A1661">
        <v>200904</v>
      </c>
      <c r="B1661" s="21">
        <v>872.81</v>
      </c>
      <c r="C1661" s="3">
        <v>26.701333333333338</v>
      </c>
      <c r="D1661" s="3">
        <v>7.0766666666666662</v>
      </c>
      <c r="E1661" s="13">
        <v>0.41559746918507567</v>
      </c>
      <c r="F1661" s="7">
        <v>1.6000000000000001E-3</v>
      </c>
      <c r="G1661" s="7">
        <v>5.3899999999999997E-2</v>
      </c>
      <c r="H1661" s="7">
        <v>8.3900000000000002E-2</v>
      </c>
      <c r="I1661" s="9">
        <v>4.0999999999999995E-2</v>
      </c>
      <c r="J1661" s="15">
        <v>-3.0993036961516885E-2</v>
      </c>
      <c r="K1661" s="18">
        <v>1E-4</v>
      </c>
      <c r="L1661" s="17">
        <v>2.4963682777880969E-3</v>
      </c>
      <c r="M1661" s="9">
        <v>-6.4899999999999999E-2</v>
      </c>
      <c r="N1661" s="9">
        <v>-3.0000000000000001E-3</v>
      </c>
      <c r="O1661" s="26">
        <v>7.5510402627314765E-3</v>
      </c>
      <c r="P1661" s="13" t="s">
        <v>3</v>
      </c>
      <c r="Q1661" s="18">
        <v>9.4229999999999994E-2</v>
      </c>
      <c r="R1661" s="18">
        <v>9.2549999999999993E-2</v>
      </c>
      <c r="S1661" s="18">
        <f t="shared" si="53"/>
        <v>9.4129999999999991E-2</v>
      </c>
      <c r="T1661" s="29">
        <f t="shared" si="51"/>
        <v>-1.4753991874219961</v>
      </c>
      <c r="U1661" s="18">
        <f>AVERAGE(S$673:S1661)</f>
        <v>6.0145045500505636E-3</v>
      </c>
      <c r="V1661" s="18">
        <f t="shared" si="52"/>
        <v>8.8204681174089056E-2</v>
      </c>
      <c r="W1661" s="18">
        <f>V1661^2</f>
        <v>7.7800657810227006E-3</v>
      </c>
      <c r="X1661" s="18">
        <f>INDEX(LINEST($S$674:S1661,T$673:$T1660),2)</f>
        <v>4.210288283295318E-2</v>
      </c>
      <c r="Y1661" s="18">
        <f>INDEX(LINEST($S$674:S1661,T$673:T1660),1)</f>
        <v>2.509314915708771E-2</v>
      </c>
      <c r="Z1661" s="18">
        <f>X1660+Y1660*T1660</f>
        <v>6.1079974177647225E-3</v>
      </c>
      <c r="AA1661" s="18">
        <f>S1661-Z1661</f>
        <v>8.8022002582235276E-2</v>
      </c>
      <c r="AB1661" s="18">
        <f>AA1661^2</f>
        <v>7.7478729385870339E-3</v>
      </c>
    </row>
    <row r="1662" spans="1:28" x14ac:dyDescent="0.25">
      <c r="A1662">
        <v>200905</v>
      </c>
      <c r="B1662" s="21">
        <v>919.14</v>
      </c>
      <c r="C1662" s="3">
        <v>26.147666666666669</v>
      </c>
      <c r="D1662" s="3">
        <v>7.293333333333333</v>
      </c>
      <c r="E1662" s="13">
        <v>0.39935508386145008</v>
      </c>
      <c r="F1662" s="7">
        <v>1.8E-3</v>
      </c>
      <c r="G1662" s="7">
        <v>5.5399999999999998E-2</v>
      </c>
      <c r="H1662" s="7">
        <v>8.0600000000000005E-2</v>
      </c>
      <c r="I1662" s="9">
        <v>4.3200000000000002E-2</v>
      </c>
      <c r="J1662" s="15">
        <v>-2.4348757405885071E-2</v>
      </c>
      <c r="K1662" s="18">
        <v>0</v>
      </c>
      <c r="L1662" s="17">
        <v>2.8887638341774657E-3</v>
      </c>
      <c r="M1662" s="9">
        <v>-2.4799999999999999E-2</v>
      </c>
      <c r="N1662" s="9">
        <v>4.8899999999999999E-2</v>
      </c>
      <c r="O1662" s="26">
        <v>6.3811402683786747E-3</v>
      </c>
      <c r="P1662" s="13" t="s">
        <v>3</v>
      </c>
      <c r="Q1662" s="18">
        <v>5.4640000000000001E-2</v>
      </c>
      <c r="R1662" s="18">
        <v>5.1847999999999998E-2</v>
      </c>
      <c r="S1662" s="18">
        <f t="shared" si="53"/>
        <v>5.4640000000000001E-2</v>
      </c>
      <c r="T1662" s="29">
        <f t="shared" si="51"/>
        <v>-1.5234867735327606</v>
      </c>
      <c r="U1662" s="18">
        <f>AVERAGE(S$673:S1662)</f>
        <v>6.0636212121212198E-3</v>
      </c>
      <c r="V1662" s="18">
        <f t="shared" si="52"/>
        <v>4.8625495449949437E-2</v>
      </c>
      <c r="W1662" s="18">
        <f>V1662^2</f>
        <v>2.3644388077530532E-3</v>
      </c>
      <c r="X1662" s="18">
        <f>INDEX(LINEST($S$674:S1662,T$673:$T1661),2)</f>
        <v>4.2083540262617888E-2</v>
      </c>
      <c r="Y1662" s="18">
        <f>INDEX(LINEST($S$674:S1662,T$673:T1661),1)</f>
        <v>2.5044881101690661E-2</v>
      </c>
      <c r="Z1662" s="18">
        <f>X1661+Y1661*T1661</f>
        <v>5.0804709567270276E-3</v>
      </c>
      <c r="AA1662" s="18">
        <f>S1662-Z1662</f>
        <v>4.9559529043272973E-2</v>
      </c>
      <c r="AB1662" s="18">
        <f>AA1662^2</f>
        <v>2.4561469189910172E-3</v>
      </c>
    </row>
    <row r="1663" spans="1:28" x14ac:dyDescent="0.25">
      <c r="A1663">
        <v>200906</v>
      </c>
      <c r="B1663" s="21">
        <v>919.32</v>
      </c>
      <c r="C1663" s="3">
        <v>25.594000000000001</v>
      </c>
      <c r="D1663" s="3">
        <v>7.51</v>
      </c>
      <c r="E1663" s="13">
        <v>0.40187640582455308</v>
      </c>
      <c r="F1663" s="7">
        <v>1.8E-3</v>
      </c>
      <c r="G1663" s="7">
        <v>5.6100000000000004E-2</v>
      </c>
      <c r="H1663" s="7">
        <v>7.4999999999999997E-2</v>
      </c>
      <c r="I1663" s="9">
        <v>4.2900000000000001E-2</v>
      </c>
      <c r="J1663" s="15">
        <v>-2.2097491340393075E-2</v>
      </c>
      <c r="K1663" s="18">
        <v>1E-4</v>
      </c>
      <c r="L1663" s="17">
        <v>8.589892263953347E-3</v>
      </c>
      <c r="M1663" s="9">
        <v>8.3000000000000001E-3</v>
      </c>
      <c r="N1663" s="9">
        <v>3.5000000000000003E-2</v>
      </c>
      <c r="O1663" s="26">
        <v>3.4725262232549034E-3</v>
      </c>
      <c r="P1663" s="13" t="s">
        <v>3</v>
      </c>
      <c r="Q1663" s="18">
        <v>2.4759999999999999E-3</v>
      </c>
      <c r="R1663" s="18">
        <v>6.8000000000000005E-4</v>
      </c>
      <c r="S1663" s="18">
        <f t="shared" si="53"/>
        <v>2.3760000000000001E-3</v>
      </c>
      <c r="T1663" s="29">
        <f t="shared" si="51"/>
        <v>-1.5552435009386711</v>
      </c>
      <c r="U1663" s="18">
        <f>AVERAGE(S$673:S1663)</f>
        <v>6.0599001009081811E-3</v>
      </c>
      <c r="V1663" s="18">
        <f t="shared" si="52"/>
        <v>-3.6876212121212198E-3</v>
      </c>
      <c r="W1663" s="18">
        <f>V1663^2</f>
        <v>1.3598550204086374E-5</v>
      </c>
      <c r="X1663" s="18">
        <f>INDEX(LINEST($S$674:S1663,T$673:$T1662),2)</f>
        <v>4.2087008029872648E-2</v>
      </c>
      <c r="Y1663" s="18">
        <f>INDEX(LINEST($S$674:S1663,T$673:T1662),1)</f>
        <v>2.5048380379098633E-2</v>
      </c>
      <c r="Z1663" s="18">
        <f>X1662+Y1662*T1662</f>
        <v>3.9279951594915694E-3</v>
      </c>
      <c r="AA1663" s="18">
        <f>S1663-Z1663</f>
        <v>-1.5519951594915693E-3</v>
      </c>
      <c r="AB1663" s="18">
        <f>AA1663^2</f>
        <v>2.4086889750852617E-6</v>
      </c>
    </row>
    <row r="1664" spans="1:28" x14ac:dyDescent="0.25">
      <c r="A1664">
        <v>200907</v>
      </c>
      <c r="B1664" s="21">
        <v>987.48</v>
      </c>
      <c r="C1664" s="3">
        <v>25.029666666666667</v>
      </c>
      <c r="D1664" s="3">
        <v>9.1866666666666674</v>
      </c>
      <c r="E1664" s="13">
        <v>0.37012585576578155</v>
      </c>
      <c r="F1664" s="7">
        <v>1.8E-3</v>
      </c>
      <c r="G1664" s="7">
        <v>5.4100000000000002E-2</v>
      </c>
      <c r="H1664" s="7">
        <v>7.0900000000000005E-2</v>
      </c>
      <c r="I1664" s="9">
        <v>4.2999999999999997E-2</v>
      </c>
      <c r="J1664" s="15">
        <v>-1.3781643001128795E-2</v>
      </c>
      <c r="K1664" s="18">
        <v>1E-4</v>
      </c>
      <c r="L1664" s="17">
        <v>-1.5855869221532704E-3</v>
      </c>
      <c r="M1664" s="9">
        <v>1.9E-3</v>
      </c>
      <c r="N1664" s="9">
        <v>5.6500000000000002E-2</v>
      </c>
      <c r="O1664" s="26">
        <v>3.7710547463786904E-3</v>
      </c>
      <c r="P1664" s="13" t="s">
        <v>3</v>
      </c>
      <c r="Q1664" s="18">
        <v>7.4482000000000007E-2</v>
      </c>
      <c r="R1664" s="18">
        <v>7.3100999999999999E-2</v>
      </c>
      <c r="S1664" s="18">
        <f t="shared" si="53"/>
        <v>7.4382000000000004E-2</v>
      </c>
      <c r="T1664" s="29">
        <f t="shared" si="51"/>
        <v>-1.5650116424702976</v>
      </c>
      <c r="U1664" s="18">
        <f>AVERAGE(S$673:S1664)</f>
        <v>6.1287731854838788E-3</v>
      </c>
      <c r="V1664" s="18">
        <f t="shared" si="52"/>
        <v>6.8322099899091826E-2</v>
      </c>
      <c r="W1664" s="18">
        <f>V1664^2</f>
        <v>4.6679093346214829E-3</v>
      </c>
      <c r="X1664" s="18">
        <f>INDEX(LINEST($S$674:S1664,T$673:$T1663),2)</f>
        <v>4.1841254186550318E-2</v>
      </c>
      <c r="Y1664" s="18">
        <f>INDEX(LINEST($S$674:S1664,T$673:T1663),1)</f>
        <v>2.4827652312776786E-2</v>
      </c>
      <c r="Z1664" s="18">
        <f>X1663+Y1663*T1663</f>
        <v>3.1306772362397692E-3</v>
      </c>
      <c r="AA1664" s="18">
        <f>S1664-Z1664</f>
        <v>7.1251322763760228E-2</v>
      </c>
      <c r="AB1664" s="18">
        <f>AA1664^2</f>
        <v>5.0767509955855364E-3</v>
      </c>
    </row>
    <row r="1665" spans="1:28" x14ac:dyDescent="0.25">
      <c r="A1665">
        <v>200908</v>
      </c>
      <c r="B1665" s="21">
        <v>1020.62</v>
      </c>
      <c r="C1665" s="3">
        <v>24.465333333333334</v>
      </c>
      <c r="D1665" s="3">
        <v>10.863333333333333</v>
      </c>
      <c r="E1665" s="13">
        <v>0.35747155728348362</v>
      </c>
      <c r="F1665" s="7">
        <v>1.7000000000000001E-3</v>
      </c>
      <c r="G1665" s="7">
        <v>5.2600000000000001E-2</v>
      </c>
      <c r="H1665" s="7">
        <v>6.5799999999999997E-2</v>
      </c>
      <c r="I1665" s="9">
        <v>4.1500000000000002E-2</v>
      </c>
      <c r="J1665" s="15">
        <v>-7.9214037196561529E-3</v>
      </c>
      <c r="K1665" s="18">
        <v>1E-4</v>
      </c>
      <c r="L1665" s="17">
        <v>2.2428500448106181E-3</v>
      </c>
      <c r="M1665" s="9">
        <v>2.3099999999999999E-2</v>
      </c>
      <c r="N1665" s="9">
        <v>2.35E-2</v>
      </c>
      <c r="O1665" s="26">
        <v>2.1777240316582847E-3</v>
      </c>
      <c r="P1665" s="13" t="s">
        <v>3</v>
      </c>
      <c r="Q1665" s="18">
        <v>3.4750999999999997E-2</v>
      </c>
      <c r="R1665" s="18">
        <v>3.2254999999999999E-2</v>
      </c>
      <c r="S1665" s="18">
        <f t="shared" si="53"/>
        <v>3.4650999999999994E-2</v>
      </c>
      <c r="T1665" s="29">
        <f t="shared" si="51"/>
        <v>-1.6059771710945352</v>
      </c>
      <c r="U1665" s="18">
        <f>AVERAGE(S$673:S1665)</f>
        <v>6.1574964753272994E-3</v>
      </c>
      <c r="V1665" s="18">
        <f t="shared" si="52"/>
        <v>2.8522226814516115E-2</v>
      </c>
      <c r="W1665" s="18">
        <f>V1665^2</f>
        <v>8.1351742245870206E-4</v>
      </c>
      <c r="X1665" s="18">
        <f>INDEX(LINEST($S$674:S1665,T$673:$T1664),2)</f>
        <v>4.172033596933139E-2</v>
      </c>
      <c r="Y1665" s="18">
        <f>INDEX(LINEST($S$674:S1665,T$673:T1664),1)</f>
        <v>2.4721458012900377E-2</v>
      </c>
      <c r="Z1665" s="18">
        <f>X1664+Y1664*T1664</f>
        <v>2.9856892618500414E-3</v>
      </c>
      <c r="AA1665" s="18">
        <f>S1665-Z1665</f>
        <v>3.1665310738149953E-2</v>
      </c>
      <c r="AB1665" s="18">
        <f>AA1665^2</f>
        <v>1.0026919041435946E-3</v>
      </c>
    </row>
    <row r="1666" spans="1:28" x14ac:dyDescent="0.25">
      <c r="A1666">
        <v>200909</v>
      </c>
      <c r="B1666" s="21">
        <v>1057.08</v>
      </c>
      <c r="C1666" s="3">
        <v>23.901</v>
      </c>
      <c r="D1666" s="3">
        <v>12.54</v>
      </c>
      <c r="E1666" s="13">
        <v>0.3495214306012594</v>
      </c>
      <c r="F1666" s="7">
        <v>1.1999999999999999E-3</v>
      </c>
      <c r="G1666" s="7">
        <v>5.1299999999999998E-2</v>
      </c>
      <c r="H1666" s="7">
        <v>6.3099999999999989E-2</v>
      </c>
      <c r="I1666" s="9">
        <v>4.0300000000000002E-2</v>
      </c>
      <c r="J1666" s="15">
        <v>-1.4332157265967402E-5</v>
      </c>
      <c r="K1666" s="18">
        <v>1E-4</v>
      </c>
      <c r="L1666" s="17">
        <v>6.2548069349599444E-4</v>
      </c>
      <c r="M1666" s="9">
        <v>1.7600000000000001E-2</v>
      </c>
      <c r="N1666" s="9">
        <v>2.7300000000000001E-2</v>
      </c>
      <c r="O1666" s="26">
        <v>1.9126284568230288E-3</v>
      </c>
      <c r="P1666" s="13" t="s">
        <v>3</v>
      </c>
      <c r="Q1666" s="18">
        <v>3.6533999999999997E-2</v>
      </c>
      <c r="R1666" s="18">
        <v>3.4978000000000002E-2</v>
      </c>
      <c r="S1666" s="18">
        <f t="shared" si="53"/>
        <v>3.6433999999999994E-2</v>
      </c>
      <c r="T1666" s="29">
        <f t="shared" si="51"/>
        <v>-1.6304480025994541</v>
      </c>
      <c r="U1666" s="18">
        <f>AVERAGE(S$673:S1666)</f>
        <v>6.1879557344064464E-3</v>
      </c>
      <c r="V1666" s="18">
        <f t="shared" si="52"/>
        <v>3.0276503524672694E-2</v>
      </c>
      <c r="W1666" s="18">
        <f>V1666^2</f>
        <v>9.1666666567951803E-4</v>
      </c>
      <c r="X1666" s="18">
        <f>INDEX(LINEST($S$674:S1666,T$673:$T1665),2)</f>
        <v>4.1535133811326348E-2</v>
      </c>
      <c r="Y1666" s="18">
        <f>INDEX(LINEST($S$674:S1666,T$673:T1665),1)</f>
        <v>2.4568714096423853E-2</v>
      </c>
      <c r="Z1666" s="18">
        <f>X1665+Y1665*T1665</f>
        <v>2.0182387644413144E-3</v>
      </c>
      <c r="AA1666" s="18">
        <f>S1666-Z1666</f>
        <v>3.441576123555868E-2</v>
      </c>
      <c r="AB1666" s="18">
        <f>AA1666^2</f>
        <v>1.1844446214229836E-3</v>
      </c>
    </row>
    <row r="1667" spans="1:28" x14ac:dyDescent="0.25">
      <c r="A1667">
        <v>200910</v>
      </c>
      <c r="B1667" s="21">
        <v>1036.19</v>
      </c>
      <c r="C1667" s="3">
        <v>23.402333333333331</v>
      </c>
      <c r="D1667" s="3">
        <v>25.349999999999998</v>
      </c>
      <c r="E1667" s="13">
        <v>0.349505236941622</v>
      </c>
      <c r="F1667" s="7">
        <v>7.000000000000001E-4</v>
      </c>
      <c r="G1667" s="7">
        <v>5.1500000000000004E-2</v>
      </c>
      <c r="H1667" s="7">
        <v>6.2899999999999998E-2</v>
      </c>
      <c r="I1667" s="9">
        <v>4.2000000000000003E-2</v>
      </c>
      <c r="J1667" s="15">
        <v>3.1975992034780111E-3</v>
      </c>
      <c r="K1667" s="18">
        <v>0</v>
      </c>
      <c r="L1667" s="17">
        <v>9.6310118581843795E-4</v>
      </c>
      <c r="M1667" s="9">
        <v>-1.7100000000000001E-2</v>
      </c>
      <c r="N1667" s="9">
        <v>1.6000000000000001E-3</v>
      </c>
      <c r="O1667" s="26">
        <v>3.8979662948849334E-3</v>
      </c>
      <c r="P1667" s="13" t="s">
        <v>3</v>
      </c>
      <c r="Q1667" s="18">
        <v>-1.8259000000000001E-2</v>
      </c>
      <c r="R1667" s="18">
        <v>-1.9458E-2</v>
      </c>
      <c r="S1667" s="18">
        <f t="shared" si="53"/>
        <v>-1.8259000000000001E-2</v>
      </c>
      <c r="T1667" s="29">
        <f t="shared" si="51"/>
        <v>-1.6548486950651025</v>
      </c>
      <c r="U1667" s="18">
        <f>AVERAGE(S$673:S1667)</f>
        <v>6.1633859296482494E-3</v>
      </c>
      <c r="V1667" s="18">
        <f t="shared" si="52"/>
        <v>-2.4446955734406448E-2</v>
      </c>
      <c r="W1667" s="18">
        <f>V1667^2</f>
        <v>5.9765364468002829E-4</v>
      </c>
      <c r="X1667" s="18">
        <f>INDEX(LINEST($S$674:S1667,T$673:$T1666),2)</f>
        <v>4.1659616310824446E-2</v>
      </c>
      <c r="Y1667" s="18">
        <f>INDEX(LINEST($S$674:S1667,T$673:T1666),1)</f>
        <v>2.4668976615992728E-2</v>
      </c>
      <c r="Z1667" s="18">
        <f>X1666+Y1666*T1666</f>
        <v>1.4771229863750276E-3</v>
      </c>
      <c r="AA1667" s="18">
        <f>S1667-Z1667</f>
        <v>-1.9736122986375029E-2</v>
      </c>
      <c r="AB1667" s="18">
        <f>AA1667^2</f>
        <v>3.8951455053332079E-4</v>
      </c>
    </row>
    <row r="1668" spans="1:28" x14ac:dyDescent="0.25">
      <c r="A1668">
        <v>200911</v>
      </c>
      <c r="B1668" s="21">
        <v>1095.6300000000001</v>
      </c>
      <c r="C1668" s="3">
        <v>22.903666666666666</v>
      </c>
      <c r="D1668" s="3">
        <v>38.159999999999997</v>
      </c>
      <c r="E1668" s="13">
        <v>0.32814910622107252</v>
      </c>
      <c r="F1668" s="7">
        <v>5.0000000000000001E-4</v>
      </c>
      <c r="G1668" s="7">
        <v>5.1900000000000002E-2</v>
      </c>
      <c r="H1668" s="7">
        <v>6.3200000000000006E-2</v>
      </c>
      <c r="I1668" s="9">
        <v>4.0599999999999997E-2</v>
      </c>
      <c r="J1668" s="15">
        <v>7.5319202702966593E-3</v>
      </c>
      <c r="K1668" s="18">
        <v>0</v>
      </c>
      <c r="L1668" s="17">
        <v>7.0775336876738315E-4</v>
      </c>
      <c r="M1668" s="9">
        <v>2.0799999999999999E-2</v>
      </c>
      <c r="N1668" s="9">
        <v>4.4000000000000003E-3</v>
      </c>
      <c r="O1668" s="26">
        <v>2.0013189924019776E-3</v>
      </c>
      <c r="P1668" s="13" t="s">
        <v>3</v>
      </c>
      <c r="Q1668" s="18">
        <v>6.0256999999999998E-2</v>
      </c>
      <c r="R1668" s="18">
        <v>5.7606999999999998E-2</v>
      </c>
      <c r="S1668" s="18">
        <f t="shared" si="53"/>
        <v>6.0256999999999998E-2</v>
      </c>
      <c r="T1668" s="29">
        <f t="shared" ref="T1668:T1731" si="54">LOG(C1668)-LOG(B1667)</f>
        <v>-1.655534382244928</v>
      </c>
      <c r="U1668" s="18">
        <f>AVERAGE(S$673:S1668)</f>
        <v>6.2176967871486024E-3</v>
      </c>
      <c r="V1668" s="18">
        <f t="shared" si="52"/>
        <v>5.409361407035175E-2</v>
      </c>
      <c r="W1668" s="18">
        <f>V1668^2</f>
        <v>2.9261190831921568E-3</v>
      </c>
      <c r="X1668" s="18">
        <f>INDEX(LINEST($S$674:S1668,T$673:$T1667),2)</f>
        <v>4.1230229782969509E-2</v>
      </c>
      <c r="Y1668" s="18">
        <f>INDEX(LINEST($S$674:S1668,T$673:T1667),1)</f>
        <v>2.432927599267326E-2</v>
      </c>
      <c r="Z1668" s="18">
        <f>X1667+Y1667*T1667</f>
        <v>8.3619254925735437E-4</v>
      </c>
      <c r="AA1668" s="18">
        <f>S1668-Z1668</f>
        <v>5.9420807450742644E-2</v>
      </c>
      <c r="AB1668" s="18">
        <f>AA1668^2</f>
        <v>3.5308323580982323E-3</v>
      </c>
    </row>
    <row r="1669" spans="1:28" x14ac:dyDescent="0.25">
      <c r="A1669">
        <v>200912</v>
      </c>
      <c r="B1669" s="21">
        <v>1115.0999999999999</v>
      </c>
      <c r="C1669" s="3">
        <v>22.405000000000001</v>
      </c>
      <c r="D1669" s="3">
        <v>50.97</v>
      </c>
      <c r="E1669" s="13">
        <v>0.32553066009464859</v>
      </c>
      <c r="F1669" s="7">
        <v>5.0000000000000001E-4</v>
      </c>
      <c r="G1669" s="7">
        <v>5.2600000000000001E-2</v>
      </c>
      <c r="H1669" s="7">
        <v>6.3700000000000007E-2</v>
      </c>
      <c r="I1669" s="9">
        <v>4.58E-2</v>
      </c>
      <c r="J1669" s="15">
        <v>1.0594467949089192E-2</v>
      </c>
      <c r="K1669" s="18">
        <v>1E-4</v>
      </c>
      <c r="L1669" s="17">
        <v>-1.7611981694632961E-3</v>
      </c>
      <c r="M1669" s="9">
        <v>-5.8400000000000001E-2</v>
      </c>
      <c r="N1669" s="9">
        <v>-2.75E-2</v>
      </c>
      <c r="O1669" s="26">
        <v>9.3343534814837833E-4</v>
      </c>
      <c r="P1669" s="13" t="s">
        <v>3</v>
      </c>
      <c r="Q1669" s="18">
        <v>1.8983E-2</v>
      </c>
      <c r="R1669" s="18">
        <v>1.7346E-2</v>
      </c>
      <c r="S1669" s="18">
        <f t="shared" si="53"/>
        <v>1.8883E-2</v>
      </c>
      <c r="T1669" s="29">
        <f t="shared" si="54"/>
        <v>-1.6893189671328623</v>
      </c>
      <c r="U1669" s="18">
        <f>AVERAGE(S$673:S1669)</f>
        <v>6.2304002006018135E-3</v>
      </c>
      <c r="V1669" s="18">
        <f t="shared" si="52"/>
        <v>1.2665303212851399E-2</v>
      </c>
      <c r="W1669" s="18">
        <f>V1669^2</f>
        <v>1.6040990547346398E-4</v>
      </c>
      <c r="X1669" s="18">
        <f>INDEX(LINEST($S$674:S1669,T$673:$T1668),2)</f>
        <v>4.1100479120218074E-2</v>
      </c>
      <c r="Y1669" s="18">
        <f>INDEX(LINEST($S$674:S1669,T$673:T1668),1)</f>
        <v>2.4226671692412591E-2</v>
      </c>
      <c r="Z1669" s="18">
        <f>X1668+Y1668*T1668</f>
        <v>9.5227688197282306E-4</v>
      </c>
      <c r="AA1669" s="18">
        <f>S1669-Z1669</f>
        <v>1.7930723118027177E-2</v>
      </c>
      <c r="AB1669" s="18">
        <f>AA1669^2</f>
        <v>3.2151083153535425E-4</v>
      </c>
    </row>
    <row r="1670" spans="1:28" x14ac:dyDescent="0.25">
      <c r="A1670">
        <v>201001</v>
      </c>
      <c r="B1670" s="23">
        <v>1073.8699999999999</v>
      </c>
      <c r="C1670" s="3">
        <v>22.238</v>
      </c>
      <c r="D1670" s="3">
        <v>54.29</v>
      </c>
      <c r="E1670" s="13">
        <v>0.33719466829834727</v>
      </c>
      <c r="F1670" s="7">
        <v>5.9999999999999995E-4</v>
      </c>
      <c r="G1670" s="7">
        <v>5.2600000000000001E-2</v>
      </c>
      <c r="H1670" s="7">
        <v>6.25E-2</v>
      </c>
      <c r="I1670" s="9">
        <v>4.4058899999999998E-2</v>
      </c>
      <c r="J1670" s="15">
        <v>1.3409685435639048E-2</v>
      </c>
      <c r="K1670" s="18">
        <v>0</v>
      </c>
      <c r="L1670" s="17">
        <v>3.4174735701484327E-3</v>
      </c>
      <c r="M1670" s="9">
        <v>2.63637E-2</v>
      </c>
      <c r="N1670" s="9">
        <v>9.5528000000000002E-3</v>
      </c>
      <c r="O1670" s="26">
        <v>1.9917025463290212E-3</v>
      </c>
      <c r="P1670" s="13" t="s">
        <v>3</v>
      </c>
      <c r="Q1670" s="18">
        <v>-3.5750999999999998E-2</v>
      </c>
      <c r="R1670" s="18">
        <v>-3.6781000000000001E-2</v>
      </c>
      <c r="S1670" s="18">
        <f t="shared" si="53"/>
        <v>-3.5750999999999998E-2</v>
      </c>
      <c r="T1670" s="29">
        <f t="shared" si="54"/>
        <v>-1.7002180899207198</v>
      </c>
      <c r="U1670" s="18">
        <f>AVERAGE(S$673:S1670)</f>
        <v>6.1883346693386854E-3</v>
      </c>
      <c r="V1670" s="18">
        <f t="shared" si="52"/>
        <v>-4.1981400200601815E-2</v>
      </c>
      <c r="W1670" s="18">
        <f>V1670^2</f>
        <v>1.76243796280309E-3</v>
      </c>
      <c r="X1670" s="18">
        <f>INDEX(LINEST($S$674:S1670,T$673:$T1669),2)</f>
        <v>4.1406037429005609E-2</v>
      </c>
      <c r="Y1670" s="18">
        <f>INDEX(LINEST($S$674:S1670,T$673:T1669),1)</f>
        <v>2.446384155521103E-2</v>
      </c>
      <c r="Z1670" s="18">
        <f>X1669+Y1669*T1669</f>
        <v>1.7390311972468459E-4</v>
      </c>
      <c r="AA1670" s="18">
        <f>S1670-Z1670</f>
        <v>-3.5924903119724683E-2</v>
      </c>
      <c r="AB1670" s="18">
        <f>AA1670^2</f>
        <v>1.2905986641616042E-3</v>
      </c>
    </row>
    <row r="1671" spans="1:28" x14ac:dyDescent="0.25">
      <c r="A1671">
        <v>201002</v>
      </c>
      <c r="B1671" s="21">
        <v>1104.49</v>
      </c>
      <c r="C1671" s="3">
        <v>22.070999999999998</v>
      </c>
      <c r="D1671" s="3">
        <v>57.61</v>
      </c>
      <c r="E1671" s="13">
        <v>0.32877138202815231</v>
      </c>
      <c r="F1671" s="7">
        <v>1.1000000000000001E-3</v>
      </c>
      <c r="G1671" s="7">
        <v>5.3499999999999999E-2</v>
      </c>
      <c r="H1671" s="7">
        <v>6.3399999999999998E-2</v>
      </c>
      <c r="I1671" s="9">
        <v>4.4071199999999998E-2</v>
      </c>
      <c r="J1671" s="15">
        <v>1.3932076589446993E-2</v>
      </c>
      <c r="K1671" s="18">
        <v>0</v>
      </c>
      <c r="L1671" s="17">
        <v>2.4920738207656612E-4</v>
      </c>
      <c r="M1671" s="9">
        <v>3.1541999999999998E-3</v>
      </c>
      <c r="N1671" s="9">
        <v>3.8800000000000002E-3</v>
      </c>
      <c r="O1671" s="26">
        <v>2.3732453709424889E-3</v>
      </c>
      <c r="P1671" s="13" t="s">
        <v>3</v>
      </c>
      <c r="Q1671" s="18">
        <v>3.0424E-2</v>
      </c>
      <c r="R1671" s="18">
        <v>2.8014000000000001E-2</v>
      </c>
      <c r="S1671" s="18">
        <f t="shared" si="53"/>
        <v>3.0424E-2</v>
      </c>
      <c r="T1671" s="29">
        <f t="shared" si="54"/>
        <v>-1.6871296991862372</v>
      </c>
      <c r="U1671" s="18">
        <f>AVERAGE(S$673:S1671)</f>
        <v>6.212594594594602E-3</v>
      </c>
      <c r="V1671" s="18">
        <f t="shared" si="52"/>
        <v>2.4235665330661314E-2</v>
      </c>
      <c r="W1671" s="18">
        <f>V1671^2</f>
        <v>5.8736747401981883E-4</v>
      </c>
      <c r="X1671" s="18">
        <f>INDEX(LINEST($S$674:S1671,T$673:$T1670),2)</f>
        <v>4.1133691561878225E-2</v>
      </c>
      <c r="Y1671" s="18">
        <f>INDEX(LINEST($S$674:S1671,T$673:T1670),1)</f>
        <v>2.4253490798668381E-2</v>
      </c>
      <c r="Z1671" s="18">
        <f>X1670+Y1670*T1670</f>
        <v>-1.8782853211841977E-4</v>
      </c>
      <c r="AA1671" s="18">
        <f>S1671-Z1671</f>
        <v>3.0611828532118419E-2</v>
      </c>
      <c r="AB1671" s="18">
        <f>AA1671^2</f>
        <v>9.3708404607981935E-4</v>
      </c>
    </row>
    <row r="1672" spans="1:28" x14ac:dyDescent="0.25">
      <c r="A1672">
        <v>201003</v>
      </c>
      <c r="B1672" s="21">
        <v>1169.43</v>
      </c>
      <c r="C1672" s="3">
        <v>21.904</v>
      </c>
      <c r="D1672" s="3">
        <v>60.930000000000007</v>
      </c>
      <c r="E1672" s="13">
        <v>0.38187817029778121</v>
      </c>
      <c r="F1672" s="7">
        <v>1.5E-3</v>
      </c>
      <c r="G1672" s="7">
        <v>5.2699999999999997E-2</v>
      </c>
      <c r="H1672" s="7">
        <v>6.2699999999999992E-2</v>
      </c>
      <c r="I1672" s="9">
        <v>4.5777699999999998E-2</v>
      </c>
      <c r="J1672" s="15">
        <v>2.6390107465545504E-2</v>
      </c>
      <c r="K1672" s="18">
        <v>1E-4</v>
      </c>
      <c r="L1672" s="17">
        <v>4.1062835365712758E-3</v>
      </c>
      <c r="M1672" s="9">
        <v>-1.7875499999999999E-2</v>
      </c>
      <c r="N1672" s="9">
        <v>4.5082999999999998E-3</v>
      </c>
      <c r="O1672" s="26">
        <v>6.3340883198182026E-4</v>
      </c>
      <c r="P1672" s="13" t="s">
        <v>3</v>
      </c>
      <c r="Q1672" s="18">
        <v>6.1013999999999999E-2</v>
      </c>
      <c r="R1672" s="18">
        <v>5.9429999999999997E-2</v>
      </c>
      <c r="S1672" s="18">
        <f t="shared" si="53"/>
        <v>6.0913999999999996E-2</v>
      </c>
      <c r="T1672" s="29">
        <f t="shared" si="54"/>
        <v>-1.702638357353728</v>
      </c>
      <c r="U1672" s="18">
        <f>AVERAGE(S$673:S1672)</f>
        <v>6.2672960000000081E-3</v>
      </c>
      <c r="V1672" s="18">
        <f t="shared" si="52"/>
        <v>5.4701405405405391E-2</v>
      </c>
      <c r="W1672" s="18">
        <f>V1672^2</f>
        <v>2.9922437533265143E-3</v>
      </c>
      <c r="X1672" s="18">
        <f>INDEX(LINEST($S$674:S1672,T$673:$T1671),2)</f>
        <v>4.0625278471597359E-2</v>
      </c>
      <c r="Y1672" s="18">
        <f>INDEX(LINEST($S$674:S1672,T$673:T1671),1)</f>
        <v>2.385844814044908E-2</v>
      </c>
      <c r="Z1672" s="18">
        <f>X1671+Y1671*T1671</f>
        <v>2.1490692650466547E-4</v>
      </c>
      <c r="AA1672" s="18">
        <f>S1672-Z1672</f>
        <v>6.069909307349533E-2</v>
      </c>
      <c r="AB1672" s="18">
        <f>AA1672^2</f>
        <v>3.6843798999448489E-3</v>
      </c>
    </row>
    <row r="1673" spans="1:28" x14ac:dyDescent="0.25">
      <c r="A1673">
        <v>201004</v>
      </c>
      <c r="B1673" s="21">
        <v>1186.69</v>
      </c>
      <c r="C1673" s="3">
        <v>21.948333333333331</v>
      </c>
      <c r="D1673" s="3">
        <v>62.986666666666665</v>
      </c>
      <c r="E1673" s="13">
        <v>0.37660612920250602</v>
      </c>
      <c r="F1673" s="7">
        <v>1.6000000000000001E-3</v>
      </c>
      <c r="G1673" s="7">
        <v>5.2900000000000003E-2</v>
      </c>
      <c r="H1673" s="7">
        <v>6.25E-2</v>
      </c>
      <c r="I1673" s="9">
        <v>4.3735799999999998E-2</v>
      </c>
      <c r="J1673" s="15">
        <v>2.6651120629446728E-2</v>
      </c>
      <c r="K1673" s="18">
        <v>1E-4</v>
      </c>
      <c r="L1673" s="17">
        <v>1.736884910697345E-3</v>
      </c>
      <c r="M1673" s="9">
        <v>3.03965E-2</v>
      </c>
      <c r="N1673" s="9">
        <v>3.57402E-2</v>
      </c>
      <c r="O1673" s="26">
        <v>1.7938347506958996E-3</v>
      </c>
      <c r="P1673" s="13" t="s">
        <v>3</v>
      </c>
      <c r="Q1673" s="18">
        <v>1.5977000000000002E-2</v>
      </c>
      <c r="R1673" s="18">
        <v>1.4957E-2</v>
      </c>
      <c r="S1673" s="18">
        <f t="shared" si="53"/>
        <v>1.5877000000000002E-2</v>
      </c>
      <c r="T1673" s="29">
        <f t="shared" si="54"/>
        <v>-1.726572683544402</v>
      </c>
      <c r="U1673" s="18">
        <f>AVERAGE(S$673:S1673)</f>
        <v>6.2768961038961119E-3</v>
      </c>
      <c r="V1673" s="18">
        <f t="shared" si="52"/>
        <v>9.6097039999999932E-3</v>
      </c>
      <c r="W1673" s="18">
        <f>V1673^2</f>
        <v>9.2346410967615868E-5</v>
      </c>
      <c r="X1673" s="18">
        <f>INDEX(LINEST($S$674:S1673,T$673:$T1672),2)</f>
        <v>4.0483346415413277E-2</v>
      </c>
      <c r="Y1673" s="18">
        <f>INDEX(LINEST($S$674:S1673,T$673:T1672),1)</f>
        <v>2.3748940460882231E-2</v>
      </c>
      <c r="Z1673" s="18">
        <f>X1672+Y1672*T1672</f>
        <v>2.9695207340307839E-6</v>
      </c>
      <c r="AA1673" s="18">
        <f>S1673-Z1673</f>
        <v>1.5874030479265971E-2</v>
      </c>
      <c r="AB1673" s="18">
        <f>AA1673^2</f>
        <v>2.5198484365666505E-4</v>
      </c>
    </row>
    <row r="1674" spans="1:28" x14ac:dyDescent="0.25">
      <c r="A1674">
        <v>201005</v>
      </c>
      <c r="B1674" s="21">
        <v>1089.4100000000001</v>
      </c>
      <c r="C1674" s="3">
        <v>21.992666666666665</v>
      </c>
      <c r="D1674" s="3">
        <v>65.043333333333322</v>
      </c>
      <c r="E1674" s="13">
        <v>0.40900279481445018</v>
      </c>
      <c r="F1674" s="7">
        <v>1.6000000000000001E-3</v>
      </c>
      <c r="G1674" s="7">
        <v>4.9599999999999998E-2</v>
      </c>
      <c r="H1674" s="7">
        <v>6.0499999999999998E-2</v>
      </c>
      <c r="I1674" s="9">
        <v>4.0681000000000002E-2</v>
      </c>
      <c r="J1674" s="15">
        <v>2.5719664224431237E-2</v>
      </c>
      <c r="K1674" s="18">
        <v>1E-4</v>
      </c>
      <c r="L1674" s="17">
        <v>7.75197354237811E-4</v>
      </c>
      <c r="M1674" s="9">
        <v>4.3683600000000003E-2</v>
      </c>
      <c r="N1674" s="9">
        <v>-5.1031000000000002E-3</v>
      </c>
      <c r="O1674" s="26">
        <v>8.1078431952013186E-3</v>
      </c>
      <c r="P1674" s="13" t="s">
        <v>3</v>
      </c>
      <c r="Q1674" s="18">
        <v>-8.0111000000000002E-2</v>
      </c>
      <c r="R1674" s="18">
        <v>-8.2336999999999994E-2</v>
      </c>
      <c r="S1674" s="18">
        <f t="shared" si="53"/>
        <v>-8.0211000000000005E-2</v>
      </c>
      <c r="T1674" s="29">
        <f t="shared" si="54"/>
        <v>-1.7320593908054269</v>
      </c>
      <c r="U1674" s="18">
        <f>AVERAGE(S$673:S1674)</f>
        <v>6.1905808383233606E-3</v>
      </c>
      <c r="V1674" s="18">
        <f t="shared" si="52"/>
        <v>-8.6487896103896122E-2</v>
      </c>
      <c r="W1674" s="18">
        <f>V1674^2</f>
        <v>7.4801561724783302E-3</v>
      </c>
      <c r="X1674" s="18">
        <f>INDEX(LINEST($S$674:S1674,T$673:$T1673),2)</f>
        <v>4.1265886589470425E-2</v>
      </c>
      <c r="Y1674" s="18">
        <f>INDEX(LINEST($S$674:S1674,T$673:T1673),1)</f>
        <v>2.4347101367562095E-2</v>
      </c>
      <c r="Z1674" s="18">
        <f>X1673+Y1673*T1673</f>
        <v>-5.209254474683872E-4</v>
      </c>
      <c r="AA1674" s="18">
        <f>S1674-Z1674</f>
        <v>-7.9690074552531617E-2</v>
      </c>
      <c r="AB1674" s="18">
        <f>AA1674^2</f>
        <v>6.3505079821880471E-3</v>
      </c>
    </row>
    <row r="1675" spans="1:28" x14ac:dyDescent="0.25">
      <c r="A1675">
        <v>201006</v>
      </c>
      <c r="B1675" s="21">
        <v>1030.71</v>
      </c>
      <c r="C1675" s="3">
        <v>22.036999999999999</v>
      </c>
      <c r="D1675" s="3">
        <v>67.099999999999994</v>
      </c>
      <c r="E1675" s="13">
        <v>0.42417654148446593</v>
      </c>
      <c r="F1675" s="7">
        <v>1.1999999999999999E-3</v>
      </c>
      <c r="G1675" s="7">
        <v>4.8799999999999996E-2</v>
      </c>
      <c r="H1675" s="7">
        <v>6.2300000000000001E-2</v>
      </c>
      <c r="I1675" s="9">
        <v>3.7607399999999999E-2</v>
      </c>
      <c r="J1675" s="15">
        <v>1.8775880843890366E-2</v>
      </c>
      <c r="K1675" s="18">
        <v>1E-4</v>
      </c>
      <c r="L1675" s="17">
        <v>-9.7626708467390966E-4</v>
      </c>
      <c r="M1675" s="9">
        <v>4.4564300000000001E-2</v>
      </c>
      <c r="N1675" s="9">
        <v>5.1945400000000003E-2</v>
      </c>
      <c r="O1675" s="26">
        <v>5.5917547911312482E-3</v>
      </c>
      <c r="P1675" s="13" t="s">
        <v>3</v>
      </c>
      <c r="Q1675" s="18">
        <v>-5.3525000000000003E-2</v>
      </c>
      <c r="R1675" s="18">
        <v>-5.5114999999999997E-2</v>
      </c>
      <c r="S1675" s="18">
        <f t="shared" si="53"/>
        <v>-5.3625000000000006E-2</v>
      </c>
      <c r="T1675" s="29">
        <f t="shared" si="54"/>
        <v>-1.6940388858040347</v>
      </c>
      <c r="U1675" s="18">
        <f>AVERAGE(S$673:S1675)</f>
        <v>6.1309441674975143E-3</v>
      </c>
      <c r="V1675" s="18">
        <f t="shared" si="52"/>
        <v>-5.9815580838323369E-2</v>
      </c>
      <c r="W1675" s="18">
        <f>V1675^2</f>
        <v>3.577903711025998E-3</v>
      </c>
      <c r="X1675" s="18">
        <f>INDEX(LINEST($S$674:S1675,T$673:$T1674),2)</f>
        <v>4.1792861605356321E-2</v>
      </c>
      <c r="Y1675" s="18">
        <f>INDEX(LINEST($S$674:S1675,T$673:T1674),1)</f>
        <v>2.4749140544589494E-2</v>
      </c>
      <c r="Z1675" s="18">
        <f>X1674+Y1674*T1674</f>
        <v>-9.0473897310715257E-4</v>
      </c>
      <c r="AA1675" s="18">
        <f>S1675-Z1675</f>
        <v>-5.2720261026892853E-2</v>
      </c>
      <c r="AB1675" s="18">
        <f>AA1675^2</f>
        <v>2.7794259227437177E-3</v>
      </c>
    </row>
    <row r="1676" spans="1:28" x14ac:dyDescent="0.25">
      <c r="A1676">
        <v>201007</v>
      </c>
      <c r="B1676" s="21">
        <v>1101.5999999999999</v>
      </c>
      <c r="C1676" s="3">
        <v>22.142333333333333</v>
      </c>
      <c r="D1676" s="3">
        <v>68.686666666666667</v>
      </c>
      <c r="E1676" s="13">
        <v>0.39613355322121085</v>
      </c>
      <c r="F1676" s="7">
        <v>1.6000000000000001E-3</v>
      </c>
      <c r="G1676" s="7">
        <v>4.7199999999999999E-2</v>
      </c>
      <c r="H1676" s="7">
        <v>6.0100000000000001E-2</v>
      </c>
      <c r="I1676" s="9">
        <v>3.7657599999999999E-2</v>
      </c>
      <c r="J1676" s="15">
        <v>1.5556761446646928E-2</v>
      </c>
      <c r="K1676" s="18">
        <v>1E-4</v>
      </c>
      <c r="L1676" s="17">
        <v>2.1104305737162932E-4</v>
      </c>
      <c r="M1676" s="9">
        <v>2.4380999999999999E-3</v>
      </c>
      <c r="N1676" s="9">
        <v>1.69798E-2</v>
      </c>
      <c r="O1676" s="26">
        <v>3.3487857875525752E-3</v>
      </c>
      <c r="P1676" s="13" t="s">
        <v>3</v>
      </c>
      <c r="Q1676" s="18">
        <v>7.0451E-2</v>
      </c>
      <c r="R1676" s="18">
        <v>6.862E-2</v>
      </c>
      <c r="S1676" s="18">
        <f t="shared" si="53"/>
        <v>7.0350999999999997E-2</v>
      </c>
      <c r="T1676" s="29">
        <f t="shared" si="54"/>
        <v>-1.6679131052116289</v>
      </c>
      <c r="U1676" s="18">
        <f>AVERAGE(S$673:S1676)</f>
        <v>6.1949083665338717E-3</v>
      </c>
      <c r="V1676" s="18">
        <f t="shared" si="52"/>
        <v>6.4220055832502482E-2</v>
      </c>
      <c r="W1676" s="18">
        <f>V1676^2</f>
        <v>4.124215571129736E-3</v>
      </c>
      <c r="X1676" s="18">
        <f>INDEX(LINEST($S$674:S1676,T$673:$T1675),2)</f>
        <v>4.1191370161298278E-2</v>
      </c>
      <c r="Y1676" s="18">
        <f>INDEX(LINEST($S$674:S1676,T$673:T1675),1)</f>
        <v>2.4283244660674747E-2</v>
      </c>
      <c r="Z1676" s="18">
        <f>X1675+Y1675*T1675</f>
        <v>-1.3314486740752945E-4</v>
      </c>
      <c r="AA1676" s="18">
        <f>S1676-Z1676</f>
        <v>7.0484144867407533E-2</v>
      </c>
      <c r="AB1676" s="18">
        <f>AA1676^2</f>
        <v>4.9680146776896915E-3</v>
      </c>
    </row>
    <row r="1677" spans="1:28" x14ac:dyDescent="0.25">
      <c r="A1677">
        <v>201008</v>
      </c>
      <c r="B1677" s="21">
        <v>1049.33</v>
      </c>
      <c r="C1677" s="3">
        <v>22.247666666666667</v>
      </c>
      <c r="D1677" s="3">
        <v>70.273333333333326</v>
      </c>
      <c r="E1677" s="13">
        <v>0.41398161905674846</v>
      </c>
      <c r="F1677" s="7">
        <v>1.6000000000000001E-3</v>
      </c>
      <c r="G1677" s="7">
        <v>4.4900000000000002E-2</v>
      </c>
      <c r="H1677" s="7">
        <v>5.6600000000000004E-2</v>
      </c>
      <c r="I1677" s="9">
        <v>3.2707800000000002E-2</v>
      </c>
      <c r="J1677" s="15">
        <v>1.1217719354637511E-2</v>
      </c>
      <c r="K1677" s="18">
        <v>1E-4</v>
      </c>
      <c r="L1677" s="17">
        <v>1.3806642784079948E-3</v>
      </c>
      <c r="M1677" s="9">
        <v>7.02126E-2</v>
      </c>
      <c r="N1677" s="9">
        <v>4.7318800000000001E-2</v>
      </c>
      <c r="O1677" s="26">
        <v>2.7046020741628919E-3</v>
      </c>
      <c r="P1677" s="13" t="s">
        <v>3</v>
      </c>
      <c r="Q1677" s="18">
        <v>-4.5434000000000002E-2</v>
      </c>
      <c r="R1677" s="18">
        <v>-4.7840000000000001E-2</v>
      </c>
      <c r="S1677" s="18">
        <f t="shared" si="53"/>
        <v>-4.5534000000000005E-2</v>
      </c>
      <c r="T1677" s="29">
        <f t="shared" si="54"/>
        <v>-1.69473945831077</v>
      </c>
      <c r="U1677" s="18">
        <f>AVERAGE(S$673:S1677)</f>
        <v>6.1434368159204045E-3</v>
      </c>
      <c r="V1677" s="18">
        <f t="shared" si="52"/>
        <v>-5.1728908366533877E-2</v>
      </c>
      <c r="W1677" s="18">
        <f>V1677^2</f>
        <v>2.6758799607932587E-3</v>
      </c>
      <c r="X1677" s="18">
        <f>INDEX(LINEST($S$674:S1677,T$673:$T1676),2)</f>
        <v>4.1539368116048227E-2</v>
      </c>
      <c r="Y1677" s="18">
        <f>INDEX(LINEST($S$674:S1677,T$673:T1676),1)</f>
        <v>2.455648238422356E-2</v>
      </c>
      <c r="Z1677" s="18">
        <f>X1676+Y1676*T1676</f>
        <v>6.8902815469855383E-4</v>
      </c>
      <c r="AA1677" s="18">
        <f>S1677-Z1677</f>
        <v>-4.6223028154698559E-2</v>
      </c>
      <c r="AB1677" s="18">
        <f>AA1677^2</f>
        <v>2.1365683317900556E-3</v>
      </c>
    </row>
    <row r="1678" spans="1:28" x14ac:dyDescent="0.25">
      <c r="A1678">
        <v>201009</v>
      </c>
      <c r="B1678" s="21">
        <v>1141.2</v>
      </c>
      <c r="C1678" s="3">
        <v>22.353000000000002</v>
      </c>
      <c r="D1678" s="3">
        <v>71.86</v>
      </c>
      <c r="E1678" s="13">
        <v>0.3843057827874361</v>
      </c>
      <c r="F1678" s="7">
        <v>1.5E-3</v>
      </c>
      <c r="G1678" s="7">
        <v>4.53E-2</v>
      </c>
      <c r="H1678" s="7">
        <v>5.6600000000000004E-2</v>
      </c>
      <c r="I1678" s="9">
        <v>3.4063000000000003E-2</v>
      </c>
      <c r="J1678" s="15">
        <v>3.3375091320580388E-3</v>
      </c>
      <c r="K1678" s="18">
        <v>1E-4</v>
      </c>
      <c r="L1678" s="17">
        <v>5.8173623071566816E-4</v>
      </c>
      <c r="M1678" s="9">
        <v>-1.5330099999999999E-2</v>
      </c>
      <c r="N1678" s="9">
        <v>-1.4394799999999999E-2</v>
      </c>
      <c r="O1678" s="26">
        <v>2.3371834354522858E-3</v>
      </c>
      <c r="P1678" s="13" t="s">
        <v>3</v>
      </c>
      <c r="Q1678" s="18">
        <v>9.0383000000000005E-2</v>
      </c>
      <c r="R1678" s="18">
        <v>8.8750999999999997E-2</v>
      </c>
      <c r="S1678" s="18">
        <f t="shared" si="53"/>
        <v>9.0283000000000002E-2</v>
      </c>
      <c r="T1678" s="29">
        <f t="shared" si="54"/>
        <v>-1.6715762712593552</v>
      </c>
      <c r="U1678" s="18">
        <f>AVERAGE(S$673:S1678)</f>
        <v>6.2270745526839038E-3</v>
      </c>
      <c r="V1678" s="18">
        <f t="shared" si="52"/>
        <v>8.4139563184079599E-2</v>
      </c>
      <c r="W1678" s="18">
        <f>V1678^2</f>
        <v>7.0794660928077228E-3</v>
      </c>
      <c r="X1678" s="18">
        <f>INDEX(LINEST($S$674:S1678,T$673:$T1677),2)</f>
        <v>4.0769615470996515E-2</v>
      </c>
      <c r="Y1678" s="18">
        <f>INDEX(LINEST($S$674:S1678,T$673:T1677),1)</f>
        <v>2.3960468102737918E-2</v>
      </c>
      <c r="Z1678" s="18">
        <f>X1677+Y1677*T1677</f>
        <v>-7.7471537808772306E-5</v>
      </c>
      <c r="AA1678" s="18">
        <f>S1678-Z1678</f>
        <v>9.0360471537808768E-2</v>
      </c>
      <c r="AB1678" s="18">
        <f>AA1678^2</f>
        <v>8.1650148165351485E-3</v>
      </c>
    </row>
    <row r="1679" spans="1:28" x14ac:dyDescent="0.25">
      <c r="A1679">
        <v>201010</v>
      </c>
      <c r="B1679" s="21">
        <v>1183.26</v>
      </c>
      <c r="C1679" s="3">
        <v>22.478333333333335</v>
      </c>
      <c r="D1679" s="3">
        <v>73.69</v>
      </c>
      <c r="E1679" s="13">
        <v>0.37288728594042309</v>
      </c>
      <c r="F1679" s="7">
        <v>1.2999999999999999E-3</v>
      </c>
      <c r="G1679" s="7">
        <v>4.6799999999999994E-2</v>
      </c>
      <c r="H1679" s="7">
        <v>5.7200000000000001E-2</v>
      </c>
      <c r="I1679" s="9">
        <v>3.6715699999999997E-2</v>
      </c>
      <c r="J1679" s="15">
        <v>7.2316414999466653E-3</v>
      </c>
      <c r="K1679" s="18">
        <v>1E-4</v>
      </c>
      <c r="L1679" s="17">
        <v>1.2451988884769616E-3</v>
      </c>
      <c r="M1679" s="9">
        <v>-3.1738700000000002E-2</v>
      </c>
      <c r="N1679" s="9">
        <v>-2.0274500000000001E-2</v>
      </c>
      <c r="O1679" s="26">
        <v>1.080070447467861E-3</v>
      </c>
      <c r="P1679" s="13" t="s">
        <v>3</v>
      </c>
      <c r="Q1679" s="18">
        <v>3.8725999999999997E-2</v>
      </c>
      <c r="R1679" s="18">
        <v>3.7081000000000003E-2</v>
      </c>
      <c r="S1679" s="18">
        <f t="shared" si="53"/>
        <v>3.8625999999999994E-2</v>
      </c>
      <c r="T1679" s="29">
        <f t="shared" si="54"/>
        <v>-1.7055976558642603</v>
      </c>
      <c r="U1679" s="18">
        <f>AVERAGE(S$673:S1679)</f>
        <v>6.2592482621648526E-3</v>
      </c>
      <c r="V1679" s="18">
        <f t="shared" si="52"/>
        <v>3.2398925447316089E-2</v>
      </c>
      <c r="W1679" s="18">
        <f>V1679^2</f>
        <v>1.049690370140746E-3</v>
      </c>
      <c r="X1679" s="18">
        <f>INDEX(LINEST($S$674:S1679,T$673:$T1678),2)</f>
        <v>4.0480471774600658E-2</v>
      </c>
      <c r="Y1679" s="18">
        <f>INDEX(LINEST($S$674:S1679,T$673:T1678),1)</f>
        <v>2.3733911983656968E-2</v>
      </c>
      <c r="Z1679" s="18">
        <f>X1678+Y1678*T1678</f>
        <v>7.1786554219314958E-4</v>
      </c>
      <c r="AA1679" s="18">
        <f>S1679-Z1679</f>
        <v>3.7908134457806844E-2</v>
      </c>
      <c r="AB1679" s="18">
        <f>AA1679^2</f>
        <v>1.4370266580711626E-3</v>
      </c>
    </row>
    <row r="1680" spans="1:28" x14ac:dyDescent="0.25">
      <c r="A1680">
        <v>201011</v>
      </c>
      <c r="B1680" s="21">
        <v>1180.55</v>
      </c>
      <c r="C1680" s="3">
        <v>22.603666666666669</v>
      </c>
      <c r="D1680" s="3">
        <v>75.52</v>
      </c>
      <c r="E1680" s="13">
        <v>0.37669475432536009</v>
      </c>
      <c r="F1680" s="7">
        <v>1.4000000000000002E-3</v>
      </c>
      <c r="G1680" s="7">
        <v>4.87E-2</v>
      </c>
      <c r="H1680" s="7">
        <v>5.9200000000000003E-2</v>
      </c>
      <c r="I1680" s="9">
        <v>3.80256E-2</v>
      </c>
      <c r="J1680" s="15">
        <v>1.4798007305748375E-2</v>
      </c>
      <c r="K1680" s="18">
        <v>1E-4</v>
      </c>
      <c r="L1680" s="17">
        <v>4.206464238194485E-4</v>
      </c>
      <c r="M1680" s="9">
        <v>-1.37264E-2</v>
      </c>
      <c r="N1680" s="9">
        <v>-5.7273999999999997E-3</v>
      </c>
      <c r="O1680" s="26">
        <v>1.737952020951429E-3</v>
      </c>
      <c r="P1680" s="13" t="s">
        <v>3</v>
      </c>
      <c r="Q1680" s="18">
        <v>-5.1E-5</v>
      </c>
      <c r="R1680" s="18">
        <v>-2.5709999999999999E-3</v>
      </c>
      <c r="S1680" s="18">
        <f t="shared" si="53"/>
        <v>-1.5100000000000001E-4</v>
      </c>
      <c r="T1680" s="29">
        <f t="shared" si="54"/>
        <v>-1.7189012892883837</v>
      </c>
      <c r="U1680" s="18">
        <f>AVERAGE(S$673:S1680)</f>
        <v>6.2528888888888964E-3</v>
      </c>
      <c r="V1680" s="18">
        <f t="shared" si="52"/>
        <v>-6.4102482621648527E-3</v>
      </c>
      <c r="W1680" s="18">
        <f>V1680^2</f>
        <v>4.1091282782587511E-5</v>
      </c>
      <c r="X1680" s="18">
        <f>INDEX(LINEST($S$674:S1680,T$673:$T1679),2)</f>
        <v>4.0481812891441246E-2</v>
      </c>
      <c r="Y1680" s="18">
        <f>INDEX(LINEST($S$674:S1680,T$673:T1679),1)</f>
        <v>2.3734945384061332E-2</v>
      </c>
      <c r="Z1680" s="18">
        <f>X1679+Y1679*T1679</f>
        <v>-3.2869213344166592E-8</v>
      </c>
      <c r="AA1680" s="18">
        <f>S1680-Z1680</f>
        <v>-1.5096713078665584E-4</v>
      </c>
      <c r="AB1680" s="18">
        <f>AA1680^2</f>
        <v>2.2791074577955252E-8</v>
      </c>
    </row>
    <row r="1681" spans="1:28" x14ac:dyDescent="0.25">
      <c r="A1681">
        <v>201012</v>
      </c>
      <c r="B1681" s="21">
        <v>1257.6400000000001</v>
      </c>
      <c r="C1681" s="3">
        <v>22.728999999999999</v>
      </c>
      <c r="D1681" s="3">
        <v>77.349999999999994</v>
      </c>
      <c r="E1681" s="13">
        <v>0.35810031690752153</v>
      </c>
      <c r="F1681" s="7">
        <v>1.4000000000000002E-3</v>
      </c>
      <c r="G1681" s="7">
        <v>5.0199999999999995E-2</v>
      </c>
      <c r="H1681" s="7">
        <v>6.0999999999999999E-2</v>
      </c>
      <c r="I1681" s="9">
        <v>4.1378199999999997E-2</v>
      </c>
      <c r="J1681" s="15">
        <v>1.261184894228388E-2</v>
      </c>
      <c r="K1681" s="18">
        <v>1E-4</v>
      </c>
      <c r="L1681" s="17">
        <v>1.718440789203024E-3</v>
      </c>
      <c r="M1681" s="9">
        <v>-3.8814300000000003E-2</v>
      </c>
      <c r="N1681" s="9">
        <v>-3.6191000000000001E-3</v>
      </c>
      <c r="O1681" s="26">
        <v>8.321360373712551E-4</v>
      </c>
      <c r="P1681" s="13" t="s">
        <v>3</v>
      </c>
      <c r="Q1681" s="18">
        <v>6.7054000000000002E-2</v>
      </c>
      <c r="R1681" s="18">
        <v>6.5249000000000001E-2</v>
      </c>
      <c r="S1681" s="18">
        <f t="shared" si="53"/>
        <v>6.6954E-2</v>
      </c>
      <c r="T1681" s="29">
        <f t="shared" si="54"/>
        <v>-1.7155040568992188</v>
      </c>
      <c r="U1681" s="18">
        <f>AVERAGE(S$673:S1681)</f>
        <v>6.313048562933605E-3</v>
      </c>
      <c r="V1681" s="18">
        <f t="shared" si="52"/>
        <v>6.0701111111111102E-2</v>
      </c>
      <c r="W1681" s="18">
        <f>V1681^2</f>
        <v>3.6846248901234555E-3</v>
      </c>
      <c r="X1681" s="18">
        <f>INDEX(LINEST($S$674:S1681,T$673:$T1680),2)</f>
        <v>3.9852452890395927E-2</v>
      </c>
      <c r="Y1681" s="18">
        <f>INDEX(LINEST($S$674:S1681,T$673:T1680),1)</f>
        <v>2.3252589216039357E-2</v>
      </c>
      <c r="Z1681" s="18">
        <f>X1680+Y1680*T1680</f>
        <v>-3.1621533041115146E-4</v>
      </c>
      <c r="AA1681" s="18">
        <f>S1681-Z1681</f>
        <v>6.7270215330411151E-2</v>
      </c>
      <c r="AB1681" s="18">
        <f>AA1681^2</f>
        <v>4.5252818705998838E-3</v>
      </c>
    </row>
    <row r="1682" spans="1:28" x14ac:dyDescent="0.25">
      <c r="A1682">
        <v>201101</v>
      </c>
      <c r="B1682" s="21">
        <v>1286.1199999999999</v>
      </c>
      <c r="C1682" s="7">
        <v>22.963000000000001</v>
      </c>
      <c r="D1682" s="7">
        <v>78.67</v>
      </c>
      <c r="E1682" s="13">
        <v>0.34863222370128311</v>
      </c>
      <c r="F1682" s="7">
        <v>1.5E-3</v>
      </c>
      <c r="G1682" s="7">
        <v>5.04E-2</v>
      </c>
      <c r="H1682" s="7">
        <v>6.0899999999999996E-2</v>
      </c>
      <c r="I1682" s="9">
        <v>4.3200000000000002E-2</v>
      </c>
      <c r="J1682" s="15">
        <v>1.5367884875180222E-2</v>
      </c>
      <c r="K1682" s="18">
        <v>1E-4</v>
      </c>
      <c r="L1682" s="17">
        <v>4.7632300539741657E-3</v>
      </c>
      <c r="M1682" s="9">
        <v>-1.9599999999999999E-2</v>
      </c>
      <c r="N1682" s="9">
        <v>-1.9800000000000002E-2</v>
      </c>
      <c r="O1682" s="26">
        <v>8.6323005418803035E-4</v>
      </c>
      <c r="P1682" s="13" t="s">
        <v>3</v>
      </c>
      <c r="Q1682" s="18">
        <v>2.3349000000000002E-2</v>
      </c>
      <c r="R1682" s="18">
        <v>2.2318999999999999E-2</v>
      </c>
      <c r="S1682" s="18">
        <f t="shared" si="53"/>
        <v>2.3249000000000002E-2</v>
      </c>
      <c r="T1682" s="29">
        <f t="shared" si="54"/>
        <v>-1.7385277160997048</v>
      </c>
      <c r="U1682" s="18">
        <f>AVERAGE(S$673:S1682)</f>
        <v>6.3298168316831748E-3</v>
      </c>
      <c r="V1682" s="18">
        <f t="shared" ref="V1682:V1745" si="55">S1682-U1681</f>
        <v>1.6935951437066398E-2</v>
      </c>
      <c r="W1682" s="18">
        <f>V1682^2</f>
        <v>2.8682645107867139E-4</v>
      </c>
      <c r="X1682" s="18">
        <f>INDEX(LINEST($S$674:S1682,T$673:$T1681),2)</f>
        <v>3.963818594387853E-2</v>
      </c>
      <c r="Y1682" s="18">
        <f>INDEX(LINEST($S$674:S1682,T$673:T1681),1)</f>
        <v>2.30881525656009E-2</v>
      </c>
      <c r="Z1682" s="18">
        <f>X1681+Y1681*T1681</f>
        <v>-3.7458243130616964E-5</v>
      </c>
      <c r="AA1682" s="18">
        <f>S1682-Z1682</f>
        <v>2.3286458243130619E-2</v>
      </c>
      <c r="AB1682" s="18">
        <f>AA1682^2</f>
        <v>5.42259137509066E-4</v>
      </c>
    </row>
    <row r="1683" spans="1:28" x14ac:dyDescent="0.25">
      <c r="A1683">
        <v>201102</v>
      </c>
      <c r="B1683" s="21">
        <v>1327.22</v>
      </c>
      <c r="C1683" s="7">
        <v>23.197000000000003</v>
      </c>
      <c r="D1683" s="7">
        <v>79.990000000000009</v>
      </c>
      <c r="E1683" s="13">
        <v>0.33909657346352218</v>
      </c>
      <c r="F1683" s="7">
        <v>1.2999999999999999E-3</v>
      </c>
      <c r="G1683" s="7">
        <v>5.2199999999999996E-2</v>
      </c>
      <c r="H1683" s="7">
        <v>6.1500000000000006E-2</v>
      </c>
      <c r="I1683" s="9">
        <v>4.2599999999999999E-2</v>
      </c>
      <c r="J1683" s="15">
        <v>1.5918107872049402E-2</v>
      </c>
      <c r="K1683" s="18">
        <v>1E-4</v>
      </c>
      <c r="L1683" s="17">
        <v>4.9313650254514396E-3</v>
      </c>
      <c r="M1683" s="9">
        <v>1.1299999999999999E-2</v>
      </c>
      <c r="N1683" s="9">
        <v>1.5699999999999999E-2</v>
      </c>
      <c r="O1683" s="26">
        <v>1.0655333840297581E-3</v>
      </c>
      <c r="P1683" s="13" t="s">
        <v>3</v>
      </c>
      <c r="Q1683" s="18">
        <v>3.2508000000000002E-2</v>
      </c>
      <c r="R1683" s="18">
        <v>3.0251E-2</v>
      </c>
      <c r="S1683" s="18">
        <f t="shared" si="53"/>
        <v>3.2407999999999999E-2</v>
      </c>
      <c r="T1683" s="29">
        <f t="shared" si="54"/>
        <v>-1.7438496693532037</v>
      </c>
      <c r="U1683" s="18">
        <f>AVERAGE(S$673:S1683)</f>
        <v>6.3556112759643986E-3</v>
      </c>
      <c r="V1683" s="18">
        <f t="shared" si="55"/>
        <v>2.6078183168316824E-2</v>
      </c>
      <c r="W1683" s="18">
        <f>V1683^2</f>
        <v>6.8007163736028291E-4</v>
      </c>
      <c r="X1683" s="18">
        <f>INDEX(LINEST($S$674:S1683,T$673:$T1682),2)</f>
        <v>3.9308069981842414E-2</v>
      </c>
      <c r="Y1683" s="18">
        <f>INDEX(LINEST($S$674:S1683,T$673:T1682),1)</f>
        <v>2.2836919900544015E-2</v>
      </c>
      <c r="Z1683" s="18">
        <f>X1682+Y1682*T1682</f>
        <v>-5.0120720495714505E-4</v>
      </c>
      <c r="AA1683" s="18">
        <f>S1683-Z1683</f>
        <v>3.2909207204957144E-2</v>
      </c>
      <c r="AB1683" s="18">
        <f>AA1683^2</f>
        <v>1.0830159188588032E-3</v>
      </c>
    </row>
    <row r="1684" spans="1:28" x14ac:dyDescent="0.25">
      <c r="A1684">
        <v>201103</v>
      </c>
      <c r="B1684" s="21">
        <v>1325.83</v>
      </c>
      <c r="C1684" s="7">
        <v>23.431000000000004</v>
      </c>
      <c r="D1684" s="7">
        <v>81.31</v>
      </c>
      <c r="E1684" s="13">
        <v>0.35426993935743722</v>
      </c>
      <c r="F1684" s="7">
        <v>1E-3</v>
      </c>
      <c r="G1684" s="7">
        <v>5.1299999999999998E-2</v>
      </c>
      <c r="H1684" s="7">
        <v>6.0299999999999999E-2</v>
      </c>
      <c r="I1684" s="9">
        <v>4.2900000000000001E-2</v>
      </c>
      <c r="J1684" s="15">
        <v>1.2476022425309838E-2</v>
      </c>
      <c r="K1684" s="18">
        <v>1E-4</v>
      </c>
      <c r="L1684" s="17">
        <v>9.7510720305094001E-3</v>
      </c>
      <c r="M1684" s="9">
        <v>-5.9999999999999995E-4</v>
      </c>
      <c r="N1684" s="9">
        <v>-7.1999999999999998E-3</v>
      </c>
      <c r="O1684" s="26">
        <v>2.3472642623941094E-3</v>
      </c>
      <c r="P1684" s="13" t="s">
        <v>3</v>
      </c>
      <c r="Q1684" s="18">
        <v>6.2500000000000001E-4</v>
      </c>
      <c r="R1684" s="18">
        <v>-8.6700000000000004E-4</v>
      </c>
      <c r="S1684" s="18">
        <f t="shared" si="53"/>
        <v>5.2499999999999997E-4</v>
      </c>
      <c r="T1684" s="29">
        <f t="shared" si="54"/>
        <v>-1.7531520934582476</v>
      </c>
      <c r="U1684" s="18">
        <f>AVERAGE(S$673:S1684)</f>
        <v>6.349849802371548E-3</v>
      </c>
      <c r="V1684" s="18">
        <f t="shared" si="55"/>
        <v>-5.8306112759643983E-3</v>
      </c>
      <c r="W1684" s="18">
        <f>V1684^2</f>
        <v>3.3996027851403188E-5</v>
      </c>
      <c r="X1684" s="18">
        <f>INDEX(LINEST($S$674:S1684,T$673:$T1683),2)</f>
        <v>3.9297454908973517E-2</v>
      </c>
      <c r="Y1684" s="18">
        <f>INDEX(LINEST($S$674:S1684,T$673:T1683),1)</f>
        <v>2.282885547902723E-2</v>
      </c>
      <c r="Z1684" s="18">
        <f>X1683+Y1683*T1683</f>
        <v>-5.1608523576686383E-4</v>
      </c>
      <c r="AA1684" s="18">
        <f>S1684-Z1684</f>
        <v>1.0410852357668637E-3</v>
      </c>
      <c r="AB1684" s="18">
        <f>AA1684^2</f>
        <v>1.083858468131746E-6</v>
      </c>
    </row>
    <row r="1685" spans="1:28" x14ac:dyDescent="0.25">
      <c r="A1685">
        <v>201104</v>
      </c>
      <c r="B1685" s="21">
        <v>1363.61</v>
      </c>
      <c r="C1685" s="7">
        <v>23.734333333333339</v>
      </c>
      <c r="D1685" s="7">
        <v>82.163333333333327</v>
      </c>
      <c r="E1685" s="13">
        <v>0.34069680122773904</v>
      </c>
      <c r="F1685" s="7">
        <v>5.9999999999999995E-4</v>
      </c>
      <c r="G1685" s="7">
        <v>5.16E-2</v>
      </c>
      <c r="H1685" s="7">
        <v>6.0199999999999997E-2</v>
      </c>
      <c r="I1685" s="9">
        <v>4.1599999999999998E-2</v>
      </c>
      <c r="J1685" s="15">
        <v>9.3802003581015831E-3</v>
      </c>
      <c r="K1685" s="18">
        <v>0</v>
      </c>
      <c r="L1685" s="17">
        <v>6.4394295354570641E-3</v>
      </c>
      <c r="M1685" s="9">
        <v>1.9900000000000001E-2</v>
      </c>
      <c r="N1685" s="9">
        <v>2.3900000000000001E-2</v>
      </c>
      <c r="O1685" s="26">
        <v>6.3653030118415721E-4</v>
      </c>
      <c r="P1685" s="13" t="s">
        <v>3</v>
      </c>
      <c r="Q1685" s="18">
        <v>2.9440999999999998E-2</v>
      </c>
      <c r="R1685" s="18">
        <v>2.8358000000000001E-2</v>
      </c>
      <c r="S1685" s="18">
        <f t="shared" si="53"/>
        <v>2.9440999999999998E-2</v>
      </c>
      <c r="T1685" s="29">
        <f t="shared" si="54"/>
        <v>-1.7471108042630725</v>
      </c>
      <c r="U1685" s="18">
        <f>AVERAGE(S$673:S1685)</f>
        <v>6.3726446199407769E-3</v>
      </c>
      <c r="V1685" s="18">
        <f t="shared" si="55"/>
        <v>2.309115019762845E-2</v>
      </c>
      <c r="W1685" s="18">
        <f>V1685^2</f>
        <v>5.3320121744943635E-4</v>
      </c>
      <c r="X1685" s="18">
        <f>INDEX(LINEST($S$674:S1685,T$673:$T1684),2)</f>
        <v>3.8980506614474095E-2</v>
      </c>
      <c r="Y1685" s="18">
        <f>INDEX(LINEST($S$674:S1685,T$673:T1684),1)</f>
        <v>2.2588766130826499E-2</v>
      </c>
      <c r="Z1685" s="18">
        <f>X1684+Y1684*T1684</f>
        <v>-7.2500086533885955E-4</v>
      </c>
      <c r="AA1685" s="18">
        <f>S1685-Z1685</f>
        <v>3.0166000865338858E-2</v>
      </c>
      <c r="AB1685" s="18">
        <f>AA1685^2</f>
        <v>9.0998760820762469E-4</v>
      </c>
    </row>
    <row r="1686" spans="1:28" x14ac:dyDescent="0.25">
      <c r="A1686">
        <v>201105</v>
      </c>
      <c r="B1686" s="21">
        <v>1345.2</v>
      </c>
      <c r="C1686" s="7">
        <v>24.03766666666667</v>
      </c>
      <c r="D1686" s="7">
        <v>83.016666666666666</v>
      </c>
      <c r="E1686" s="13">
        <v>0.34722218907396224</v>
      </c>
      <c r="F1686" s="7">
        <v>4.0000000000000002E-4</v>
      </c>
      <c r="G1686" s="7">
        <v>4.9599999999999998E-2</v>
      </c>
      <c r="H1686" s="7">
        <v>5.7800000000000004E-2</v>
      </c>
      <c r="I1686" s="9">
        <v>3.9100000000000003E-2</v>
      </c>
      <c r="J1686" s="15">
        <v>9.116843627235206E-3</v>
      </c>
      <c r="K1686" s="18">
        <v>0</v>
      </c>
      <c r="L1686" s="17">
        <v>4.7041875272335609E-3</v>
      </c>
      <c r="M1686" s="9">
        <v>3.5499999999999997E-2</v>
      </c>
      <c r="N1686" s="9">
        <v>2.5700000000000001E-2</v>
      </c>
      <c r="O1686" s="26">
        <v>9.3420362216688961E-4</v>
      </c>
      <c r="P1686" s="13" t="s">
        <v>3</v>
      </c>
      <c r="Q1686" s="18">
        <v>-1.1313E-2</v>
      </c>
      <c r="R1686" s="18">
        <v>-1.3572000000000001E-2</v>
      </c>
      <c r="S1686" s="18">
        <f t="shared" ref="S1686:S1749" si="56">Q1686-K1686</f>
        <v>-1.1313E-2</v>
      </c>
      <c r="T1686" s="29">
        <f t="shared" si="54"/>
        <v>-1.7537978689913529</v>
      </c>
      <c r="U1686" s="18">
        <f>AVERAGE(S$673:S1686)</f>
        <v>6.3552031558185475E-3</v>
      </c>
      <c r="V1686" s="18">
        <f t="shared" si="55"/>
        <v>-1.7685644619940776E-2</v>
      </c>
      <c r="W1686" s="18">
        <f>V1686^2</f>
        <v>3.1278202562284011E-4</v>
      </c>
      <c r="X1686" s="18">
        <f>INDEX(LINEST($S$674:S1686,T$673:$T1685),2)</f>
        <v>3.909147235474169E-2</v>
      </c>
      <c r="Y1686" s="18">
        <f>INDEX(LINEST($S$674:S1686,T$673:T1685),1)</f>
        <v>2.2672981038981927E-2</v>
      </c>
      <c r="Z1686" s="18">
        <f>X1685+Y1685*T1685</f>
        <v>-4.8457074766464214E-4</v>
      </c>
      <c r="AA1686" s="18">
        <f>S1686-Z1686</f>
        <v>-1.0828429252335358E-2</v>
      </c>
      <c r="AB1686" s="18">
        <f>AA1686^2</f>
        <v>1.1725488007283207E-4</v>
      </c>
    </row>
    <row r="1687" spans="1:28" x14ac:dyDescent="0.25">
      <c r="A1687">
        <v>201106</v>
      </c>
      <c r="B1687" s="21">
        <v>1320.64</v>
      </c>
      <c r="C1687" s="7">
        <v>24.341000000000001</v>
      </c>
      <c r="D1687" s="7">
        <v>83.86999999999999</v>
      </c>
      <c r="E1687" s="13">
        <v>0.35157003916438573</v>
      </c>
      <c r="F1687" s="7">
        <v>4.0000000000000002E-4</v>
      </c>
      <c r="G1687" s="7">
        <v>4.99E-2</v>
      </c>
      <c r="H1687" s="7">
        <v>5.7500000000000002E-2</v>
      </c>
      <c r="I1687" s="9">
        <v>4.0899999999999999E-2</v>
      </c>
      <c r="J1687" s="15">
        <v>1.1733553158478681E-2</v>
      </c>
      <c r="K1687" s="18">
        <v>0</v>
      </c>
      <c r="L1687" s="17">
        <v>-1.0709670566992902E-3</v>
      </c>
      <c r="M1687" s="9">
        <v>-1.7899999999999999E-2</v>
      </c>
      <c r="N1687" s="9">
        <v>-2.1000000000000001E-2</v>
      </c>
      <c r="O1687" s="26">
        <v>2.2947473904577844E-3</v>
      </c>
      <c r="P1687" s="13" t="s">
        <v>3</v>
      </c>
      <c r="Q1687" s="18">
        <v>-1.6545000000000001E-2</v>
      </c>
      <c r="R1687" s="18">
        <v>-1.8106000000000001E-2</v>
      </c>
      <c r="S1687" s="18">
        <f t="shared" si="56"/>
        <v>-1.6545000000000001E-2</v>
      </c>
      <c r="T1687" s="29">
        <f t="shared" si="54"/>
        <v>-1.7424484422850872</v>
      </c>
      <c r="U1687" s="18">
        <f>AVERAGE(S$673:S1687)</f>
        <v>6.3326413793103513E-3</v>
      </c>
      <c r="V1687" s="18">
        <f t="shared" si="55"/>
        <v>-2.2900203155818546E-2</v>
      </c>
      <c r="W1687" s="18">
        <f>V1687^2</f>
        <v>5.244193045777617E-4</v>
      </c>
      <c r="X1687" s="18">
        <f>INDEX(LINEST($S$674:S1687,T$673:$T1686),2)</f>
        <v>3.9257499056294429E-2</v>
      </c>
      <c r="Y1687" s="18">
        <f>INDEX(LINEST($S$674:S1687,T$673:T1686),1)</f>
        <v>2.2798721256515244E-2</v>
      </c>
      <c r="Z1687" s="18">
        <f>X1686+Y1686*T1686</f>
        <v>-6.7235347510616328E-4</v>
      </c>
      <c r="AA1687" s="18">
        <f>S1687-Z1687</f>
        <v>-1.5872646524893837E-2</v>
      </c>
      <c r="AB1687" s="18">
        <f>AA1687^2</f>
        <v>2.5194090770422442E-4</v>
      </c>
    </row>
    <row r="1688" spans="1:28" x14ac:dyDescent="0.25">
      <c r="A1688">
        <v>201107</v>
      </c>
      <c r="B1688" s="21">
        <v>1292.28</v>
      </c>
      <c r="C1688" s="7">
        <v>24.621000000000002</v>
      </c>
      <c r="D1688" s="7">
        <v>84.906666666666652</v>
      </c>
      <c r="E1688" s="13">
        <v>0.3594189030275281</v>
      </c>
      <c r="F1688" s="7">
        <v>4.0000000000000002E-4</v>
      </c>
      <c r="G1688" s="7">
        <v>4.9299999999999997E-2</v>
      </c>
      <c r="H1688" s="7">
        <v>5.7599999999999998E-2</v>
      </c>
      <c r="I1688" s="9">
        <v>3.78E-2</v>
      </c>
      <c r="J1688" s="15">
        <v>1.2370560472654652E-2</v>
      </c>
      <c r="K1688" s="18">
        <v>0</v>
      </c>
      <c r="L1688" s="17">
        <v>8.8604566679362229E-4</v>
      </c>
      <c r="M1688" s="9">
        <v>4.2199999999999994E-2</v>
      </c>
      <c r="N1688" s="9">
        <v>4.7300000000000002E-2</v>
      </c>
      <c r="O1688" s="26">
        <v>1.8307399767004712E-3</v>
      </c>
      <c r="P1688" s="13" t="s">
        <v>3</v>
      </c>
      <c r="Q1688" s="18">
        <v>-1.9827999999999998E-2</v>
      </c>
      <c r="R1688" s="18">
        <v>-2.0982000000000001E-2</v>
      </c>
      <c r="S1688" s="18">
        <f t="shared" si="56"/>
        <v>-1.9827999999999998E-2</v>
      </c>
      <c r="T1688" s="29">
        <f t="shared" si="54"/>
        <v>-1.729478759054413</v>
      </c>
      <c r="U1688" s="18">
        <f>AVERAGE(S$673:S1688)</f>
        <v>6.3068927165354392E-3</v>
      </c>
      <c r="V1688" s="18">
        <f t="shared" si="55"/>
        <v>-2.6160641379310349E-2</v>
      </c>
      <c r="W1688" s="18">
        <f>V1688^2</f>
        <v>6.8437915737688489E-4</v>
      </c>
      <c r="X1688" s="18">
        <f>INDEX(LINEST($S$674:S1688,T$673:$T1687),2)</f>
        <v>3.9451229835928733E-2</v>
      </c>
      <c r="Y1688" s="18">
        <f>INDEX(LINEST($S$674:S1688,T$673:T1687),1)</f>
        <v>2.2945972666685247E-2</v>
      </c>
      <c r="Z1688" s="18">
        <f>X1687+Y1687*T1687</f>
        <v>-4.6809728321246802E-4</v>
      </c>
      <c r="AA1688" s="18">
        <f>S1688-Z1688</f>
        <v>-1.935990271678753E-2</v>
      </c>
      <c r="AB1688" s="18">
        <f>AA1688^2</f>
        <v>3.7480583320347721E-4</v>
      </c>
    </row>
    <row r="1689" spans="1:28" x14ac:dyDescent="0.25">
      <c r="A1689">
        <v>201108</v>
      </c>
      <c r="B1689" s="21">
        <v>1218.8900000000001</v>
      </c>
      <c r="C1689" s="7">
        <v>24.901</v>
      </c>
      <c r="D1689" s="7">
        <v>85.943333333333328</v>
      </c>
      <c r="E1689" s="13">
        <v>0.37581252211859789</v>
      </c>
      <c r="F1689" s="7">
        <v>2.0000000000000001E-4</v>
      </c>
      <c r="G1689" s="7">
        <v>4.3700000000000003E-2</v>
      </c>
      <c r="H1689" s="7">
        <v>5.3600000000000002E-2</v>
      </c>
      <c r="I1689" s="9">
        <v>3.15E-2</v>
      </c>
      <c r="J1689" s="15">
        <v>1.2726561949920605E-2</v>
      </c>
      <c r="K1689" s="18">
        <v>1E-4</v>
      </c>
      <c r="L1689" s="17">
        <v>2.7575889023645495E-3</v>
      </c>
      <c r="M1689" s="9">
        <v>8.6199999999999999E-2</v>
      </c>
      <c r="N1689" s="9">
        <v>2.4E-2</v>
      </c>
      <c r="O1689" s="26">
        <v>1.9222216236125848E-2</v>
      </c>
      <c r="P1689" s="13" t="s">
        <v>3</v>
      </c>
      <c r="Q1689" s="18">
        <v>-5.4323000000000003E-2</v>
      </c>
      <c r="R1689" s="18">
        <v>-5.6735000000000001E-2</v>
      </c>
      <c r="S1689" s="18">
        <f t="shared" si="56"/>
        <v>-5.4423000000000006E-2</v>
      </c>
      <c r="T1689" s="29">
        <f t="shared" si="54"/>
        <v>-1.715139834718016</v>
      </c>
      <c r="U1689" s="18">
        <f>AVERAGE(S$673:S1689)</f>
        <v>6.2471779744346185E-3</v>
      </c>
      <c r="V1689" s="18">
        <f t="shared" si="55"/>
        <v>-6.0729892716535443E-2</v>
      </c>
      <c r="W1689" s="18">
        <f>V1689^2</f>
        <v>3.6881198693619046E-3</v>
      </c>
      <c r="X1689" s="18">
        <f>INDEX(LINEST($S$674:S1689,T$673:$T1688),2)</f>
        <v>3.9965935676663816E-2</v>
      </c>
      <c r="Y1689" s="18">
        <f>INDEX(LINEST($S$674:S1689,T$673:T1688),1)</f>
        <v>2.3338956746420204E-2</v>
      </c>
      <c r="Z1689" s="18">
        <f>X1688+Y1688*T1688</f>
        <v>-2.3334249694654391E-4</v>
      </c>
      <c r="AA1689" s="18">
        <f>S1689-Z1689</f>
        <v>-5.4189657503053462E-2</v>
      </c>
      <c r="AB1689" s="18">
        <f>AA1689^2</f>
        <v>2.9365189802982384E-3</v>
      </c>
    </row>
    <row r="1690" spans="1:28" x14ac:dyDescent="0.25">
      <c r="A1690">
        <v>201109</v>
      </c>
      <c r="B1690" s="21">
        <v>1131.42</v>
      </c>
      <c r="C1690" s="7">
        <v>25.181000000000001</v>
      </c>
      <c r="D1690" s="7">
        <v>86.97999999999999</v>
      </c>
      <c r="E1690" s="13">
        <v>0.39992284700065428</v>
      </c>
      <c r="F1690" s="7">
        <v>1E-4</v>
      </c>
      <c r="G1690" s="7">
        <v>4.0899999999999999E-2</v>
      </c>
      <c r="H1690" s="7">
        <v>5.2699999999999997E-2</v>
      </c>
      <c r="I1690" s="9">
        <v>2.6499999999999999E-2</v>
      </c>
      <c r="J1690" s="15">
        <v>1.3049301456841913E-2</v>
      </c>
      <c r="K1690" s="18">
        <v>0</v>
      </c>
      <c r="L1690" s="17">
        <v>1.5184621156945077E-3</v>
      </c>
      <c r="M1690" s="9">
        <v>7.0400000000000004E-2</v>
      </c>
      <c r="N1690" s="9">
        <v>5.7500000000000002E-2</v>
      </c>
      <c r="O1690" s="26">
        <v>6.9158593554289318E-3</v>
      </c>
      <c r="P1690" s="13" t="s">
        <v>3</v>
      </c>
      <c r="Q1690" s="18">
        <v>-7.0237999999999995E-2</v>
      </c>
      <c r="R1690" s="18">
        <v>-7.1738999999999997E-2</v>
      </c>
      <c r="S1690" s="18">
        <f t="shared" si="56"/>
        <v>-7.0237999999999995E-2</v>
      </c>
      <c r="T1690" s="29">
        <f t="shared" si="54"/>
        <v>-1.6848915410021312</v>
      </c>
      <c r="U1690" s="18">
        <f>AVERAGE(S$673:S1690)</f>
        <v>6.1720451866404784E-3</v>
      </c>
      <c r="V1690" s="18">
        <f t="shared" si="55"/>
        <v>-7.6485177974434618E-2</v>
      </c>
      <c r="W1690" s="18">
        <f>V1690^2</f>
        <v>5.8499824497809383E-3</v>
      </c>
      <c r="X1690" s="18">
        <f>INDEX(LINEST($S$674:S1690,T$673:$T1689),2)</f>
        <v>4.0593547472140015E-2</v>
      </c>
      <c r="Y1690" s="18">
        <f>INDEX(LINEST($S$674:S1690,T$673:T1689),1)</f>
        <v>2.3820800698379978E-2</v>
      </c>
      <c r="Z1690" s="18">
        <f>X1689+Y1689*T1689</f>
        <v>-6.3638739882257434E-5</v>
      </c>
      <c r="AA1690" s="18">
        <f>S1690-Z1690</f>
        <v>-7.0174361260117737E-2</v>
      </c>
      <c r="AB1690" s="18">
        <f>AA1690^2</f>
        <v>4.9244409782655133E-3</v>
      </c>
    </row>
    <row r="1691" spans="1:28" x14ac:dyDescent="0.25">
      <c r="A1691">
        <v>201110</v>
      </c>
      <c r="B1691" s="21">
        <v>1253.3</v>
      </c>
      <c r="C1691" s="7">
        <v>25.595666666666666</v>
      </c>
      <c r="D1691" s="7">
        <v>86.97</v>
      </c>
      <c r="E1691" s="13">
        <v>0.36507790457724421</v>
      </c>
      <c r="F1691" s="7">
        <v>2.0000000000000001E-4</v>
      </c>
      <c r="G1691" s="7">
        <v>3.9800000000000002E-2</v>
      </c>
      <c r="H1691" s="7">
        <v>5.3699999999999998E-2</v>
      </c>
      <c r="I1691" s="9">
        <v>2.9100000000000001E-2</v>
      </c>
      <c r="J1691" s="15">
        <v>7.8925078330824381E-3</v>
      </c>
      <c r="K1691" s="18">
        <v>0</v>
      </c>
      <c r="L1691" s="17">
        <v>-2.0626826333582926E-3</v>
      </c>
      <c r="M1691" s="9">
        <v>-3.0600000000000002E-2</v>
      </c>
      <c r="N1691" s="9">
        <v>9.4000000000000004E-3</v>
      </c>
      <c r="O1691" s="26">
        <v>7.40085535063373E-3</v>
      </c>
      <c r="P1691" s="13" t="s">
        <v>3</v>
      </c>
      <c r="Q1691" s="18">
        <v>0.109014</v>
      </c>
      <c r="R1691" s="18">
        <v>0.107554</v>
      </c>
      <c r="S1691" s="18">
        <f t="shared" si="56"/>
        <v>0.109014</v>
      </c>
      <c r="T1691" s="29">
        <f t="shared" si="54"/>
        <v>-1.6454574057526155</v>
      </c>
      <c r="U1691" s="18">
        <f>AVERAGE(S$673:S1691)</f>
        <v>6.2729695780176717E-3</v>
      </c>
      <c r="V1691" s="18">
        <f t="shared" si="55"/>
        <v>0.10284195481335952</v>
      </c>
      <c r="W1691" s="18">
        <f>V1691^2</f>
        <v>1.057646766983308E-2</v>
      </c>
      <c r="X1691" s="18">
        <f>INDEX(LINEST($S$674:S1691,T$673:$T1690),2)</f>
        <v>3.9745724207137692E-2</v>
      </c>
      <c r="Y1691" s="18">
        <f>INDEX(LINEST($S$674:S1691,T$673:T1690),1)</f>
        <v>2.3160712767598551E-2</v>
      </c>
      <c r="Z1691" s="18">
        <f>X1690+Y1690*T1690</f>
        <v>4.580818755419297E-4</v>
      </c>
      <c r="AA1691" s="18">
        <f>S1691-Z1691</f>
        <v>0.10855591812445807</v>
      </c>
      <c r="AB1691" s="18">
        <f>AA1691^2</f>
        <v>1.1784387359844044E-2</v>
      </c>
    </row>
    <row r="1692" spans="1:28" x14ac:dyDescent="0.25">
      <c r="A1692">
        <v>201111</v>
      </c>
      <c r="B1692" s="21">
        <v>1246.96</v>
      </c>
      <c r="C1692" s="7">
        <v>26.010333333333328</v>
      </c>
      <c r="D1692" s="7">
        <v>86.96</v>
      </c>
      <c r="E1692" s="13">
        <v>0.36232989752342748</v>
      </c>
      <c r="F1692" s="7">
        <v>1E-4</v>
      </c>
      <c r="G1692" s="7">
        <v>3.8699999999999998E-2</v>
      </c>
      <c r="H1692" s="7">
        <v>5.1399999999999994E-2</v>
      </c>
      <c r="I1692" s="9">
        <v>2.7300000000000001E-2</v>
      </c>
      <c r="J1692" s="15">
        <v>-4.3403130078784194E-3</v>
      </c>
      <c r="K1692" s="18">
        <v>0</v>
      </c>
      <c r="L1692" s="17">
        <v>-8.4356133044194426E-4</v>
      </c>
      <c r="M1692" s="9">
        <v>2.5099999999999997E-2</v>
      </c>
      <c r="N1692" s="9">
        <v>-3.56E-2</v>
      </c>
      <c r="O1692" s="26">
        <v>7.6796025081654357E-3</v>
      </c>
      <c r="P1692" s="13" t="s">
        <v>3</v>
      </c>
      <c r="Q1692" s="18">
        <v>-2.7269999999999998E-3</v>
      </c>
      <c r="R1692" s="18">
        <v>-5.5519999999999996E-3</v>
      </c>
      <c r="S1692" s="18">
        <f t="shared" si="56"/>
        <v>-2.7269999999999998E-3</v>
      </c>
      <c r="T1692" s="29">
        <f t="shared" si="54"/>
        <v>-1.6829091217717296</v>
      </c>
      <c r="U1692" s="18">
        <f>AVERAGE(S$673:S1692)</f>
        <v>6.2641460784313794E-3</v>
      </c>
      <c r="V1692" s="18">
        <f t="shared" si="55"/>
        <v>-8.9999695780176719E-3</v>
      </c>
      <c r="W1692" s="18">
        <f>V1692^2</f>
        <v>8.0999452405243586E-5</v>
      </c>
      <c r="X1692" s="18">
        <f>INDEX(LINEST($S$674:S1692,T$673:$T1691),2)</f>
        <v>3.9773411328414401E-2</v>
      </c>
      <c r="Y1692" s="18">
        <f>INDEX(LINEST($S$674:S1692,T$673:T1691),1)</f>
        <v>2.318281866162945E-2</v>
      </c>
      <c r="Z1692" s="18">
        <f>X1691+Y1691*T1691</f>
        <v>1.6357578611835011E-3</v>
      </c>
      <c r="AA1692" s="18">
        <f>S1692-Z1692</f>
        <v>-4.3627578611835013E-3</v>
      </c>
      <c r="AB1692" s="18">
        <f>AA1692^2</f>
        <v>1.9033656155318439E-5</v>
      </c>
    </row>
    <row r="1693" spans="1:28" x14ac:dyDescent="0.25">
      <c r="A1693">
        <v>201112</v>
      </c>
      <c r="B1693" s="21">
        <v>1257.5999999999999</v>
      </c>
      <c r="C1693" s="7">
        <v>26.424999999999997</v>
      </c>
      <c r="D1693" s="7">
        <v>86.95</v>
      </c>
      <c r="E1693" s="13">
        <v>0.35723254070370847</v>
      </c>
      <c r="F1693" s="7">
        <v>1E-4</v>
      </c>
      <c r="G1693" s="7">
        <v>3.9300000000000002E-2</v>
      </c>
      <c r="H1693" s="7">
        <v>5.2499999999999998E-2</v>
      </c>
      <c r="I1693" s="9">
        <v>2.5499999999999998E-2</v>
      </c>
      <c r="J1693" s="15">
        <v>-6.4973311889083537E-3</v>
      </c>
      <c r="K1693" s="18">
        <v>0</v>
      </c>
      <c r="L1693" s="17">
        <v>-2.4665163771382392E-3</v>
      </c>
      <c r="M1693" s="9">
        <v>2.7000000000000003E-2</v>
      </c>
      <c r="N1693" s="9">
        <v>5.1200000000000002E-2</v>
      </c>
      <c r="O1693" s="26">
        <v>2.7640924377300533E-3</v>
      </c>
      <c r="P1693" s="13" t="s">
        <v>3</v>
      </c>
      <c r="Q1693" s="18">
        <v>9.4269999999999996E-3</v>
      </c>
      <c r="R1693" s="18">
        <v>7.613E-3</v>
      </c>
      <c r="S1693" s="18">
        <f t="shared" si="56"/>
        <v>9.4269999999999996E-3</v>
      </c>
      <c r="T1693" s="29">
        <f t="shared" si="54"/>
        <v>-1.6738375264181651</v>
      </c>
      <c r="U1693" s="18">
        <f>AVERAGE(S$673:S1693)</f>
        <v>6.2672438785504473E-3</v>
      </c>
      <c r="V1693" s="18">
        <f t="shared" si="55"/>
        <v>3.1628539215686202E-3</v>
      </c>
      <c r="W1693" s="18">
        <f>V1693^2</f>
        <v>1.0003644929181999E-5</v>
      </c>
      <c r="X1693" s="18">
        <f>INDEX(LINEST($S$674:S1693,T$673:$T1692),2)</f>
        <v>3.9706626099162388E-2</v>
      </c>
      <c r="Y1693" s="18">
        <f>INDEX(LINEST($S$674:S1693,T$673:T1692),1)</f>
        <v>2.3130769338241663E-2</v>
      </c>
      <c r="Z1693" s="18">
        <f>X1692+Y1692*T1692</f>
        <v>7.5883433437832354E-4</v>
      </c>
      <c r="AA1693" s="18">
        <f>S1693-Z1693</f>
        <v>8.6681656656216761E-3</v>
      </c>
      <c r="AB1693" s="18">
        <f>AA1693^2</f>
        <v>7.5137096006662468E-5</v>
      </c>
    </row>
    <row r="1694" spans="1:28" x14ac:dyDescent="0.25">
      <c r="A1694">
        <v>201201</v>
      </c>
      <c r="B1694" s="21">
        <v>1312.41</v>
      </c>
      <c r="C1694" s="2">
        <v>26.734333333333332</v>
      </c>
      <c r="D1694" s="2">
        <v>87.48</v>
      </c>
      <c r="E1694" s="13">
        <v>0.34548730260882093</v>
      </c>
      <c r="F1694" s="7">
        <v>2.9999999999999997E-4</v>
      </c>
      <c r="G1694" s="7">
        <v>3.85E-2</v>
      </c>
      <c r="H1694" s="7">
        <v>5.2300000000000006E-2</v>
      </c>
      <c r="I1694" s="9">
        <v>2.4899999999999999E-2</v>
      </c>
      <c r="J1694" s="15">
        <v>-1.3062132269354676E-2</v>
      </c>
      <c r="K1694" s="18">
        <v>0</v>
      </c>
      <c r="L1694" s="17">
        <v>4.4001914282676413E-3</v>
      </c>
      <c r="M1694" s="9">
        <v>2.0000000000000001E-4</v>
      </c>
      <c r="N1694" s="9">
        <v>1.9400000000000001E-2</v>
      </c>
      <c r="O1694" s="26">
        <v>6.4813402485915409E-4</v>
      </c>
      <c r="P1694" s="13" t="s">
        <v>3</v>
      </c>
      <c r="Q1694" s="18">
        <v>4.5205000000000002E-2</v>
      </c>
      <c r="R1694" s="18">
        <v>4.4003E-2</v>
      </c>
      <c r="S1694" s="18">
        <f t="shared" si="56"/>
        <v>4.5205000000000002E-2</v>
      </c>
      <c r="T1694" s="29">
        <f t="shared" si="54"/>
        <v>-1.6724731700051683</v>
      </c>
      <c r="U1694" s="18">
        <f>AVERAGE(S$673:S1694)</f>
        <v>6.3053434442270125E-3</v>
      </c>
      <c r="V1694" s="18">
        <f t="shared" si="55"/>
        <v>3.8937756121449556E-2</v>
      </c>
      <c r="W1694" s="18">
        <f>V1694^2</f>
        <v>1.5161488517734824E-3</v>
      </c>
      <c r="X1694" s="18">
        <f>INDEX(LINEST($S$674:S1694,T$673:$T1693),2)</f>
        <v>3.9381435113568078E-2</v>
      </c>
      <c r="Y1694" s="18">
        <f>INDEX(LINEST($S$674:S1694,T$673:T1693),1)</f>
        <v>2.2876037721161434E-2</v>
      </c>
      <c r="Z1694" s="18">
        <f>X1693+Y1693*T1693</f>
        <v>9.894763658908276E-4</v>
      </c>
      <c r="AA1694" s="18">
        <f>S1694-Z1694</f>
        <v>4.4215523634109175E-2</v>
      </c>
      <c r="AB1694" s="18">
        <f>AA1694^2</f>
        <v>1.9550125302384672E-3</v>
      </c>
    </row>
    <row r="1695" spans="1:28" x14ac:dyDescent="0.25">
      <c r="A1695">
        <v>201202</v>
      </c>
      <c r="B1695" s="21">
        <v>1365.68</v>
      </c>
      <c r="C1695" s="2">
        <v>27.043666666666667</v>
      </c>
      <c r="D1695" s="2">
        <v>88.009999999999991</v>
      </c>
      <c r="E1695" s="13">
        <v>0.33697393544043541</v>
      </c>
      <c r="F1695" s="7">
        <v>8.9999999999999998E-4</v>
      </c>
      <c r="G1695" s="7">
        <v>3.85E-2</v>
      </c>
      <c r="H1695" s="7">
        <v>5.1399999999999994E-2</v>
      </c>
      <c r="I1695" s="9">
        <v>2.7199999999999998E-2</v>
      </c>
      <c r="J1695" s="15">
        <v>-1.446631326189792E-2</v>
      </c>
      <c r="K1695" s="18">
        <v>0</v>
      </c>
      <c r="L1695" s="17">
        <v>4.4029735512762791E-3</v>
      </c>
      <c r="M1695" s="9">
        <v>-1.9599999999999999E-2</v>
      </c>
      <c r="N1695" s="9">
        <v>5.7000000000000002E-3</v>
      </c>
      <c r="O1695" s="26">
        <v>6.2370002441887223E-4</v>
      </c>
      <c r="P1695" s="13" t="s">
        <v>3</v>
      </c>
      <c r="Q1695" s="18">
        <v>4.3340999999999998E-2</v>
      </c>
      <c r="R1695" s="18">
        <v>4.0744000000000002E-2</v>
      </c>
      <c r="S1695" s="18">
        <f t="shared" si="56"/>
        <v>4.3340999999999998E-2</v>
      </c>
      <c r="T1695" s="29">
        <f t="shared" si="54"/>
        <v>-1.6860039565697424</v>
      </c>
      <c r="U1695" s="18">
        <f>AVERAGE(S$673:S1695)</f>
        <v>6.3415464320625671E-3</v>
      </c>
      <c r="V1695" s="18">
        <f t="shared" si="55"/>
        <v>3.7035656555772983E-2</v>
      </c>
      <c r="W1695" s="18">
        <f>V1695^2</f>
        <v>1.3716398565171704E-3</v>
      </c>
      <c r="X1695" s="18">
        <f>INDEX(LINEST($S$674:S1695,T$673:$T1694),2)</f>
        <v>3.9073739032713654E-2</v>
      </c>
      <c r="Y1695" s="18">
        <f>INDEX(LINEST($S$674:S1695,T$673:T1694),1)</f>
        <v>2.2634816327956983E-2</v>
      </c>
      <c r="Z1695" s="18">
        <f>X1694+Y1694*T1694</f>
        <v>1.1218757888994055E-3</v>
      </c>
      <c r="AA1695" s="18">
        <f>S1695-Z1695</f>
        <v>4.2219124211100592E-2</v>
      </c>
      <c r="AB1695" s="18">
        <f>AA1695^2</f>
        <v>1.7824544491523403E-3</v>
      </c>
    </row>
    <row r="1696" spans="1:28" x14ac:dyDescent="0.25">
      <c r="A1696">
        <v>201203</v>
      </c>
      <c r="B1696" s="21">
        <v>1408.47</v>
      </c>
      <c r="C1696" s="2">
        <v>27.352999999999998</v>
      </c>
      <c r="D1696" s="2">
        <v>88.539999999999992</v>
      </c>
      <c r="E1696" s="13">
        <v>0.34618196735704709</v>
      </c>
      <c r="F1696" s="7">
        <v>8.0000000000000004E-4</v>
      </c>
      <c r="G1696" s="7">
        <v>3.9900000000000005E-2</v>
      </c>
      <c r="H1696" s="7">
        <v>5.2300000000000006E-2</v>
      </c>
      <c r="I1696" s="9">
        <v>2.9700000000000001E-2</v>
      </c>
      <c r="J1696" s="15">
        <v>-1.3775049926613828E-2</v>
      </c>
      <c r="K1696" s="18">
        <v>0</v>
      </c>
      <c r="L1696" s="17">
        <v>7.5945586239309915E-3</v>
      </c>
      <c r="M1696" s="9">
        <v>-3.0200000000000001E-2</v>
      </c>
      <c r="N1696" s="9">
        <v>-3.0300000000000001E-2</v>
      </c>
      <c r="O1696" s="26">
        <v>1.1552698926965471E-3</v>
      </c>
      <c r="P1696" s="13" t="s">
        <v>3</v>
      </c>
      <c r="Q1696" s="18">
        <v>3.2865999999999999E-2</v>
      </c>
      <c r="R1696" s="18">
        <v>3.1281999999999997E-2</v>
      </c>
      <c r="S1696" s="18">
        <f t="shared" si="56"/>
        <v>3.2865999999999999E-2</v>
      </c>
      <c r="T1696" s="29">
        <f t="shared" si="54"/>
        <v>-1.6983439838573418</v>
      </c>
      <c r="U1696" s="18">
        <f>AVERAGE(S$673:S1696)</f>
        <v>6.3674492187500067E-3</v>
      </c>
      <c r="V1696" s="18">
        <f t="shared" si="55"/>
        <v>2.6524453567937433E-2</v>
      </c>
      <c r="W1696" s="18">
        <f>V1696^2</f>
        <v>7.0354663707766882E-4</v>
      </c>
      <c r="X1696" s="18">
        <f>INDEX(LINEST($S$674:S1696,T$673:$T1695),2)</f>
        <v>3.8825613226793176E-2</v>
      </c>
      <c r="Y1696" s="18">
        <f>INDEX(LINEST($S$674:S1696,T$673:T1695),1)</f>
        <v>2.2441761951034016E-2</v>
      </c>
      <c r="Z1696" s="18">
        <f>X1695+Y1695*T1695</f>
        <v>9.1134914754877061E-4</v>
      </c>
      <c r="AA1696" s="18">
        <f>S1696-Z1696</f>
        <v>3.1954650852451229E-2</v>
      </c>
      <c r="AB1696" s="18">
        <f>AA1696^2</f>
        <v>1.0210997111020621E-3</v>
      </c>
    </row>
    <row r="1697" spans="1:28" x14ac:dyDescent="0.25">
      <c r="A1697">
        <v>201204</v>
      </c>
      <c r="B1697" s="21">
        <v>1397.91</v>
      </c>
      <c r="C1697" s="2">
        <v>27.675333333333334</v>
      </c>
      <c r="D1697" s="2">
        <v>88.333333333333329</v>
      </c>
      <c r="E1697" s="13">
        <v>0.34614031117868449</v>
      </c>
      <c r="F1697" s="7">
        <v>8.0000000000000004E-4</v>
      </c>
      <c r="G1697" s="7">
        <v>3.9599999999999996E-2</v>
      </c>
      <c r="H1697" s="7">
        <v>5.1900000000000002E-2</v>
      </c>
      <c r="I1697" s="9">
        <v>2.6800000000000001E-2</v>
      </c>
      <c r="J1697" s="15">
        <v>-1.2414025701192556E-2</v>
      </c>
      <c r="K1697" s="18">
        <v>0</v>
      </c>
      <c r="L1697" s="17">
        <v>3.0210295040804525E-3</v>
      </c>
      <c r="M1697" s="9">
        <v>4.0899999999999999E-2</v>
      </c>
      <c r="N1697" s="9">
        <v>2.5100000000000001E-2</v>
      </c>
      <c r="O1697" s="26">
        <v>1.6275451387254404E-3</v>
      </c>
      <c r="P1697" s="13" t="s">
        <v>3</v>
      </c>
      <c r="Q1697" s="18">
        <v>-6.0340000000000003E-3</v>
      </c>
      <c r="R1697" s="18">
        <v>-7.2370000000000004E-3</v>
      </c>
      <c r="S1697" s="18">
        <f t="shared" si="56"/>
        <v>-6.0340000000000003E-3</v>
      </c>
      <c r="T1697" s="29">
        <f t="shared" si="54"/>
        <v>-1.7066547406672432</v>
      </c>
      <c r="U1697" s="18">
        <f>AVERAGE(S$673:S1697)</f>
        <v>6.355350243902446E-3</v>
      </c>
      <c r="V1697" s="18">
        <f t="shared" si="55"/>
        <v>-1.2401449218750006E-2</v>
      </c>
      <c r="W1697" s="18">
        <f>V1697^2</f>
        <v>1.5379594272523514E-4</v>
      </c>
      <c r="X1697" s="18">
        <f>INDEX(LINEST($S$674:S1697,T$673:$T1696),2)</f>
        <v>3.8880897225203312E-2</v>
      </c>
      <c r="Y1697" s="18">
        <f>INDEX(LINEST($S$674:S1697,T$673:T1696),1)</f>
        <v>2.2484511400271363E-2</v>
      </c>
      <c r="Z1697" s="18">
        <f>X1696+Y1696*T1696</f>
        <v>7.1178183009595192E-4</v>
      </c>
      <c r="AA1697" s="18">
        <f>S1697-Z1697</f>
        <v>-6.7457818300959522E-3</v>
      </c>
      <c r="AB1697" s="18">
        <f>AA1697^2</f>
        <v>4.5505572499252695E-5</v>
      </c>
    </row>
    <row r="1698" spans="1:28" x14ac:dyDescent="0.25">
      <c r="A1698">
        <v>201205</v>
      </c>
      <c r="B1698" s="21">
        <v>1310.33</v>
      </c>
      <c r="C1698" s="2">
        <v>27.997666666666667</v>
      </c>
      <c r="D1698" s="2">
        <v>88.126666666666665</v>
      </c>
      <c r="E1698" s="13">
        <v>0.36904735969403196</v>
      </c>
      <c r="F1698" s="7">
        <v>8.9999999999999998E-4</v>
      </c>
      <c r="G1698" s="7">
        <v>3.7999999999999999E-2</v>
      </c>
      <c r="H1698" s="7">
        <v>5.0700000000000002E-2</v>
      </c>
      <c r="I1698" s="9">
        <v>2.2100000000000002E-2</v>
      </c>
      <c r="J1698" s="15">
        <v>-1.5270753909324281E-2</v>
      </c>
      <c r="K1698" s="18">
        <v>1E-4</v>
      </c>
      <c r="L1698" s="17">
        <v>-1.1734793663211729E-3</v>
      </c>
      <c r="M1698" s="9">
        <v>6.4299999999999996E-2</v>
      </c>
      <c r="N1698" s="9">
        <v>3.44E-2</v>
      </c>
      <c r="O1698" s="26">
        <v>1.4960906320587932E-3</v>
      </c>
      <c r="P1698" s="13" t="s">
        <v>3</v>
      </c>
      <c r="Q1698" s="18">
        <v>-5.9790000000000003E-2</v>
      </c>
      <c r="R1698" s="18">
        <v>-6.2433000000000002E-2</v>
      </c>
      <c r="S1698" s="18">
        <f t="shared" si="56"/>
        <v>-5.9890000000000006E-2</v>
      </c>
      <c r="T1698" s="29">
        <f t="shared" si="54"/>
        <v>-1.6983573730100914</v>
      </c>
      <c r="U1698" s="18">
        <f>AVERAGE(S$673:S1698)</f>
        <v>6.2907836257310012E-3</v>
      </c>
      <c r="V1698" s="18">
        <f t="shared" si="55"/>
        <v>-6.6245350243902448E-2</v>
      </c>
      <c r="W1698" s="18">
        <f>V1698^2</f>
        <v>4.3884464289373065E-3</v>
      </c>
      <c r="X1698" s="18">
        <f>INDEX(LINEST($S$674:S1698,T$673:$T1697),2)</f>
        <v>3.9392846524066806E-2</v>
      </c>
      <c r="Y1698" s="18">
        <f>INDEX(LINEST($S$674:S1698,T$673:T1697),1)</f>
        <v>2.2878880453135502E-2</v>
      </c>
      <c r="Z1698" s="18">
        <f>X1697+Y1697*T1697</f>
        <v>5.0759925234351161E-4</v>
      </c>
      <c r="AA1698" s="18">
        <f>S1698-Z1698</f>
        <v>-6.0397599252343517E-2</v>
      </c>
      <c r="AB1698" s="18">
        <f>AA1698^2</f>
        <v>3.6478699954466862E-3</v>
      </c>
    </row>
    <row r="1699" spans="1:28" x14ac:dyDescent="0.25">
      <c r="A1699">
        <v>201206</v>
      </c>
      <c r="B1699" s="21">
        <v>1362.16</v>
      </c>
      <c r="C1699" s="2">
        <v>28.32</v>
      </c>
      <c r="D1699" s="2">
        <v>87.92</v>
      </c>
      <c r="E1699" s="13">
        <v>0.35510388514365976</v>
      </c>
      <c r="F1699" s="7">
        <v>8.9999999999999998E-4</v>
      </c>
      <c r="G1699" s="7">
        <v>3.6400000000000002E-2</v>
      </c>
      <c r="H1699" s="7">
        <v>5.0199999999999995E-2</v>
      </c>
      <c r="I1699" s="9">
        <v>2.3300000000000001E-2</v>
      </c>
      <c r="J1699" s="15">
        <v>-1.9043064433598531E-2</v>
      </c>
      <c r="K1699" s="18">
        <v>0</v>
      </c>
      <c r="L1699" s="17">
        <v>-1.4663968844504938E-3</v>
      </c>
      <c r="M1699" s="9">
        <v>-1.3600000000000001E-2</v>
      </c>
      <c r="N1699" s="9">
        <v>6.4000000000000003E-3</v>
      </c>
      <c r="O1699" s="26">
        <v>3.4372280349494926E-3</v>
      </c>
      <c r="P1699" s="13" t="s">
        <v>3</v>
      </c>
      <c r="Q1699" s="18">
        <v>4.1465000000000002E-2</v>
      </c>
      <c r="R1699" s="18">
        <v>3.9888E-2</v>
      </c>
      <c r="S1699" s="18">
        <f t="shared" si="56"/>
        <v>4.1465000000000002E-2</v>
      </c>
      <c r="T1699" s="29">
        <f t="shared" si="54"/>
        <v>-1.6652874352873908</v>
      </c>
      <c r="U1699" s="18">
        <f>AVERAGE(S$673:S1699)</f>
        <v>6.3250331061343781E-3</v>
      </c>
      <c r="V1699" s="18">
        <f t="shared" si="55"/>
        <v>3.5174216374268999E-2</v>
      </c>
      <c r="W1699" s="18">
        <f>V1699^2</f>
        <v>1.2372254975438935E-3</v>
      </c>
      <c r="X1699" s="18">
        <f>INDEX(LINEST($S$674:S1699,T$673:$T1698),2)</f>
        <v>3.9059165483266572E-2</v>
      </c>
      <c r="Y1699" s="18">
        <f>INDEX(LINEST($S$674:S1699,T$673:T1698),1)</f>
        <v>2.2620853941521822E-2</v>
      </c>
      <c r="Z1699" s="18">
        <f>X1698+Y1698*T1698</f>
        <v>5.3633122026766622E-4</v>
      </c>
      <c r="AA1699" s="18">
        <f>S1699-Z1699</f>
        <v>4.0928668779732336E-2</v>
      </c>
      <c r="AB1699" s="18">
        <f>AA1699^2</f>
        <v>1.6751559280810365E-3</v>
      </c>
    </row>
    <row r="1700" spans="1:28" x14ac:dyDescent="0.25">
      <c r="A1700">
        <v>201207</v>
      </c>
      <c r="B1700" s="21">
        <v>1379.32</v>
      </c>
      <c r="C1700" s="2">
        <v>28.743333333333332</v>
      </c>
      <c r="D1700" s="2">
        <v>87.446666666666673</v>
      </c>
      <c r="E1700" s="13">
        <v>0.35159370512611582</v>
      </c>
      <c r="F1700" s="7">
        <v>1E-3</v>
      </c>
      <c r="G1700" s="7">
        <v>3.4000000000000002E-2</v>
      </c>
      <c r="H1700" s="7">
        <v>4.87E-2</v>
      </c>
      <c r="I1700" s="9">
        <v>2.1600000000000001E-2</v>
      </c>
      <c r="J1700" s="15">
        <v>-2.032077278386319E-2</v>
      </c>
      <c r="K1700" s="18">
        <v>0</v>
      </c>
      <c r="L1700" s="17">
        <v>-1.6297858618254946E-3</v>
      </c>
      <c r="M1700" s="9">
        <v>2.4700000000000003E-2</v>
      </c>
      <c r="N1700" s="9">
        <v>6.1199999999999997E-2</v>
      </c>
      <c r="O1700" s="26">
        <v>1.5528398791272563E-3</v>
      </c>
      <c r="P1700" s="13" t="s">
        <v>3</v>
      </c>
      <c r="Q1700" s="18">
        <v>1.4363000000000001E-2</v>
      </c>
      <c r="R1700" s="18">
        <v>1.3096E-2</v>
      </c>
      <c r="S1700" s="18">
        <f t="shared" si="56"/>
        <v>1.4363000000000001E-2</v>
      </c>
      <c r="T1700" s="29">
        <f t="shared" si="54"/>
        <v>-1.6756909916406912</v>
      </c>
      <c r="U1700" s="18">
        <f>AVERAGE(S$673:S1700)</f>
        <v>6.3328521400778277E-3</v>
      </c>
      <c r="V1700" s="18">
        <f t="shared" si="55"/>
        <v>8.0379668938656227E-3</v>
      </c>
      <c r="W1700" s="18">
        <f>V1700^2</f>
        <v>6.4608911786879765E-5</v>
      </c>
      <c r="X1700" s="18">
        <f>INDEX(LINEST($S$674:S1700,T$673:$T1699),2)</f>
        <v>3.8969216075407515E-2</v>
      </c>
      <c r="Y1700" s="18">
        <f>INDEX(LINEST($S$674:S1700,T$673:T1699),1)</f>
        <v>2.2550010665967807E-2</v>
      </c>
      <c r="Z1700" s="18">
        <f>X1699+Y1699*T1699</f>
        <v>1.3889416389790341E-3</v>
      </c>
      <c r="AA1700" s="18">
        <f>S1700-Z1700</f>
        <v>1.2974058361020967E-2</v>
      </c>
      <c r="AB1700" s="18">
        <f>AA1700^2</f>
        <v>1.6832619035517805E-4</v>
      </c>
    </row>
    <row r="1701" spans="1:28" x14ac:dyDescent="0.25">
      <c r="A1701">
        <v>201208</v>
      </c>
      <c r="B1701" s="21">
        <v>1406.58</v>
      </c>
      <c r="C1701" s="2">
        <v>29.166666666666664</v>
      </c>
      <c r="D1701" s="2">
        <v>86.973333333333329</v>
      </c>
      <c r="E1701" s="13">
        <v>0.34938705232055395</v>
      </c>
      <c r="F1701" s="7">
        <v>1E-3</v>
      </c>
      <c r="G1701" s="7">
        <v>3.4799999999999998E-2</v>
      </c>
      <c r="H1701" s="7">
        <v>4.9100000000000005E-2</v>
      </c>
      <c r="I1701" s="9">
        <v>2.23E-2</v>
      </c>
      <c r="J1701" s="15">
        <v>-1.9782956415226278E-2</v>
      </c>
      <c r="K1701" s="18">
        <v>1E-4</v>
      </c>
      <c r="L1701" s="17">
        <v>5.5651581814371021E-3</v>
      </c>
      <c r="M1701" s="9">
        <v>-6.8000000000000005E-3</v>
      </c>
      <c r="N1701" s="9">
        <v>-9.2999999999999992E-3</v>
      </c>
      <c r="O1701" s="26">
        <v>7.2712740244161545E-4</v>
      </c>
      <c r="P1701" s="13" t="s">
        <v>3</v>
      </c>
      <c r="Q1701" s="18">
        <v>2.2744E-2</v>
      </c>
      <c r="R1701" s="18">
        <v>1.9938000000000001E-2</v>
      </c>
      <c r="S1701" s="18">
        <f t="shared" si="56"/>
        <v>2.2644000000000001E-2</v>
      </c>
      <c r="T1701" s="29">
        <f t="shared" si="54"/>
        <v>-1.6747782351770886</v>
      </c>
      <c r="U1701" s="18">
        <f>AVERAGE(S$673:S1701)</f>
        <v>6.3487035957240107E-3</v>
      </c>
      <c r="V1701" s="18">
        <f t="shared" si="55"/>
        <v>1.6311147859922173E-2</v>
      </c>
      <c r="W1701" s="18">
        <f>V1701^2</f>
        <v>2.6605354450824371E-4</v>
      </c>
      <c r="X1701" s="18">
        <f>INDEX(LINEST($S$674:S1701,T$673:$T1700),2)</f>
        <v>3.8812653154430471E-2</v>
      </c>
      <c r="Y1701" s="18">
        <f>INDEX(LINEST($S$674:S1701,T$673:T1700),1)</f>
        <v>2.2427489539800297E-2</v>
      </c>
      <c r="Z1701" s="18">
        <f>X1700+Y1700*T1700</f>
        <v>1.1823663410437529E-3</v>
      </c>
      <c r="AA1701" s="18">
        <f>S1701-Z1701</f>
        <v>2.1461633658956248E-2</v>
      </c>
      <c r="AB1701" s="18">
        <f>AA1701^2</f>
        <v>4.6060171931124375E-4</v>
      </c>
    </row>
    <row r="1702" spans="1:28" x14ac:dyDescent="0.25">
      <c r="A1702">
        <v>201209</v>
      </c>
      <c r="B1702" s="21">
        <v>1440.67</v>
      </c>
      <c r="C1702" s="2">
        <v>29.59</v>
      </c>
      <c r="D1702" s="2">
        <v>86.5</v>
      </c>
      <c r="E1702" s="13">
        <v>0.34038295380040234</v>
      </c>
      <c r="F1702" s="7">
        <v>1.1000000000000001E-3</v>
      </c>
      <c r="G1702" s="7">
        <v>3.49E-2</v>
      </c>
      <c r="H1702" s="7">
        <v>4.8399999999999999E-2</v>
      </c>
      <c r="I1702" s="9">
        <v>2.35E-2</v>
      </c>
      <c r="J1702" s="15">
        <v>-1.7424901147275757E-2</v>
      </c>
      <c r="K1702" s="18">
        <v>1E-4</v>
      </c>
      <c r="L1702" s="17">
        <v>4.4622122676112319E-3</v>
      </c>
      <c r="M1702" s="9">
        <v>-1.46E-2</v>
      </c>
      <c r="N1702" s="9">
        <v>-1.26E-2</v>
      </c>
      <c r="O1702" s="26">
        <v>1.0446353443037957E-3</v>
      </c>
      <c r="P1702" s="13" t="s">
        <v>3</v>
      </c>
      <c r="Q1702" s="18">
        <v>2.512E-2</v>
      </c>
      <c r="R1702" s="18">
        <v>2.3546999999999998E-2</v>
      </c>
      <c r="S1702" s="18">
        <f t="shared" si="56"/>
        <v>2.5020000000000001E-2</v>
      </c>
      <c r="T1702" s="29">
        <f t="shared" si="54"/>
        <v>-1.6770194727771344</v>
      </c>
      <c r="U1702" s="18">
        <f>AVERAGE(S$673:S1702)</f>
        <v>6.3668310679611713E-3</v>
      </c>
      <c r="V1702" s="18">
        <f t="shared" si="55"/>
        <v>1.8671296404275992E-2</v>
      </c>
      <c r="W1702" s="18">
        <f>V1702^2</f>
        <v>3.4861730941632959E-4</v>
      </c>
      <c r="X1702" s="18">
        <f>INDEX(LINEST($S$674:S1702,T$673:$T1701),2)</f>
        <v>3.8640440153223238E-2</v>
      </c>
      <c r="Y1702" s="18">
        <f>INDEX(LINEST($S$674:S1702,T$673:T1701),1)</f>
        <v>2.229264871603287E-2</v>
      </c>
      <c r="Z1702" s="18">
        <f>X1701+Y1701*T1701</f>
        <v>1.2515818035111134E-3</v>
      </c>
      <c r="AA1702" s="18">
        <f>S1702-Z1702</f>
        <v>2.3768418196488887E-2</v>
      </c>
      <c r="AB1702" s="18">
        <f>AA1702^2</f>
        <v>5.6493770356318401E-4</v>
      </c>
    </row>
    <row r="1703" spans="1:28" x14ac:dyDescent="0.25">
      <c r="A1703">
        <v>201210</v>
      </c>
      <c r="B1703" s="21">
        <v>1412.16</v>
      </c>
      <c r="C1703" s="2">
        <v>30.142314022689746</v>
      </c>
      <c r="D1703" s="2">
        <v>86.50333333333333</v>
      </c>
      <c r="E1703" s="13">
        <v>0.34923712209253499</v>
      </c>
      <c r="F1703" s="7">
        <v>1E-3</v>
      </c>
      <c r="G1703" s="7">
        <v>3.4700000000000002E-2</v>
      </c>
      <c r="H1703" s="7">
        <v>4.58E-2</v>
      </c>
      <c r="I1703" s="9">
        <v>2.3800000000000002E-2</v>
      </c>
      <c r="J1703" s="15">
        <v>-1.5713137147174136E-2</v>
      </c>
      <c r="K1703" s="18">
        <v>1E-4</v>
      </c>
      <c r="L1703" s="17">
        <v>-3.8892514055322014E-4</v>
      </c>
      <c r="M1703" s="9">
        <v>-1.4000000000000002E-3</v>
      </c>
      <c r="N1703" s="9">
        <v>2.06E-2</v>
      </c>
      <c r="O1703" s="26">
        <v>9.2553326096827724E-4</v>
      </c>
      <c r="P1703" s="13" t="s">
        <v>3</v>
      </c>
      <c r="Q1703" s="18">
        <v>-1.7836999999999999E-2</v>
      </c>
      <c r="R1703" s="18">
        <v>-1.9227000000000001E-2</v>
      </c>
      <c r="S1703" s="18">
        <f t="shared" si="56"/>
        <v>-1.7936999999999998E-2</v>
      </c>
      <c r="T1703" s="29">
        <f t="shared" si="54"/>
        <v>-1.6793879226663888</v>
      </c>
      <c r="U1703" s="18">
        <f>AVERAGE(S$673:S1703)</f>
        <v>6.3432580019398702E-3</v>
      </c>
      <c r="V1703" s="18">
        <f t="shared" si="55"/>
        <v>-2.4303831067961169E-2</v>
      </c>
      <c r="W1703" s="18">
        <f>V1703^2</f>
        <v>5.9067620457999459E-4</v>
      </c>
      <c r="X1703" s="18">
        <f>INDEX(LINEST($S$674:S1703,T$673:$T1702),2)</f>
        <v>3.878073834449812E-2</v>
      </c>
      <c r="Y1703" s="18">
        <f>INDEX(LINEST($S$674:S1703,T$673:T1702),1)</f>
        <v>2.2402356313348522E-2</v>
      </c>
      <c r="Z1703" s="18">
        <f>X1702+Y1702*T1702</f>
        <v>1.2552341566559322E-3</v>
      </c>
      <c r="AA1703" s="18">
        <f>S1703-Z1703</f>
        <v>-1.919223415665593E-2</v>
      </c>
      <c r="AB1703" s="18">
        <f>AA1703^2</f>
        <v>3.6834185192391054E-4</v>
      </c>
    </row>
    <row r="1704" spans="1:28" x14ac:dyDescent="0.25">
      <c r="A1704">
        <v>201211</v>
      </c>
      <c r="B1704" s="21">
        <v>1416.18</v>
      </c>
      <c r="C1704" s="2">
        <v>30.694628045379496</v>
      </c>
      <c r="D1704" s="2">
        <v>86.506666666666675</v>
      </c>
      <c r="E1704" s="13">
        <v>0.35113753091992839</v>
      </c>
      <c r="F1704" s="7">
        <v>8.9999999999999998E-4</v>
      </c>
      <c r="G1704" s="7">
        <v>3.5000000000000003E-2</v>
      </c>
      <c r="H1704" s="7">
        <v>4.5100000000000001E-2</v>
      </c>
      <c r="I1704" s="9">
        <v>2.2800000000000001E-2</v>
      </c>
      <c r="J1704" s="15">
        <v>-1.2093925472226309E-2</v>
      </c>
      <c r="K1704" s="18">
        <v>1E-4</v>
      </c>
      <c r="L1704" s="17">
        <v>-4.73808669488196E-3</v>
      </c>
      <c r="M1704" s="9">
        <v>1.44E-2</v>
      </c>
      <c r="N1704" s="9">
        <v>-9.1999999999999998E-3</v>
      </c>
      <c r="O1704" s="26">
        <v>1.9026489332142663E-3</v>
      </c>
      <c r="P1704" s="13" t="s">
        <v>3</v>
      </c>
      <c r="Q1704" s="18">
        <v>5.326E-3</v>
      </c>
      <c r="R1704" s="18">
        <v>2.1540000000000001E-3</v>
      </c>
      <c r="S1704" s="18">
        <f t="shared" si="56"/>
        <v>5.2259999999999997E-3</v>
      </c>
      <c r="T1704" s="29">
        <f t="shared" si="54"/>
        <v>-1.6628215307586487</v>
      </c>
      <c r="U1704" s="18">
        <f>AVERAGE(S$673:S1704)</f>
        <v>6.3421753875969053E-3</v>
      </c>
      <c r="V1704" s="18">
        <f t="shared" si="55"/>
        <v>-1.1172580019398705E-3</v>
      </c>
      <c r="W1704" s="18">
        <f>V1704^2</f>
        <v>1.2482654428986717E-6</v>
      </c>
      <c r="X1704" s="18">
        <f>INDEX(LINEST($S$674:S1704,T$673:$T1703),2)</f>
        <v>3.8750723983070362E-2</v>
      </c>
      <c r="Y1704" s="18">
        <f>INDEX(LINEST($S$674:S1704,T$673:T1703),1)</f>
        <v>2.237891823506221E-2</v>
      </c>
      <c r="Z1704" s="18">
        <f>X1703+Y1703*T1703</f>
        <v>1.1584917125914834E-3</v>
      </c>
      <c r="AA1704" s="18">
        <f>S1704-Z1704</f>
        <v>4.0675082874085163E-3</v>
      </c>
      <c r="AB1704" s="18">
        <f>AA1704^2</f>
        <v>1.654462366813696E-5</v>
      </c>
    </row>
    <row r="1705" spans="1:28" x14ac:dyDescent="0.25">
      <c r="A1705">
        <v>201212</v>
      </c>
      <c r="B1705" s="21">
        <v>1426.19</v>
      </c>
      <c r="C1705" s="2">
        <v>31.246942068069245</v>
      </c>
      <c r="D1705" s="2">
        <v>86.510000000000019</v>
      </c>
      <c r="E1705" s="13">
        <v>0.34903244318207838</v>
      </c>
      <c r="F1705" s="7">
        <v>7.000000000000001E-4</v>
      </c>
      <c r="G1705" s="7">
        <v>3.6499999999999998E-2</v>
      </c>
      <c r="H1705" s="7">
        <v>4.6300000000000001E-2</v>
      </c>
      <c r="I1705" s="9">
        <v>2.46E-2</v>
      </c>
      <c r="J1705" s="15">
        <v>-1.1549117601262241E-2</v>
      </c>
      <c r="K1705" s="18">
        <v>1E-4</v>
      </c>
      <c r="L1705" s="17">
        <v>-2.6930644902072309E-3</v>
      </c>
      <c r="M1705" s="9">
        <v>-2.0199999999999999E-2</v>
      </c>
      <c r="N1705" s="9">
        <v>-6.1999999999999998E-3</v>
      </c>
      <c r="O1705" s="26">
        <v>1.0357072324698067E-3</v>
      </c>
      <c r="P1705" s="13" t="s">
        <v>3</v>
      </c>
      <c r="Q1705" s="18">
        <v>8.5079999999999999E-3</v>
      </c>
      <c r="R1705" s="18">
        <v>5.9020000000000001E-3</v>
      </c>
      <c r="S1705" s="18">
        <f t="shared" si="56"/>
        <v>8.4080000000000005E-3</v>
      </c>
      <c r="T1705" s="29">
        <f t="shared" si="54"/>
        <v>-1.6563109345449394</v>
      </c>
      <c r="U1705" s="18">
        <f>AVERAGE(S$673:S1705)</f>
        <v>6.3441752178122045E-3</v>
      </c>
      <c r="V1705" s="18">
        <f t="shared" si="55"/>
        <v>2.0658246124030952E-3</v>
      </c>
      <c r="W1705" s="18">
        <f>V1705^2</f>
        <v>4.2676313292103988E-6</v>
      </c>
      <c r="X1705" s="18">
        <f>INDEX(LINEST($S$674:S1705,T$673:$T1704),2)</f>
        <v>3.8704254725748455E-2</v>
      </c>
      <c r="Y1705" s="18">
        <f>INDEX(LINEST($S$674:S1705,T$673:T1704),1)</f>
        <v>2.2342257415048489E-2</v>
      </c>
      <c r="Z1705" s="18">
        <f>X1704+Y1704*T1704</f>
        <v>1.5385769067215796E-3</v>
      </c>
      <c r="AA1705" s="18">
        <f>S1705-Z1705</f>
        <v>6.8694230932784209E-3</v>
      </c>
      <c r="AB1705" s="18">
        <f>AA1705^2</f>
        <v>4.7188973634466869E-5</v>
      </c>
    </row>
    <row r="1706" spans="1:28" x14ac:dyDescent="0.25">
      <c r="A1706">
        <v>201301</v>
      </c>
      <c r="B1706" s="21">
        <v>1498.11</v>
      </c>
      <c r="C1706" s="2">
        <v>31.535275401402576</v>
      </c>
      <c r="D1706" s="2">
        <v>86.90666666666668</v>
      </c>
      <c r="E1706" s="13">
        <v>0.32998402664246379</v>
      </c>
      <c r="F1706" s="7">
        <v>7.000000000000001E-4</v>
      </c>
      <c r="G1706" s="7">
        <v>3.7999999999999999E-2</v>
      </c>
      <c r="H1706">
        <v>4.7300000000000002E-2</v>
      </c>
      <c r="I1706" s="7">
        <v>2.9100000000000001E-2</v>
      </c>
      <c r="J1706" s="15">
        <v>-8.0167340651691784E-3</v>
      </c>
      <c r="K1706" s="18">
        <v>0</v>
      </c>
      <c r="L1706" s="17">
        <v>2.957304192926058E-3</v>
      </c>
      <c r="M1706" s="7">
        <v>-3.32E-2</v>
      </c>
      <c r="N1706" s="7">
        <v>-3.1300000000000001E-2</v>
      </c>
      <c r="O1706" s="26">
        <v>9.0680129036915748E-4</v>
      </c>
      <c r="P1706" s="13" t="s">
        <v>3</v>
      </c>
      <c r="Q1706" s="18">
        <v>5.2360999999999998E-2</v>
      </c>
      <c r="R1706" s="18">
        <v>5.1024E-2</v>
      </c>
      <c r="S1706" s="18">
        <f t="shared" si="56"/>
        <v>5.2360999999999998E-2</v>
      </c>
      <c r="T1706" s="29">
        <f t="shared" si="54"/>
        <v>-1.6553807588923535</v>
      </c>
      <c r="U1706" s="18">
        <f>AVERAGE(S$673:S1706)</f>
        <v>6.3886789168278602E-3</v>
      </c>
      <c r="V1706" s="18">
        <f t="shared" si="55"/>
        <v>4.6016824782187792E-2</v>
      </c>
      <c r="W1706" s="18">
        <f>V1706^2</f>
        <v>2.1175481630345723E-3</v>
      </c>
      <c r="X1706" s="18">
        <f>INDEX(LINEST($S$674:S1706,T$673:$T1705),2)</f>
        <v>3.8374150806198958E-2</v>
      </c>
      <c r="Y1706" s="18">
        <f>INDEX(LINEST($S$674:S1706,T$673:T1705),1)</f>
        <v>2.2080652257088284E-2</v>
      </c>
      <c r="Z1706" s="18">
        <f>X1705+Y1705*T1705</f>
        <v>1.6985294667858919E-3</v>
      </c>
      <c r="AA1706" s="18">
        <f>S1706-Z1706</f>
        <v>5.0662470533214106E-2</v>
      </c>
      <c r="AB1706" s="18">
        <f>AA1706^2</f>
        <v>2.5666859205287877E-3</v>
      </c>
    </row>
    <row r="1707" spans="1:28" x14ac:dyDescent="0.25">
      <c r="A1707">
        <v>201302</v>
      </c>
      <c r="B1707" s="21">
        <v>1514.68</v>
      </c>
      <c r="C1707" s="2">
        <v>31.823608734735906</v>
      </c>
      <c r="D1707" s="2">
        <v>87.303333333333342</v>
      </c>
      <c r="E1707" s="13">
        <v>0.32543123229658283</v>
      </c>
      <c r="F1707" s="7">
        <v>1E-3</v>
      </c>
      <c r="G1707" s="7">
        <v>3.9E-2</v>
      </c>
      <c r="H1707">
        <v>4.8499999999999995E-2</v>
      </c>
      <c r="I1707" s="7">
        <v>2.8500000000000001E-2</v>
      </c>
      <c r="J1707" s="15">
        <v>-8.8642492813681261E-3</v>
      </c>
      <c r="K1707" s="18">
        <v>0</v>
      </c>
      <c r="L1707" s="17">
        <v>8.1900295292687275E-3</v>
      </c>
      <c r="M1707" s="7">
        <v>1.1399999999999999E-2</v>
      </c>
      <c r="N1707" s="7">
        <v>9.2999999999999992E-3</v>
      </c>
      <c r="O1707" s="26">
        <v>1.2427426703674584E-3</v>
      </c>
      <c r="P1707" s="13" t="s">
        <v>3</v>
      </c>
      <c r="Q1707" s="18">
        <v>1.3013E-2</v>
      </c>
      <c r="R1707" s="18">
        <v>1.0511E-2</v>
      </c>
      <c r="S1707" s="18">
        <f t="shared" si="56"/>
        <v>1.3013E-2</v>
      </c>
      <c r="T1707" s="29">
        <f t="shared" si="54"/>
        <v>-1.6727942767311821</v>
      </c>
      <c r="U1707" s="18">
        <f>AVERAGE(S$673:S1707)</f>
        <v>6.3950792270531468E-3</v>
      </c>
      <c r="V1707" s="18">
        <f t="shared" si="55"/>
        <v>6.62432108317214E-3</v>
      </c>
      <c r="W1707" s="18">
        <f>V1707^2</f>
        <v>4.3881629812958915E-5</v>
      </c>
      <c r="X1707" s="18">
        <f>INDEX(LINEST($S$674:S1707,T$673:$T1706),2)</f>
        <v>3.8301757889478018E-2</v>
      </c>
      <c r="Y1707" s="18">
        <f>INDEX(LINEST($S$674:S1707,T$673:T1706),1)</f>
        <v>2.202324285143123E-2</v>
      </c>
      <c r="Z1707" s="18">
        <f>X1706+Y1706*T1706</f>
        <v>1.8222639160219989E-3</v>
      </c>
      <c r="AA1707" s="18">
        <f>S1707-Z1707</f>
        <v>1.1190736083978001E-2</v>
      </c>
      <c r="AB1707" s="18">
        <f>AA1707^2</f>
        <v>1.252325741012473E-4</v>
      </c>
    </row>
    <row r="1708" spans="1:28" x14ac:dyDescent="0.25">
      <c r="A1708">
        <v>201303</v>
      </c>
      <c r="B1708" s="21">
        <v>1569.19</v>
      </c>
      <c r="C1708" s="2">
        <v>32.11194206806924</v>
      </c>
      <c r="D1708" s="2">
        <v>87.699999999999989</v>
      </c>
      <c r="E1708" s="13">
        <v>0.34612999655658244</v>
      </c>
      <c r="F1708" s="7">
        <v>8.9999999999999998E-4</v>
      </c>
      <c r="G1708" s="7">
        <v>3.9300000000000002E-2</v>
      </c>
      <c r="H1708">
        <v>4.8499999999999995E-2</v>
      </c>
      <c r="I1708" s="7">
        <v>2.87E-2</v>
      </c>
      <c r="J1708" s="15">
        <v>-8.9106395251122173E-3</v>
      </c>
      <c r="K1708" s="18">
        <v>0</v>
      </c>
      <c r="L1708" s="17">
        <v>2.6145085843749527E-3</v>
      </c>
      <c r="M1708" s="7">
        <v>-6.1999999999999998E-3</v>
      </c>
      <c r="N1708" s="7">
        <v>-1.8E-3</v>
      </c>
      <c r="O1708" s="26">
        <v>4.8451997703589835E-4</v>
      </c>
      <c r="P1708" s="13" t="s">
        <v>3</v>
      </c>
      <c r="Q1708" s="18">
        <v>3.7583999999999999E-2</v>
      </c>
      <c r="R1708" s="18">
        <v>3.6025000000000001E-2</v>
      </c>
      <c r="S1708" s="18">
        <f t="shared" si="56"/>
        <v>3.7583999999999999E-2</v>
      </c>
      <c r="T1708" s="29">
        <f t="shared" si="54"/>
        <v>-1.6736543193312838</v>
      </c>
      <c r="U1708" s="18">
        <f>AVERAGE(S$673:S1708)</f>
        <v>6.4251843629343696E-3</v>
      </c>
      <c r="V1708" s="18">
        <f t="shared" si="55"/>
        <v>3.1188920772946854E-2</v>
      </c>
      <c r="W1708" s="18">
        <f>V1708^2</f>
        <v>9.7274877898115579E-4</v>
      </c>
      <c r="X1708" s="18">
        <f>INDEX(LINEST($S$674:S1708,T$673:$T1707),2)</f>
        <v>3.804592511835149E-2</v>
      </c>
      <c r="Y1708" s="18">
        <f>INDEX(LINEST($S$674:S1708,T$673:T1707),1)</f>
        <v>2.1822699240865114E-2</v>
      </c>
      <c r="Z1708" s="18">
        <f>X1707+Y1707*T1707</f>
        <v>1.4614032925429413E-3</v>
      </c>
      <c r="AA1708" s="18">
        <f>S1708-Z1708</f>
        <v>3.6122596707457058E-2</v>
      </c>
      <c r="AB1708" s="18">
        <f>AA1708^2</f>
        <v>1.3048419928895875E-3</v>
      </c>
    </row>
    <row r="1709" spans="1:28" x14ac:dyDescent="0.25">
      <c r="A1709">
        <v>201304</v>
      </c>
      <c r="B1709" s="21">
        <v>1597.57</v>
      </c>
      <c r="C1709" s="2">
        <v>32.496741819554359</v>
      </c>
      <c r="D1709" s="2">
        <v>88.783333333333331</v>
      </c>
      <c r="E1709" s="13">
        <v>0.34003625385786868</v>
      </c>
      <c r="F1709" s="7">
        <v>5.9999999999999995E-4</v>
      </c>
      <c r="G1709" s="7">
        <v>3.73E-2</v>
      </c>
      <c r="H1709">
        <v>4.5899999999999996E-2</v>
      </c>
      <c r="I1709" s="7">
        <v>2.64E-2</v>
      </c>
      <c r="J1709" s="15">
        <v>-8.0048588907301009E-3</v>
      </c>
      <c r="K1709" s="18">
        <v>0</v>
      </c>
      <c r="L1709" s="17">
        <v>-1.0396394770870732E-3</v>
      </c>
      <c r="M1709" s="7">
        <v>3.78E-2</v>
      </c>
      <c r="N1709" s="7">
        <v>3.49E-2</v>
      </c>
      <c r="O1709" s="26">
        <v>1.6827472494780206E-3</v>
      </c>
      <c r="P1709" s="13" t="s">
        <v>3</v>
      </c>
      <c r="Q1709" s="18">
        <v>1.9621E-2</v>
      </c>
      <c r="R1709" s="18">
        <v>1.8481999999999998E-2</v>
      </c>
      <c r="S1709" s="18">
        <f t="shared" si="56"/>
        <v>1.9621E-2</v>
      </c>
      <c r="T1709" s="29">
        <f t="shared" si="54"/>
        <v>-1.6838357117979528</v>
      </c>
      <c r="U1709" s="18">
        <f>AVERAGE(S$673:S1709)</f>
        <v>6.4379093539055033E-3</v>
      </c>
      <c r="V1709" s="18">
        <f t="shared" si="55"/>
        <v>1.3195815637065629E-2</v>
      </c>
      <c r="W1709" s="18">
        <f>V1709^2</f>
        <v>1.7412955032742577E-4</v>
      </c>
      <c r="X1709" s="18">
        <f>INDEX(LINEST($S$674:S1709,T$673:$T1708),2)</f>
        <v>3.791746642596993E-2</v>
      </c>
      <c r="Y1709" s="18">
        <f>INDEX(LINEST($S$674:S1709,T$673:T1708),1)</f>
        <v>2.1722055062693361E-2</v>
      </c>
      <c r="Z1709" s="18">
        <f>X1708+Y1708*T1708</f>
        <v>1.5222702744100633E-3</v>
      </c>
      <c r="AA1709" s="18">
        <f>S1709-Z1709</f>
        <v>1.8098729725589936E-2</v>
      </c>
      <c r="AB1709" s="18">
        <f>AA1709^2</f>
        <v>3.2756401767995279E-4</v>
      </c>
    </row>
    <row r="1710" spans="1:28" x14ac:dyDescent="0.25">
      <c r="A1710">
        <v>201305</v>
      </c>
      <c r="B1710" s="21">
        <v>1630.74</v>
      </c>
      <c r="C1710" s="2">
        <v>32.881541571039477</v>
      </c>
      <c r="D1710" s="2">
        <v>89.86666666666666</v>
      </c>
      <c r="E1710" s="13">
        <v>0.33383259777831731</v>
      </c>
      <c r="F1710" s="7">
        <v>4.0000000000000002E-4</v>
      </c>
      <c r="G1710" s="7">
        <v>3.8900000000000004E-2</v>
      </c>
      <c r="H1710">
        <v>4.7300000000000002E-2</v>
      </c>
      <c r="I1710" s="7">
        <v>3.09E-2</v>
      </c>
      <c r="J1710" s="15">
        <v>-4.7046810719405512E-3</v>
      </c>
      <c r="K1710" s="18">
        <v>0</v>
      </c>
      <c r="L1710" s="17">
        <v>1.7804077735872337E-3</v>
      </c>
      <c r="M1710" s="7">
        <v>-6.2899999999999998E-2</v>
      </c>
      <c r="N1710" s="7">
        <v>-5.3600000000000002E-2</v>
      </c>
      <c r="O1710" s="26">
        <v>1.0155556413159745E-3</v>
      </c>
      <c r="P1710" s="13" t="s">
        <v>3</v>
      </c>
      <c r="Q1710" s="18">
        <v>2.3120000000000002E-2</v>
      </c>
      <c r="R1710" s="18">
        <v>2.0441000000000001E-2</v>
      </c>
      <c r="S1710" s="18">
        <f t="shared" si="56"/>
        <v>2.3120000000000002E-2</v>
      </c>
      <c r="T1710" s="29">
        <f t="shared" si="54"/>
        <v>-1.6865077263466792</v>
      </c>
      <c r="U1710" s="18">
        <f>AVERAGE(S$673:S1710)</f>
        <v>6.45398073217727E-3</v>
      </c>
      <c r="V1710" s="18">
        <f t="shared" si="55"/>
        <v>1.6682090646094497E-2</v>
      </c>
      <c r="W1710" s="18">
        <f>V1710^2</f>
        <v>2.782921483245135E-4</v>
      </c>
      <c r="X1710" s="18">
        <f>INDEX(LINEST($S$674:S1710,T$673:$T1709),2)</f>
        <v>3.7755272280816606E-2</v>
      </c>
      <c r="Y1710" s="18">
        <f>INDEX(LINEST($S$674:S1710,T$673:T1709),1)</f>
        <v>2.1595727851624953E-2</v>
      </c>
      <c r="Z1710" s="18">
        <f>X1709+Y1709*T1709</f>
        <v>1.341094377765327E-3</v>
      </c>
      <c r="AA1710" s="18">
        <f>S1710-Z1710</f>
        <v>2.1778905622234675E-2</v>
      </c>
      <c r="AB1710" s="18">
        <f>AA1710^2</f>
        <v>4.7432073010220512E-4</v>
      </c>
    </row>
    <row r="1711" spans="1:28" x14ac:dyDescent="0.25">
      <c r="A1711">
        <v>201306</v>
      </c>
      <c r="B1711" s="21">
        <v>1606.28</v>
      </c>
      <c r="C1711" s="2">
        <v>33.266341322524596</v>
      </c>
      <c r="D1711" s="2">
        <v>90.95</v>
      </c>
      <c r="E1711" s="13">
        <v>0.33844435799753175</v>
      </c>
      <c r="F1711" s="7">
        <v>5.0000000000000001E-4</v>
      </c>
      <c r="G1711" s="7">
        <v>4.2699999999999995E-2</v>
      </c>
      <c r="H1711">
        <v>5.1900000000000002E-2</v>
      </c>
      <c r="I1711" s="7">
        <v>3.3000000000000002E-2</v>
      </c>
      <c r="J1711" s="15">
        <v>1.1870876807282187E-4</v>
      </c>
      <c r="K1711" s="18">
        <v>0</v>
      </c>
      <c r="L1711" s="17">
        <v>2.3997080855995279E-3</v>
      </c>
      <c r="M1711" s="7">
        <v>-2.8500000000000001E-2</v>
      </c>
      <c r="N1711" s="7">
        <v>-3.7100000000000001E-2</v>
      </c>
      <c r="O1711" s="26">
        <v>2.2476742801164954E-3</v>
      </c>
      <c r="P1711" s="13" t="s">
        <v>3</v>
      </c>
      <c r="Q1711" s="18">
        <v>-1.3601E-2</v>
      </c>
      <c r="R1711" s="18">
        <v>-1.5262E-2</v>
      </c>
      <c r="S1711" s="18">
        <f t="shared" si="56"/>
        <v>-1.3601E-2</v>
      </c>
      <c r="T1711" s="29">
        <f t="shared" si="54"/>
        <v>-1.6903796848311434</v>
      </c>
      <c r="U1711" s="18">
        <f>AVERAGE(S$673:S1711)</f>
        <v>6.434678537054866E-3</v>
      </c>
      <c r="V1711" s="18">
        <f t="shared" si="55"/>
        <v>-2.005498073217727E-2</v>
      </c>
      <c r="W1711" s="18">
        <f>V1711^2</f>
        <v>4.0220225216800154E-4</v>
      </c>
      <c r="X1711" s="18">
        <f>INDEX(LINEST($S$674:S1711,T$673:$T1710),2)</f>
        <v>3.7867669449932348E-2</v>
      </c>
      <c r="Y1711" s="18">
        <f>INDEX(LINEST($S$674:S1711,T$673:T1710),1)</f>
        <v>2.1683142010754133E-2</v>
      </c>
      <c r="Z1711" s="18">
        <f>X1710+Y1710*T1710</f>
        <v>1.3339104029709489E-3</v>
      </c>
      <c r="AA1711" s="18">
        <f>S1711-Z1711</f>
        <v>-1.4934910402970949E-2</v>
      </c>
      <c r="AB1711" s="18">
        <f>AA1711^2</f>
        <v>2.2305154874476988E-4</v>
      </c>
    </row>
    <row r="1712" spans="1:28" x14ac:dyDescent="0.25">
      <c r="A1712">
        <v>201307</v>
      </c>
      <c r="B1712" s="21">
        <v>1685.73</v>
      </c>
      <c r="C1712" s="2">
        <v>33.645531342082776</v>
      </c>
      <c r="D1712" s="2">
        <v>92.09</v>
      </c>
      <c r="E1712" s="13">
        <v>0.32556256508257658</v>
      </c>
      <c r="F1712" s="7">
        <v>4.0000000000000002E-4</v>
      </c>
      <c r="G1712" s="7">
        <v>4.3400000000000001E-2</v>
      </c>
      <c r="H1712">
        <v>5.3200000000000004E-2</v>
      </c>
      <c r="I1712" s="7">
        <v>3.44E-2</v>
      </c>
      <c r="J1712" s="15">
        <v>8.360605949428241E-3</v>
      </c>
      <c r="K1712" s="18">
        <v>0</v>
      </c>
      <c r="L1712" s="17">
        <v>3.9399753323299258E-4</v>
      </c>
      <c r="M1712" s="7">
        <v>-1.7299999999999999E-2</v>
      </c>
      <c r="N1712" s="7">
        <v>3.0999999999999999E-3</v>
      </c>
      <c r="O1712" s="26">
        <v>5.0206535780765156E-4</v>
      </c>
      <c r="P1712" s="13" t="s">
        <v>3</v>
      </c>
      <c r="Q1712" s="18">
        <v>5.0672000000000002E-2</v>
      </c>
      <c r="R1712" s="18">
        <v>4.9286999999999997E-2</v>
      </c>
      <c r="S1712" s="18">
        <f t="shared" si="56"/>
        <v>5.0672000000000002E-2</v>
      </c>
      <c r="T1712" s="29">
        <f t="shared" si="54"/>
        <v>-1.6788938607120034</v>
      </c>
      <c r="U1712" s="18">
        <f>AVERAGE(S$673:S1712)</f>
        <v>6.4772144230769288E-3</v>
      </c>
      <c r="V1712" s="18">
        <f t="shared" si="55"/>
        <v>4.4237321462945137E-2</v>
      </c>
      <c r="W1712" s="18">
        <f>V1712^2</f>
        <v>1.9569406102159462E-3</v>
      </c>
      <c r="X1712" s="18">
        <f>INDEX(LINEST($S$674:S1712,T$673:$T1711),2)</f>
        <v>3.7489484471238912E-2</v>
      </c>
      <c r="Y1712" s="18">
        <f>INDEX(LINEST($S$674:S1712,T$673:T1711),1)</f>
        <v>2.1389624089840169E-2</v>
      </c>
      <c r="Z1712" s="18">
        <f>X1711+Y1711*T1711</f>
        <v>1.2149266916448506E-3</v>
      </c>
      <c r="AA1712" s="18">
        <f>S1712-Z1712</f>
        <v>4.9457073308355151E-2</v>
      </c>
      <c r="AB1712" s="18">
        <f>AA1712^2</f>
        <v>2.4460021002280156E-3</v>
      </c>
    </row>
    <row r="1713" spans="1:28" x14ac:dyDescent="0.25">
      <c r="A1713">
        <v>201308</v>
      </c>
      <c r="B1713" s="21">
        <v>1632.97</v>
      </c>
      <c r="C1713" s="2">
        <v>34.024721361640957</v>
      </c>
      <c r="D1713" s="2">
        <v>93.22999999999999</v>
      </c>
      <c r="E1713" s="13">
        <v>0.34071332740503069</v>
      </c>
      <c r="F1713" s="7">
        <v>4.0000000000000002E-4</v>
      </c>
      <c r="G1713" s="7">
        <v>4.5400000000000003E-2</v>
      </c>
      <c r="H1713">
        <v>5.4199999999999998E-2</v>
      </c>
      <c r="I1713" s="7">
        <v>3.5099999999999999E-2</v>
      </c>
      <c r="J1713" s="15">
        <v>1.0332115921113293E-2</v>
      </c>
      <c r="K1713" s="18">
        <v>0</v>
      </c>
      <c r="L1713" s="17">
        <v>1.2029315570472043E-3</v>
      </c>
      <c r="M1713" s="7">
        <v>-7.9000000000000008E-3</v>
      </c>
      <c r="N1713" s="7">
        <v>-7.4000000000000003E-3</v>
      </c>
      <c r="O1713" s="26">
        <v>9.5042459261886105E-4</v>
      </c>
      <c r="P1713" s="13" t="s">
        <v>3</v>
      </c>
      <c r="Q1713" s="18">
        <v>-2.9207E-2</v>
      </c>
      <c r="R1713" s="18">
        <v>-3.1637999999999999E-2</v>
      </c>
      <c r="S1713" s="18">
        <f t="shared" si="56"/>
        <v>-2.9207E-2</v>
      </c>
      <c r="T1713" s="29">
        <f t="shared" si="54"/>
        <v>-1.694993438455024</v>
      </c>
      <c r="U1713" s="18">
        <f>AVERAGE(S$673:S1713)</f>
        <v>6.442935638808843E-3</v>
      </c>
      <c r="V1713" s="18">
        <f t="shared" si="55"/>
        <v>-3.5684214423076926E-2</v>
      </c>
      <c r="W1713" s="18">
        <f>V1713^2</f>
        <v>1.2733631589921313E-3</v>
      </c>
      <c r="X1713" s="18">
        <f>INDEX(LINEST($S$674:S1713,T$673:$T1712),2)</f>
        <v>3.7711695709517566E-2</v>
      </c>
      <c r="Y1713" s="18">
        <f>INDEX(LINEST($S$674:S1713,T$673:T1712),1)</f>
        <v>2.1563186488044516E-2</v>
      </c>
      <c r="Z1713" s="18">
        <f>X1712+Y1712*T1712</f>
        <v>1.57857590386868E-3</v>
      </c>
      <c r="AA1713" s="18">
        <f>S1713-Z1713</f>
        <v>-3.078557590386868E-2</v>
      </c>
      <c r="AB1713" s="18">
        <f>AA1713^2</f>
        <v>9.4775168373285987E-4</v>
      </c>
    </row>
    <row r="1714" spans="1:28" x14ac:dyDescent="0.25">
      <c r="A1714">
        <v>201309</v>
      </c>
      <c r="B1714" s="21">
        <v>1681.55</v>
      </c>
      <c r="C1714" s="2">
        <v>34.403911381199144</v>
      </c>
      <c r="D1714" s="2">
        <v>94.36999999999999</v>
      </c>
      <c r="E1714" s="13">
        <v>0.33352148460607534</v>
      </c>
      <c r="F1714" s="7">
        <v>2.0000000000000001E-4</v>
      </c>
      <c r="G1714" s="7">
        <v>4.6399999999999997E-2</v>
      </c>
      <c r="H1714">
        <v>5.4699999999999999E-2</v>
      </c>
      <c r="I1714" s="7">
        <v>3.49E-2</v>
      </c>
      <c r="J1714" s="15">
        <v>1.0118701041020341E-2</v>
      </c>
      <c r="K1714" s="18">
        <v>0</v>
      </c>
      <c r="L1714" s="17">
        <v>1.1630044852635191E-3</v>
      </c>
      <c r="M1714" s="7">
        <v>6.0999999999999995E-3</v>
      </c>
      <c r="N1714" s="7">
        <v>1.4E-3</v>
      </c>
      <c r="O1714" s="26">
        <v>6.222223076099544E-4</v>
      </c>
      <c r="P1714" s="13" t="s">
        <v>3</v>
      </c>
      <c r="Q1714" s="18">
        <v>3.1660000000000001E-2</v>
      </c>
      <c r="R1714" s="18">
        <v>3.0064E-2</v>
      </c>
      <c r="S1714" s="18">
        <f t="shared" si="56"/>
        <v>3.1660000000000001E-2</v>
      </c>
      <c r="T1714" s="29">
        <f t="shared" si="54"/>
        <v>-1.6763703858730987</v>
      </c>
      <c r="U1714" s="18">
        <f>AVERAGE(S$673:S1714)</f>
        <v>6.467136276391559E-3</v>
      </c>
      <c r="V1714" s="18">
        <f t="shared" si="55"/>
        <v>2.5217064361191158E-2</v>
      </c>
      <c r="W1714" s="18">
        <f>V1714^2</f>
        <v>6.3590033499645723E-4</v>
      </c>
      <c r="X1714" s="18">
        <f>INDEX(LINEST($S$674:S1714,T$673:$T1713),2)</f>
        <v>3.7474528130798317E-2</v>
      </c>
      <c r="Y1714" s="18">
        <f>INDEX(LINEST($S$674:S1714,T$673:T1713),1)</f>
        <v>2.1379555250164325E-2</v>
      </c>
      <c r="Z1714" s="18">
        <f>X1713+Y1713*T1713</f>
        <v>1.1622361001000781E-3</v>
      </c>
      <c r="AA1714" s="18">
        <f>S1714-Z1714</f>
        <v>3.0497763899899923E-2</v>
      </c>
      <c r="AB1714" s="18">
        <f>AA1714^2</f>
        <v>9.3011360289403894E-4</v>
      </c>
    </row>
    <row r="1715" spans="1:28" x14ac:dyDescent="0.25">
      <c r="A1715">
        <v>201310</v>
      </c>
      <c r="B1715" s="21">
        <v>1756.54</v>
      </c>
      <c r="C1715" s="2">
        <v>34.599955624045137</v>
      </c>
      <c r="D1715" s="2">
        <v>96.313333333333333</v>
      </c>
      <c r="E1715" s="13">
        <v>0.3245948249521573</v>
      </c>
      <c r="F1715" s="7">
        <v>5.0000000000000001E-4</v>
      </c>
      <c r="G1715" s="7">
        <v>4.53E-2</v>
      </c>
      <c r="H1715">
        <v>5.3099999999999994E-2</v>
      </c>
      <c r="I1715" s="7">
        <v>3.4200000000000001E-2</v>
      </c>
      <c r="J1715" s="15">
        <v>9.6228184002905854E-3</v>
      </c>
      <c r="K1715" s="18">
        <v>0</v>
      </c>
      <c r="L1715" s="17">
        <v>-2.5752832598047171E-3</v>
      </c>
      <c r="M1715" s="7">
        <v>1.2800000000000001E-2</v>
      </c>
      <c r="N1715" s="7">
        <v>2.1100000000000001E-2</v>
      </c>
      <c r="O1715" s="26">
        <v>1.4383685762422156E-3</v>
      </c>
      <c r="P1715" s="13" t="s">
        <v>3</v>
      </c>
      <c r="Q1715" s="18">
        <v>4.6267999999999997E-2</v>
      </c>
      <c r="R1715" s="18">
        <v>4.4953E-2</v>
      </c>
      <c r="S1715" s="18">
        <f t="shared" si="56"/>
        <v>4.6267999999999997E-2</v>
      </c>
      <c r="T1715" s="29">
        <f t="shared" si="54"/>
        <v>-1.6866342435679138</v>
      </c>
      <c r="U1715" s="18">
        <f>AVERAGE(S$673:S1715)</f>
        <v>6.5052962607861989E-3</v>
      </c>
      <c r="V1715" s="18">
        <f t="shared" si="55"/>
        <v>3.9800863723608436E-2</v>
      </c>
      <c r="W1715" s="18">
        <f>V1715^2</f>
        <v>1.58410875314525E-3</v>
      </c>
      <c r="X1715" s="18">
        <f>INDEX(LINEST($S$674:S1715,T$673:$T1714),2)</f>
        <v>3.7157908915162421E-2</v>
      </c>
      <c r="Y1715" s="18">
        <f>INDEX(LINEST($S$674:S1715,T$673:T1714),1)</f>
        <v>2.1131878084919679E-2</v>
      </c>
      <c r="Z1715" s="18">
        <f>X1714+Y1714*T1714</f>
        <v>1.6344748462851152E-3</v>
      </c>
      <c r="AA1715" s="18">
        <f>S1715-Z1715</f>
        <v>4.4633525153714881E-2</v>
      </c>
      <c r="AB1715" s="18">
        <f>AA1715^2</f>
        <v>1.9921515676472991E-3</v>
      </c>
    </row>
    <row r="1716" spans="1:28" x14ac:dyDescent="0.25">
      <c r="A1716">
        <v>201311</v>
      </c>
      <c r="B1716" s="21">
        <v>1805.81</v>
      </c>
      <c r="C1716" s="2">
        <v>34.79599986689113</v>
      </c>
      <c r="D1716" s="2">
        <v>98.256666666666661</v>
      </c>
      <c r="E1716" s="13">
        <v>0.31368527844310817</v>
      </c>
      <c r="F1716" s="7">
        <v>7.000000000000001E-4</v>
      </c>
      <c r="G1716" s="7">
        <v>4.6300000000000001E-2</v>
      </c>
      <c r="H1716">
        <v>5.3800000000000001E-2</v>
      </c>
      <c r="I1716" s="7">
        <v>3.61E-2</v>
      </c>
      <c r="J1716" s="15">
        <v>1.0324774938618499E-2</v>
      </c>
      <c r="K1716" s="18">
        <v>0</v>
      </c>
      <c r="L1716" s="17">
        <v>-2.042424190523473E-3</v>
      </c>
      <c r="M1716" s="7">
        <v>-2.3599999999999999E-2</v>
      </c>
      <c r="N1716" s="7">
        <v>-8.6E-3</v>
      </c>
      <c r="O1716" s="26">
        <v>6.4439890744477353E-4</v>
      </c>
      <c r="P1716" s="13" t="s">
        <v>3</v>
      </c>
      <c r="Q1716" s="18">
        <v>3.0817000000000001E-2</v>
      </c>
      <c r="R1716" s="18">
        <v>2.8398E-2</v>
      </c>
      <c r="S1716" s="18">
        <f t="shared" si="56"/>
        <v>3.0817000000000001E-2</v>
      </c>
      <c r="T1716" s="29">
        <f t="shared" si="54"/>
        <v>-1.703128723502038</v>
      </c>
      <c r="U1716" s="18">
        <f>AVERAGE(S$673:S1716)</f>
        <v>6.5285833333333385E-3</v>
      </c>
      <c r="V1716" s="18">
        <f t="shared" si="55"/>
        <v>2.4311703739213802E-2</v>
      </c>
      <c r="W1716" s="18">
        <f>V1716^2</f>
        <v>5.9105893870330236E-4</v>
      </c>
      <c r="X1716" s="18">
        <f>INDEX(LINEST($S$674:S1716,T$673:$T1715),2)</f>
        <v>3.6939802111798641E-2</v>
      </c>
      <c r="Y1716" s="18">
        <f>INDEX(LINEST($S$674:S1716,T$673:T1715),1)</f>
        <v>2.0962263600011903E-2</v>
      </c>
      <c r="Z1716" s="18">
        <f>X1715+Y1715*T1715</f>
        <v>1.5161597062345461E-3</v>
      </c>
      <c r="AA1716" s="18">
        <f>S1716-Z1716</f>
        <v>2.9300840293765455E-2</v>
      </c>
      <c r="AB1716" s="18">
        <f>AA1716^2</f>
        <v>8.5853924192074924E-4</v>
      </c>
    </row>
    <row r="1717" spans="1:28" x14ac:dyDescent="0.25">
      <c r="A1717">
        <v>201312</v>
      </c>
      <c r="B1717" s="21">
        <v>1848.36</v>
      </c>
      <c r="C1717" s="2">
        <v>34.992044109737122</v>
      </c>
      <c r="D1717" s="2">
        <v>100.2</v>
      </c>
      <c r="E1717" s="13">
        <v>0.30440812564171549</v>
      </c>
      <c r="F1717">
        <v>7.000000000000001E-4</v>
      </c>
      <c r="G1717" s="7">
        <v>4.6199999999999998E-2</v>
      </c>
      <c r="H1717">
        <v>5.3800000000000001E-2</v>
      </c>
      <c r="I1717" s="7">
        <v>3.78E-2</v>
      </c>
      <c r="J1717" s="15">
        <v>1.2143942273063067E-2</v>
      </c>
      <c r="K1717" s="18">
        <v>0</v>
      </c>
      <c r="L1717" s="17">
        <v>-8.5811497882559706E-5</v>
      </c>
      <c r="M1717" s="7">
        <v>-2.07E-2</v>
      </c>
      <c r="N1717" s="7">
        <v>2.0000000000000001E-4</v>
      </c>
      <c r="O1717" s="26">
        <v>7.4551649486530671E-4</v>
      </c>
      <c r="P1717" s="13" t="s">
        <v>3</v>
      </c>
      <c r="Q1717" s="18">
        <v>2.5950000000000001E-2</v>
      </c>
      <c r="R1717" s="18">
        <v>2.4195999999999999E-2</v>
      </c>
      <c r="S1717" s="18">
        <f t="shared" si="56"/>
        <v>2.5950000000000001E-2</v>
      </c>
      <c r="T1717" s="29">
        <f t="shared" si="54"/>
        <v>-1.7127027405280395</v>
      </c>
      <c r="U1717" s="18">
        <f>AVERAGE(S$673:S1717)</f>
        <v>6.5471684210526362E-3</v>
      </c>
      <c r="V1717" s="18">
        <f t="shared" si="55"/>
        <v>1.9421416666666663E-2</v>
      </c>
      <c r="W1717" s="18">
        <f>V1717^2</f>
        <v>3.7719142534027762E-4</v>
      </c>
      <c r="X1717" s="18">
        <f>INDEX(LINEST($S$674:S1717,T$673:$T1716),2)</f>
        <v>3.6741787263676849E-2</v>
      </c>
      <c r="Y1717" s="18">
        <f>INDEX(LINEST($S$674:S1717,T$673:T1716),1)</f>
        <v>2.0809563367657612E-2</v>
      </c>
      <c r="Z1717" s="18">
        <f>X1716+Y1716*T1716</f>
        <v>1.2383688649971331E-3</v>
      </c>
      <c r="AA1717" s="18">
        <f>S1717-Z1717</f>
        <v>2.4711631135002868E-2</v>
      </c>
      <c r="AB1717" s="18">
        <f>AA1717^2</f>
        <v>6.1066471335244311E-4</v>
      </c>
    </row>
    <row r="1718" spans="1:28" x14ac:dyDescent="0.25">
      <c r="A1718">
        <v>201401</v>
      </c>
      <c r="B1718" s="21">
        <v>1782.59</v>
      </c>
      <c r="C1718" s="2">
        <v>35.403922430760261</v>
      </c>
      <c r="D1718" s="2">
        <v>100.41666666666666</v>
      </c>
      <c r="E1718" s="13">
        <v>0.32142927666676219</v>
      </c>
      <c r="F1718">
        <v>4.0000000000000002E-4</v>
      </c>
      <c r="G1718">
        <v>4.4900000000000002E-2</v>
      </c>
      <c r="H1718" s="7">
        <v>5.1900000000000002E-2</v>
      </c>
      <c r="I1718" s="7">
        <v>3.4200000000000001E-2</v>
      </c>
      <c r="J1718" s="15">
        <v>1.376521668058331E-2</v>
      </c>
      <c r="K1718" s="18">
        <v>0</v>
      </c>
      <c r="L1718" s="17">
        <v>3.7202476732360878E-3</v>
      </c>
      <c r="M1718" s="19">
        <v>5.4800000000000001E-2</v>
      </c>
      <c r="N1718" s="19">
        <v>3.3099999999999997E-2</v>
      </c>
      <c r="O1718" s="26">
        <v>1.3035883972254401E-3</v>
      </c>
      <c r="P1718" s="13" t="s">
        <v>3</v>
      </c>
      <c r="Q1718" s="18">
        <v>-3.4666000000000002E-2</v>
      </c>
      <c r="R1718" s="18">
        <v>-3.5730999999999999E-2</v>
      </c>
      <c r="S1718" s="18">
        <f t="shared" si="56"/>
        <v>-3.4666000000000002E-2</v>
      </c>
      <c r="T1718" s="29">
        <f t="shared" si="54"/>
        <v>-1.717735180918353</v>
      </c>
      <c r="U1718" s="18">
        <f>AVERAGE(S$673:S1718)</f>
        <v>6.5077676864244791E-3</v>
      </c>
      <c r="V1718" s="18">
        <f t="shared" si="55"/>
        <v>-4.1213168421052639E-2</v>
      </c>
      <c r="W1718" s="18">
        <f>V1718^2</f>
        <v>1.6985252513020503E-3</v>
      </c>
      <c r="X1718" s="18">
        <f>INDEX(LINEST($S$674:S1718,T$673:$T1717),2)</f>
        <v>3.7039827387908647E-2</v>
      </c>
      <c r="Y1718" s="18">
        <f>INDEX(LINEST($S$674:S1718,T$673:T1717),1)</f>
        <v>2.1038394998186227E-2</v>
      </c>
      <c r="Z1718" s="18">
        <f>X1717+Y1717*T1717</f>
        <v>1.1011910546977546E-3</v>
      </c>
      <c r="AA1718" s="18">
        <f>S1718-Z1718</f>
        <v>-3.5767191054697757E-2</v>
      </c>
      <c r="AB1718" s="18">
        <f>AA1718^2</f>
        <v>1.2792919559432513E-3</v>
      </c>
    </row>
    <row r="1719" spans="1:28" x14ac:dyDescent="0.25">
      <c r="A1719">
        <v>201402</v>
      </c>
      <c r="B1719" s="21">
        <v>1859.45</v>
      </c>
      <c r="C1719" s="2">
        <v>35.815800751783399</v>
      </c>
      <c r="D1719" s="2">
        <v>100.63333333333333</v>
      </c>
      <c r="E1719" s="13">
        <v>0.30916307176147595</v>
      </c>
      <c r="F1719">
        <v>5.0000000000000001E-4</v>
      </c>
      <c r="G1719">
        <v>4.4500000000000005E-2</v>
      </c>
      <c r="H1719" s="7">
        <v>5.0999999999999997E-2</v>
      </c>
      <c r="I1719" s="7">
        <v>3.39E-2</v>
      </c>
      <c r="J1719" s="15">
        <v>1.6576162420561043E-2</v>
      </c>
      <c r="K1719" s="18">
        <v>0</v>
      </c>
      <c r="L1719" s="17">
        <v>3.6979086509687509E-3</v>
      </c>
      <c r="M1719" s="19">
        <v>7.4000000000000003E-3</v>
      </c>
      <c r="N1719" s="19">
        <v>1.6799999999999999E-2</v>
      </c>
      <c r="O1719" s="26">
        <v>1.2535647470090863E-3</v>
      </c>
      <c r="P1719" s="13" t="s">
        <v>3</v>
      </c>
      <c r="Q1719" s="18">
        <v>4.5756999999999999E-2</v>
      </c>
      <c r="R1719" s="18">
        <v>4.3194000000000003E-2</v>
      </c>
      <c r="S1719" s="18">
        <f t="shared" si="56"/>
        <v>4.5756999999999999E-2</v>
      </c>
      <c r="T1719" s="29">
        <f t="shared" si="54"/>
        <v>-1.6969768005401882</v>
      </c>
      <c r="U1719" s="18">
        <f>AVERAGE(S$673:S1719)</f>
        <v>6.5452550143266525E-3</v>
      </c>
      <c r="V1719" s="18">
        <f t="shared" si="55"/>
        <v>3.9249232313575522E-2</v>
      </c>
      <c r="W1719" s="18">
        <f>V1719^2</f>
        <v>1.5405022372050208E-3</v>
      </c>
      <c r="X1719" s="18">
        <f>INDEX(LINEST($S$674:S1719,T$673:$T1718),2)</f>
        <v>3.6659035991843197E-2</v>
      </c>
      <c r="Y1719" s="18">
        <f>INDEX(LINEST($S$674:S1719,T$673:T1718),1)</f>
        <v>2.074666243747033E-2</v>
      </c>
      <c r="Z1719" s="18">
        <f>X1718+Y1718*T1718</f>
        <v>9.0143614946745776E-4</v>
      </c>
      <c r="AA1719" s="18">
        <f>S1719-Z1719</f>
        <v>4.4855563850532541E-2</v>
      </c>
      <c r="AB1719" s="18">
        <f>AA1719^2</f>
        <v>2.0120216083492019E-3</v>
      </c>
    </row>
    <row r="1720" spans="1:28" x14ac:dyDescent="0.25">
      <c r="A1720">
        <v>201403</v>
      </c>
      <c r="B1720" s="21">
        <v>1872.34</v>
      </c>
      <c r="C1720" s="2">
        <v>36.227679072806538</v>
      </c>
      <c r="D1720" s="2">
        <v>100.85000000000001</v>
      </c>
      <c r="E1720" s="13">
        <v>0.35061606571043513</v>
      </c>
      <c r="F1720">
        <v>5.0000000000000001E-4</v>
      </c>
      <c r="G1720">
        <v>4.3799999999999999E-2</v>
      </c>
      <c r="H1720" s="7">
        <v>5.0599999999999999E-2</v>
      </c>
      <c r="I1720" s="7">
        <v>3.3700000000000001E-2</v>
      </c>
      <c r="J1720" s="15">
        <v>1.6416380408334708E-2</v>
      </c>
      <c r="K1720" s="18">
        <v>0</v>
      </c>
      <c r="L1720" s="17">
        <v>6.4400441262282282E-3</v>
      </c>
      <c r="M1720" s="19">
        <v>6.3E-3</v>
      </c>
      <c r="N1720" s="19">
        <v>6.1999999999999998E-3</v>
      </c>
      <c r="O1720" s="26">
        <v>8.6903254595359738E-4</v>
      </c>
      <c r="P1720" s="13" t="s">
        <v>3</v>
      </c>
      <c r="Q1720" s="18">
        <v>8.0560000000000007E-3</v>
      </c>
      <c r="R1720" s="18">
        <v>6.5370000000000003E-3</v>
      </c>
      <c r="S1720" s="18">
        <f t="shared" si="56"/>
        <v>8.0560000000000007E-3</v>
      </c>
      <c r="T1720" s="29">
        <f t="shared" si="54"/>
        <v>-1.7103439929774018</v>
      </c>
      <c r="U1720" s="18">
        <f>AVERAGE(S$673:S1720)</f>
        <v>6.5466965648855015E-3</v>
      </c>
      <c r="V1720" s="18">
        <f t="shared" si="55"/>
        <v>1.5107449856733481E-3</v>
      </c>
      <c r="W1720" s="18">
        <f>V1720^2</f>
        <v>2.2823504117371649E-6</v>
      </c>
      <c r="X1720" s="18">
        <f>INDEX(LINEST($S$674:S1720,T$673:$T1719),2)</f>
        <v>3.6607977478180002E-2</v>
      </c>
      <c r="Y1720" s="18">
        <f>INDEX(LINEST($S$674:S1720,T$673:T1719),1)</f>
        <v>2.0707168107698175E-2</v>
      </c>
      <c r="Z1720" s="18">
        <f>X1719+Y1719*T1719</f>
        <v>1.4524311468174927E-3</v>
      </c>
      <c r="AA1720" s="18">
        <f>S1720-Z1720</f>
        <v>6.6035688531825079E-3</v>
      </c>
      <c r="AB1720" s="18">
        <f>AA1720^2</f>
        <v>4.3607121598722144E-5</v>
      </c>
    </row>
    <row r="1721" spans="1:28" x14ac:dyDescent="0.25">
      <c r="A1721">
        <v>201404</v>
      </c>
      <c r="B1721" s="21">
        <v>1883.95</v>
      </c>
      <c r="C1721" s="2">
        <v>36.612011647511487</v>
      </c>
      <c r="D1721" s="2">
        <v>101.60666666666667</v>
      </c>
      <c r="E1721" s="13">
        <v>0.34801131908877958</v>
      </c>
      <c r="F1721">
        <v>2.9999999999999997E-4</v>
      </c>
      <c r="G1721">
        <v>4.24E-2</v>
      </c>
      <c r="H1721" s="7">
        <v>4.9000000000000002E-2</v>
      </c>
      <c r="I1721" s="7">
        <v>3.2599999999999997E-2</v>
      </c>
      <c r="J1721" s="15">
        <v>1.6623264614524822E-2</v>
      </c>
      <c r="K1721" s="18">
        <v>0</v>
      </c>
      <c r="L1721" s="17">
        <v>3.2967544531576909E-3</v>
      </c>
      <c r="M1721" s="19">
        <v>1.8100000000000002E-2</v>
      </c>
      <c r="N1721" s="19">
        <v>1.6E-2</v>
      </c>
      <c r="O1721" s="26">
        <v>1.3626924538060882E-3</v>
      </c>
      <c r="P1721" s="13" t="s">
        <v>3</v>
      </c>
      <c r="Q1721" s="18">
        <v>6.5550000000000001E-3</v>
      </c>
      <c r="R1721" s="18">
        <v>5.3880000000000004E-3</v>
      </c>
      <c r="S1721" s="18">
        <f t="shared" si="56"/>
        <v>6.5550000000000001E-3</v>
      </c>
      <c r="T1721" s="29">
        <f t="shared" si="54"/>
        <v>-1.7087611236574229</v>
      </c>
      <c r="U1721" s="18">
        <f>AVERAGE(S$673:S1721)</f>
        <v>6.546704480457583E-3</v>
      </c>
      <c r="V1721" s="18">
        <f t="shared" si="55"/>
        <v>8.3034351144985544E-6</v>
      </c>
      <c r="W1721" s="18">
        <f>V1721^2</f>
        <v>6.8947034700687622E-11</v>
      </c>
      <c r="X1721" s="18">
        <f>INDEX(LINEST($S$674:S1721,T$673:$T1720),2)</f>
        <v>3.6564073664651343E-2</v>
      </c>
      <c r="Y1721" s="18">
        <f>INDEX(LINEST($S$674:S1721,T$673:T1720),1)</f>
        <v>2.0673424115499925E-2</v>
      </c>
      <c r="Z1721" s="18">
        <f>X1720+Y1720*T1720</f>
        <v>1.1915968936051999E-3</v>
      </c>
      <c r="AA1721" s="18">
        <f>S1721-Z1721</f>
        <v>5.3634031063948002E-3</v>
      </c>
      <c r="AB1721" s="18">
        <f>AA1721^2</f>
        <v>2.8766092881685391E-5</v>
      </c>
    </row>
    <row r="1722" spans="1:28" x14ac:dyDescent="0.25">
      <c r="A1722">
        <v>201405</v>
      </c>
      <c r="B1722" s="21">
        <v>1923.57</v>
      </c>
      <c r="C1722" s="2">
        <v>36.996344222216443</v>
      </c>
      <c r="D1722" s="2">
        <v>102.36333333333334</v>
      </c>
      <c r="E1722" s="13">
        <v>0.3451732559996698</v>
      </c>
      <c r="F1722">
        <v>2.9999999999999997E-4</v>
      </c>
      <c r="G1722">
        <v>4.1599999999999998E-2</v>
      </c>
      <c r="H1722" s="7">
        <v>4.7599999999999996E-2</v>
      </c>
      <c r="I1722" s="7">
        <v>3.09E-2</v>
      </c>
      <c r="J1722" s="15">
        <v>1.3985264986324119E-2</v>
      </c>
      <c r="K1722" s="18">
        <v>0</v>
      </c>
      <c r="L1722" s="17">
        <v>3.4926098400485106E-3</v>
      </c>
      <c r="M1722" s="19">
        <v>2.7900000000000001E-2</v>
      </c>
      <c r="N1722" s="19">
        <v>1.8800000000000001E-2</v>
      </c>
      <c r="O1722" s="26">
        <v>5.5520416527989058E-4</v>
      </c>
      <c r="P1722" s="13" t="s">
        <v>3</v>
      </c>
      <c r="Q1722" s="18">
        <v>2.3309E-2</v>
      </c>
      <c r="R1722" s="18">
        <v>2.0895E-2</v>
      </c>
      <c r="S1722" s="18">
        <f t="shared" si="56"/>
        <v>2.3309E-2</v>
      </c>
      <c r="T1722" s="29">
        <f t="shared" si="54"/>
        <v>-1.7069105608764663</v>
      </c>
      <c r="U1722" s="18">
        <f>AVERAGE(S$673:S1722)</f>
        <v>6.5626685714285761E-3</v>
      </c>
      <c r="V1722" s="18">
        <f t="shared" si="55"/>
        <v>1.6762295519542416E-2</v>
      </c>
      <c r="W1722" s="18">
        <f>V1722^2</f>
        <v>2.8097455108447175E-4</v>
      </c>
      <c r="X1722" s="18">
        <f>INDEX(LINEST($S$674:S1722,T$673:$T1721),2)</f>
        <v>3.6385102509726673E-2</v>
      </c>
      <c r="Y1722" s="18">
        <f>INDEX(LINEST($S$674:S1722,T$673:T1721),1)</f>
        <v>2.0535769628622677E-2</v>
      </c>
      <c r="Z1722" s="18">
        <f>X1721+Y1721*T1721</f>
        <v>1.2381302432032254E-3</v>
      </c>
      <c r="AA1722" s="18">
        <f>S1722-Z1722</f>
        <v>2.2070869756796774E-2</v>
      </c>
      <c r="AB1722" s="18">
        <f>AA1722^2</f>
        <v>4.8712329182148652E-4</v>
      </c>
    </row>
    <row r="1723" spans="1:28" x14ac:dyDescent="0.25">
      <c r="A1723">
        <v>201406</v>
      </c>
      <c r="B1723" s="21">
        <v>1960.23</v>
      </c>
      <c r="C1723" s="2">
        <v>37.380676796921392</v>
      </c>
      <c r="D1723" s="2">
        <v>103.12</v>
      </c>
      <c r="E1723" s="13">
        <v>0.34292845851211773</v>
      </c>
      <c r="F1723">
        <v>4.0000000000000002E-4</v>
      </c>
      <c r="G1723">
        <v>4.2500000000000003E-2</v>
      </c>
      <c r="H1723" s="7">
        <v>4.8000000000000001E-2</v>
      </c>
      <c r="I1723" s="7">
        <v>3.1300000000000001E-2</v>
      </c>
      <c r="J1723" s="15">
        <v>1.3885435560775376E-2</v>
      </c>
      <c r="K1723" s="18">
        <v>0</v>
      </c>
      <c r="L1723" s="17">
        <v>1.8621269440941557E-3</v>
      </c>
      <c r="M1723" s="19">
        <v>-2.5000000000000001E-3</v>
      </c>
      <c r="N1723" s="19">
        <v>2E-3</v>
      </c>
      <c r="O1723" s="26">
        <v>2.8199979941279161E-4</v>
      </c>
      <c r="P1723" s="13" t="s">
        <v>3</v>
      </c>
      <c r="Q1723" s="18">
        <v>2.0635000000000001E-2</v>
      </c>
      <c r="R1723" s="18">
        <v>1.9047999999999999E-2</v>
      </c>
      <c r="S1723" s="18">
        <f t="shared" si="56"/>
        <v>2.0635000000000001E-2</v>
      </c>
      <c r="T1723" s="29">
        <f t="shared" si="54"/>
        <v>-1.7114608349520726</v>
      </c>
      <c r="U1723" s="18">
        <f>AVERAGE(S$673:S1723)</f>
        <v>6.5760580399619462E-3</v>
      </c>
      <c r="V1723" s="18">
        <f t="shared" si="55"/>
        <v>1.4072331428571425E-2</v>
      </c>
      <c r="W1723" s="18">
        <f>V1723^2</f>
        <v>1.980305118355591E-4</v>
      </c>
      <c r="X1723" s="18">
        <f>INDEX(LINEST($S$674:S1723,T$673:$T1722),2)</f>
        <v>3.6230235656000094E-2</v>
      </c>
      <c r="Y1723" s="18">
        <f>INDEX(LINEST($S$674:S1723,T$673:T1722),1)</f>
        <v>2.0416552662972053E-2</v>
      </c>
      <c r="Z1723" s="18">
        <f>X1722+Y1722*T1722</f>
        <v>1.3323804549044346E-3</v>
      </c>
      <c r="AA1723" s="18">
        <f>S1723-Z1723</f>
        <v>1.9302619545095566E-2</v>
      </c>
      <c r="AB1723" s="18">
        <f>AA1723^2</f>
        <v>3.7259112130270537E-4</v>
      </c>
    </row>
    <row r="1724" spans="1:28" x14ac:dyDescent="0.25">
      <c r="A1724">
        <v>201407</v>
      </c>
      <c r="B1724" s="21">
        <v>1930.67</v>
      </c>
      <c r="C1724" s="2">
        <v>37.75198829679195</v>
      </c>
      <c r="D1724" s="2">
        <v>104.06666666666666</v>
      </c>
      <c r="E1724" s="13">
        <v>0.34837985184111864</v>
      </c>
      <c r="F1724">
        <v>2.9999999999999997E-4</v>
      </c>
      <c r="G1724">
        <v>4.1599999999999998E-2</v>
      </c>
      <c r="H1724" s="7">
        <v>4.7300000000000002E-2</v>
      </c>
      <c r="I1724" s="7">
        <v>3.1E-2</v>
      </c>
      <c r="J1724" s="15">
        <v>8.4371730605535267E-3</v>
      </c>
      <c r="K1724" s="18">
        <v>0</v>
      </c>
      <c r="L1724" s="17">
        <v>-3.901939641608454E-4</v>
      </c>
      <c r="M1724" s="19">
        <v>5.6999999999999993E-3</v>
      </c>
      <c r="N1724" s="19">
        <v>2.3999999999999998E-3</v>
      </c>
      <c r="O1724" s="26">
        <v>9.4912188449221713E-4</v>
      </c>
      <c r="P1724" s="13" t="s">
        <v>3</v>
      </c>
      <c r="Q1724" s="18">
        <v>-1.3974E-2</v>
      </c>
      <c r="R1724" s="18">
        <v>-1.5278E-2</v>
      </c>
      <c r="S1724" s="18">
        <f t="shared" si="56"/>
        <v>-1.3974E-2</v>
      </c>
      <c r="T1724" s="29">
        <f t="shared" si="54"/>
        <v>-1.7153672017919352</v>
      </c>
      <c r="U1724" s="18">
        <f>AVERAGE(S$673:S1724)</f>
        <v>6.5565237642585599E-3</v>
      </c>
      <c r="V1724" s="18">
        <f t="shared" si="55"/>
        <v>-2.0550058039961946E-2</v>
      </c>
      <c r="W1724" s="18">
        <f>V1724^2</f>
        <v>4.2230488544580465E-4</v>
      </c>
      <c r="X1724" s="18">
        <f>INDEX(LINEST($S$674:S1724,T$673:$T1723),2)</f>
        <v>3.6354821295786724E-2</v>
      </c>
      <c r="Y1724" s="18">
        <f>INDEX(LINEST($S$674:S1724,T$673:T1723),1)</f>
        <v>2.0512258867774278E-2</v>
      </c>
      <c r="Z1724" s="18">
        <f>X1723+Y1723*T1723</f>
        <v>1.2881053885869798E-3</v>
      </c>
      <c r="AA1724" s="18">
        <f>S1724-Z1724</f>
        <v>-1.526210538858698E-2</v>
      </c>
      <c r="AB1724" s="18">
        <f>AA1724^2</f>
        <v>2.3293186089233574E-4</v>
      </c>
    </row>
    <row r="1725" spans="1:28" x14ac:dyDescent="0.25">
      <c r="A1725">
        <v>201408</v>
      </c>
      <c r="B1725" s="21">
        <v>2003.37</v>
      </c>
      <c r="C1725" s="2">
        <v>38.123299796662501</v>
      </c>
      <c r="D1725" s="2">
        <v>105.01333333333334</v>
      </c>
      <c r="E1725" s="13">
        <v>0.33747620398340195</v>
      </c>
      <c r="F1725">
        <v>2.9999999999999997E-4</v>
      </c>
      <c r="G1725">
        <v>4.0800000000000003E-2</v>
      </c>
      <c r="H1725" s="7">
        <v>4.6900000000000004E-2</v>
      </c>
      <c r="I1725" s="7">
        <v>2.87E-2</v>
      </c>
      <c r="J1725" s="15">
        <v>6.7389899806345396E-3</v>
      </c>
      <c r="K1725" s="18">
        <v>0</v>
      </c>
      <c r="L1725" s="17">
        <v>-1.6705141657922251E-3</v>
      </c>
      <c r="M1725" s="19">
        <v>3.6900000000000002E-2</v>
      </c>
      <c r="N1725" s="19">
        <v>3.56E-2</v>
      </c>
      <c r="O1725" s="26">
        <v>5.4620174589489214E-4</v>
      </c>
      <c r="P1725" s="13" t="s">
        <v>3</v>
      </c>
      <c r="Q1725" s="18">
        <v>3.9777E-2</v>
      </c>
      <c r="R1725" s="18">
        <v>3.7446E-2</v>
      </c>
      <c r="S1725" s="18">
        <f t="shared" si="56"/>
        <v>3.9777E-2</v>
      </c>
      <c r="T1725" s="29">
        <f t="shared" si="54"/>
        <v>-1.7045175639420544</v>
      </c>
      <c r="U1725" s="18">
        <f>AVERAGE(S$673:S1725)</f>
        <v>6.5880721747388462E-3</v>
      </c>
      <c r="V1725" s="18">
        <f t="shared" si="55"/>
        <v>3.3220476235741439E-2</v>
      </c>
      <c r="W1725" s="18">
        <f>V1725^2</f>
        <v>1.1036000413294617E-3</v>
      </c>
      <c r="X1725" s="18">
        <f>INDEX(LINEST($S$674:S1725,T$673:$T1724),2)</f>
        <v>3.6035168133816839E-2</v>
      </c>
      <c r="Y1725" s="18">
        <f>INDEX(LINEST($S$674:S1725,T$673:T1724),1)</f>
        <v>2.0267128737350839E-2</v>
      </c>
      <c r="Z1725" s="18">
        <f>X1724+Y1724*T1724</f>
        <v>1.1687651993409487E-3</v>
      </c>
      <c r="AA1725" s="18">
        <f>S1725-Z1725</f>
        <v>3.8608234800659051E-2</v>
      </c>
      <c r="AB1725" s="18">
        <f>AA1725^2</f>
        <v>1.4905957944228207E-3</v>
      </c>
    </row>
    <row r="1726" spans="1:28" x14ac:dyDescent="0.25">
      <c r="A1726">
        <v>201409</v>
      </c>
      <c r="B1726" s="21">
        <v>1972.29</v>
      </c>
      <c r="C1726" s="2">
        <v>38.494611296533051</v>
      </c>
      <c r="D1726" s="2">
        <v>105.96000000000001</v>
      </c>
      <c r="E1726" s="13">
        <v>0.33857618128370165</v>
      </c>
      <c r="F1726">
        <v>2.0000000000000001E-4</v>
      </c>
      <c r="G1726">
        <v>4.1100000000000005E-2</v>
      </c>
      <c r="H1726" s="7">
        <v>4.8000000000000001E-2</v>
      </c>
      <c r="I1726" s="7">
        <v>0.03</v>
      </c>
      <c r="J1726" s="15">
        <v>7.991443016999028E-3</v>
      </c>
      <c r="K1726" s="18">
        <v>0</v>
      </c>
      <c r="L1726" s="17">
        <v>7.5256882431085081E-4</v>
      </c>
      <c r="M1726" s="19">
        <v>-1.7000000000000001E-2</v>
      </c>
      <c r="N1726" s="19">
        <v>-2.7099999999999999E-2</v>
      </c>
      <c r="O1726" s="26">
        <v>7.2102321026521734E-4</v>
      </c>
      <c r="P1726" s="13" t="s">
        <v>3</v>
      </c>
      <c r="Q1726" s="18">
        <v>-1.3927999999999999E-2</v>
      </c>
      <c r="R1726" s="18">
        <v>-1.5467E-2</v>
      </c>
      <c r="S1726" s="18">
        <f t="shared" si="56"/>
        <v>-1.3927999999999999E-2</v>
      </c>
      <c r="T1726" s="29">
        <f t="shared" si="54"/>
        <v>-1.7163612273758284</v>
      </c>
      <c r="U1726" s="18">
        <f>AVERAGE(S$673:S1726)</f>
        <v>6.5686072106261907E-3</v>
      </c>
      <c r="V1726" s="18">
        <f t="shared" si="55"/>
        <v>-2.0516072174738845E-2</v>
      </c>
      <c r="W1726" s="18">
        <f>V1726^2</f>
        <v>4.2090921747909345E-4</v>
      </c>
      <c r="X1726" s="18">
        <f>INDEX(LINEST($S$674:S1726,T$673:$T1725),2)</f>
        <v>3.6156613909846994E-2</v>
      </c>
      <c r="Y1726" s="18">
        <f>INDEX(LINEST($S$674:S1726,T$673:T1725),1)</f>
        <v>2.0360725886815131E-2</v>
      </c>
      <c r="Z1726" s="18">
        <f>X1725+Y1725*T1725</f>
        <v>1.489491230327579E-3</v>
      </c>
      <c r="AA1726" s="18">
        <f>S1726-Z1726</f>
        <v>-1.5417491230327578E-2</v>
      </c>
      <c r="AB1726" s="18">
        <f>AA1726^2</f>
        <v>2.3769903583722779E-4</v>
      </c>
    </row>
    <row r="1727" spans="1:28" x14ac:dyDescent="0.25">
      <c r="A1727">
        <v>201410</v>
      </c>
      <c r="B1727" s="21">
        <v>2018.05</v>
      </c>
      <c r="C1727" s="2">
        <v>38.810787895265349</v>
      </c>
      <c r="D1727" s="2">
        <v>104.74333333333334</v>
      </c>
      <c r="E1727" s="13">
        <v>0.3318083645572415</v>
      </c>
      <c r="F1727">
        <v>2.0000000000000001E-4</v>
      </c>
      <c r="G1727">
        <v>3.9199999999999999E-2</v>
      </c>
      <c r="H1727" s="7">
        <v>4.6900000000000004E-2</v>
      </c>
      <c r="I1727" s="7">
        <v>2.8199999999999999E-2</v>
      </c>
      <c r="J1727" s="15">
        <v>8.0322916650984039E-3</v>
      </c>
      <c r="K1727" s="18">
        <v>0</v>
      </c>
      <c r="L1727" s="17">
        <v>-2.5122778125539202E-3</v>
      </c>
      <c r="M1727" s="19">
        <v>0.03</v>
      </c>
      <c r="N1727" s="19">
        <v>2.2499999999999999E-2</v>
      </c>
      <c r="O1727" s="26">
        <v>2.9439983039257623E-3</v>
      </c>
      <c r="P1727" s="13" t="s">
        <v>3</v>
      </c>
      <c r="Q1727" s="18">
        <v>2.3972E-2</v>
      </c>
      <c r="R1727" s="18">
        <v>2.2800000000000001E-2</v>
      </c>
      <c r="S1727" s="18">
        <f t="shared" si="56"/>
        <v>2.3972E-2</v>
      </c>
      <c r="T1727" s="29">
        <f t="shared" si="54"/>
        <v>-1.7060183133317699</v>
      </c>
      <c r="U1727" s="18">
        <f>AVERAGE(S$673:S1727)</f>
        <v>6.5851033175355501E-3</v>
      </c>
      <c r="V1727" s="18">
        <f t="shared" si="55"/>
        <v>1.740339278937381E-2</v>
      </c>
      <c r="W1727" s="18">
        <f>V1727^2</f>
        <v>3.0287808058122829E-4</v>
      </c>
      <c r="X1727" s="18">
        <f>INDEX(LINEST($S$674:S1727,T$673:$T1726),2)</f>
        <v>3.5968312007392617E-2</v>
      </c>
      <c r="Y1727" s="18">
        <f>INDEX(LINEST($S$674:S1727,T$673:T1726),1)</f>
        <v>2.0216388774550811E-2</v>
      </c>
      <c r="Z1727" s="18">
        <f>X1726+Y1726*T1726</f>
        <v>1.2102534364901718E-3</v>
      </c>
      <c r="AA1727" s="18">
        <f>S1727-Z1727</f>
        <v>2.2761746563509828E-2</v>
      </c>
      <c r="AB1727" s="18">
        <f>AA1727^2</f>
        <v>5.1809710662145149E-4</v>
      </c>
    </row>
    <row r="1728" spans="1:28" x14ac:dyDescent="0.25">
      <c r="A1728">
        <v>201411</v>
      </c>
      <c r="B1728" s="21">
        <v>2067.56</v>
      </c>
      <c r="C1728" s="2">
        <v>39.126964493997647</v>
      </c>
      <c r="D1728" s="2">
        <v>103.52666666666667</v>
      </c>
      <c r="E1728" s="13">
        <v>0.32366178602038109</v>
      </c>
      <c r="F1728">
        <v>2.0000000000000001E-4</v>
      </c>
      <c r="G1728">
        <v>3.9199999999999999E-2</v>
      </c>
      <c r="H1728" s="7">
        <v>4.7899999999999998E-2</v>
      </c>
      <c r="I1728" s="7">
        <v>2.64E-2</v>
      </c>
      <c r="J1728" s="15">
        <v>6.8915800935411458E-3</v>
      </c>
      <c r="K1728" s="18">
        <v>0</v>
      </c>
      <c r="L1728" s="17">
        <v>-5.3994179410612464E-3</v>
      </c>
      <c r="M1728" s="19">
        <v>2.86E-2</v>
      </c>
      <c r="N1728" s="19">
        <v>1.7299999999999999E-2</v>
      </c>
      <c r="O1728" s="26">
        <v>1.5025395227272122E-4</v>
      </c>
      <c r="P1728" s="13" t="s">
        <v>3</v>
      </c>
      <c r="Q1728" s="18">
        <v>2.7630999999999999E-2</v>
      </c>
      <c r="R1728" s="18">
        <v>2.5159000000000001E-2</v>
      </c>
      <c r="S1728" s="18">
        <f t="shared" si="56"/>
        <v>2.7630999999999999E-2</v>
      </c>
      <c r="T1728" s="29">
        <f t="shared" si="54"/>
        <v>-1.7124557660439683</v>
      </c>
      <c r="U1728" s="18">
        <f>AVERAGE(S$673:S1728)</f>
        <v>6.6050331439393992E-3</v>
      </c>
      <c r="V1728" s="18">
        <f t="shared" si="55"/>
        <v>2.1045896682464448E-2</v>
      </c>
      <c r="W1728" s="18">
        <f>V1728^2</f>
        <v>4.4292976716896806E-4</v>
      </c>
      <c r="X1728" s="18">
        <f>INDEX(LINEST($S$674:S1728,T$673:$T1727),2)</f>
        <v>3.5761988921475578E-2</v>
      </c>
      <c r="Y1728" s="18">
        <f>INDEX(LINEST($S$674:S1728,T$673:T1727),1)</f>
        <v>2.0057489527092732E-2</v>
      </c>
      <c r="Z1728" s="18">
        <f>X1727+Y1727*T1727</f>
        <v>1.478782528574113E-3</v>
      </c>
      <c r="AA1728" s="18">
        <f>S1728-Z1728</f>
        <v>2.6152217471425886E-2</v>
      </c>
      <c r="AB1728" s="18">
        <f>AA1728^2</f>
        <v>6.8393847867275338E-4</v>
      </c>
    </row>
    <row r="1729" spans="1:28" x14ac:dyDescent="0.25">
      <c r="A1729">
        <v>201412</v>
      </c>
      <c r="B1729" s="21">
        <v>2058.9</v>
      </c>
      <c r="C1729" s="2">
        <v>39.443141092729945</v>
      </c>
      <c r="D1729" s="2">
        <v>102.31</v>
      </c>
      <c r="E1729" s="13">
        <v>0.32375567172209951</v>
      </c>
      <c r="F1729">
        <v>2.9999999999999997E-4</v>
      </c>
      <c r="G1729" s="7">
        <v>3.7900000000000003E-2</v>
      </c>
      <c r="H1729" s="7">
        <v>4.7400000000000005E-2</v>
      </c>
      <c r="I1729" s="7">
        <v>2.46E-2</v>
      </c>
      <c r="J1729" s="15">
        <v>5.6250385361949484E-3</v>
      </c>
      <c r="K1729" s="18">
        <v>0</v>
      </c>
      <c r="L1729" s="17">
        <v>-5.6701009100109667E-3</v>
      </c>
      <c r="M1729" s="19">
        <v>2.8999999999999998E-2</v>
      </c>
      <c r="N1729" s="19">
        <v>1.83E-2</v>
      </c>
      <c r="O1729" s="26">
        <v>1.9928394364508968E-3</v>
      </c>
      <c r="P1729" s="13" t="s">
        <v>3</v>
      </c>
      <c r="Q1729" s="18">
        <v>-2.4729999999999999E-3</v>
      </c>
      <c r="R1729" s="18">
        <v>-4.2490000000000002E-3</v>
      </c>
      <c r="S1729" s="18">
        <f t="shared" si="56"/>
        <v>-2.4729999999999999E-3</v>
      </c>
      <c r="T1729" s="29">
        <f t="shared" si="54"/>
        <v>-1.7194866284012169</v>
      </c>
      <c r="U1729" s="18">
        <f>AVERAGE(S$673:S1729)</f>
        <v>6.5964446546830707E-3</v>
      </c>
      <c r="V1729" s="18">
        <f t="shared" si="55"/>
        <v>-9.0780331439393996E-3</v>
      </c>
      <c r="W1729" s="18">
        <f>V1729^2</f>
        <v>8.2410685762462256E-5</v>
      </c>
      <c r="X1729" s="18">
        <f>INDEX(LINEST($S$674:S1729,T$673:$T1728),2)</f>
        <v>3.5793456738017822E-2</v>
      </c>
      <c r="Y1729" s="18">
        <f>INDEX(LINEST($S$674:S1729,T$673:T1728),1)</f>
        <v>2.0081651959117226E-2</v>
      </c>
      <c r="Z1729" s="18">
        <f>X1728+Y1728*T1728</f>
        <v>1.4144253284391201E-3</v>
      </c>
      <c r="AA1729" s="18">
        <f>S1729-Z1729</f>
        <v>-3.88742532843912E-3</v>
      </c>
      <c r="AB1729" s="18">
        <f>AA1729^2</f>
        <v>1.511207568419E-5</v>
      </c>
    </row>
    <row r="1730" spans="1:28" x14ac:dyDescent="0.25">
      <c r="A1730">
        <v>201501</v>
      </c>
      <c r="B1730" s="21">
        <v>1994.98999</v>
      </c>
      <c r="C1730" s="2">
        <v>39.8976306774656</v>
      </c>
      <c r="D1730" s="2">
        <v>101.28999999999999</v>
      </c>
      <c r="E1730" s="13">
        <v>0.33616876250731864</v>
      </c>
      <c r="F1730">
        <v>2.9999999999999997E-4</v>
      </c>
      <c r="G1730" s="7">
        <v>3.4599999999999999E-2</v>
      </c>
      <c r="H1730" s="7">
        <v>4.4500000000000005E-2</v>
      </c>
      <c r="I1730" s="7">
        <v>0.02</v>
      </c>
      <c r="J1730" s="15">
        <v>1.9091769041446776E-4</v>
      </c>
      <c r="K1730" s="18">
        <v>0</v>
      </c>
      <c r="L1730" s="17">
        <v>-4.7058923734732971E-3</v>
      </c>
      <c r="M1730" s="7">
        <v>7.0900000000000005E-2</v>
      </c>
      <c r="N1730" s="19">
        <v>5.9900000000000002E-2</v>
      </c>
      <c r="O1730" s="26">
        <v>2.2266292360955367E-3</v>
      </c>
      <c r="P1730" s="13" t="s">
        <v>3</v>
      </c>
      <c r="Q1730" s="18">
        <v>-2.9430000000000001E-2</v>
      </c>
      <c r="R1730" s="18">
        <v>-3.0467999999999999E-2</v>
      </c>
      <c r="S1730" s="18">
        <f t="shared" si="56"/>
        <v>-2.9430000000000001E-2</v>
      </c>
      <c r="T1730" s="29">
        <f t="shared" si="54"/>
        <v>-1.7126881477545393</v>
      </c>
      <c r="U1730" s="18">
        <f>AVERAGE(S$673:S1730)</f>
        <v>6.5623931947069994E-3</v>
      </c>
      <c r="V1730" s="18">
        <f t="shared" si="55"/>
        <v>-3.6026444654683069E-2</v>
      </c>
      <c r="W1730" s="18">
        <f>V1730^2</f>
        <v>1.2979047144569423E-3</v>
      </c>
      <c r="X1730" s="18">
        <f>INDEX(LINEST($S$674:S1730,T$673:$T1729),2)</f>
        <v>3.6048808639025147E-2</v>
      </c>
      <c r="Y1730" s="18">
        <f>INDEX(LINEST($S$674:S1730,T$673:T1729),1)</f>
        <v>2.02771156840462E-2</v>
      </c>
      <c r="Z1730" s="18">
        <f>X1729+Y1729*T1729</f>
        <v>1.2633247181086521E-3</v>
      </c>
      <c r="AA1730" s="18">
        <f>S1730-Z1730</f>
        <v>-3.0693324718108653E-2</v>
      </c>
      <c r="AB1730" s="18">
        <f>AA1730^2</f>
        <v>9.4208018225125964E-4</v>
      </c>
    </row>
    <row r="1731" spans="1:28" x14ac:dyDescent="0.25">
      <c r="A1731">
        <v>201502</v>
      </c>
      <c r="B1731" s="21">
        <v>2104.5</v>
      </c>
      <c r="C1731" s="2">
        <v>40.352120262201254</v>
      </c>
      <c r="D1731" s="2">
        <v>100.27000000000001</v>
      </c>
      <c r="E1731" s="13">
        <v>0.3182272910267086</v>
      </c>
      <c r="F1731">
        <v>2.0000000000000001E-4</v>
      </c>
      <c r="G1731" s="7">
        <v>3.61E-2</v>
      </c>
      <c r="H1731" s="7">
        <v>4.5100000000000001E-2</v>
      </c>
      <c r="I1731" s="7">
        <v>2.3800000000000002E-2</v>
      </c>
      <c r="J1731" s="15">
        <v>-3.7666738874743764E-3</v>
      </c>
      <c r="K1731" s="18">
        <v>0</v>
      </c>
      <c r="L1731" s="17">
        <v>4.3430449237722435E-3</v>
      </c>
      <c r="M1731" s="7">
        <v>-5.2300000000000006E-2</v>
      </c>
      <c r="N1731" s="19">
        <v>-3.2000000000000001E-2</v>
      </c>
      <c r="O1731" s="26">
        <v>8.1353969853155785E-4</v>
      </c>
      <c r="P1731" s="13" t="s">
        <v>3</v>
      </c>
      <c r="Q1731" s="18">
        <v>5.6975999999999999E-2</v>
      </c>
      <c r="R1731" s="18">
        <v>5.4304999999999999E-2</v>
      </c>
      <c r="S1731" s="18">
        <f t="shared" si="56"/>
        <v>5.6975999999999999E-2</v>
      </c>
      <c r="T1731" s="29">
        <f t="shared" si="54"/>
        <v>-1.6940743616945633</v>
      </c>
      <c r="U1731" s="18">
        <f>AVERAGE(S$673:S1731)</f>
        <v>6.6099981114258787E-3</v>
      </c>
      <c r="V1731" s="18">
        <f t="shared" si="55"/>
        <v>5.0413606805292999E-2</v>
      </c>
      <c r="W1731" s="18">
        <f>V1731^2</f>
        <v>2.5415317511186847E-3</v>
      </c>
      <c r="X1731" s="18">
        <f>INDEX(LINEST($S$674:S1731,T$673:$T1730),2)</f>
        <v>3.5600178969214288E-2</v>
      </c>
      <c r="Y1731" s="18">
        <f>INDEX(LINEST($S$674:S1731,T$673:T1730),1)</f>
        <v>1.9932670801673727E-2</v>
      </c>
      <c r="Z1731" s="18">
        <f>X1730+Y1730*T1730</f>
        <v>1.3204329363115455E-3</v>
      </c>
      <c r="AA1731" s="18">
        <f>S1731-Z1731</f>
        <v>5.5655567063688453E-2</v>
      </c>
      <c r="AB1731" s="18">
        <f>AA1731^2</f>
        <v>3.0975421451807229E-3</v>
      </c>
    </row>
    <row r="1732" spans="1:28" x14ac:dyDescent="0.25">
      <c r="A1732">
        <v>201503</v>
      </c>
      <c r="B1732" s="21">
        <v>2067.889893</v>
      </c>
      <c r="C1732" s="2">
        <v>40.806609846936908</v>
      </c>
      <c r="D1732" s="2">
        <v>99.25</v>
      </c>
      <c r="E1732" s="13">
        <v>0.30745404508970464</v>
      </c>
      <c r="F1732">
        <v>2.9999999999999997E-4</v>
      </c>
      <c r="G1732" s="7">
        <v>3.6400000000000002E-2</v>
      </c>
      <c r="H1732" s="7">
        <v>4.5400000000000003E-2</v>
      </c>
      <c r="I1732" s="7">
        <v>2.3E-2</v>
      </c>
      <c r="J1732" s="15">
        <v>-6.8894585082669773E-3</v>
      </c>
      <c r="K1732" s="18">
        <v>0</v>
      </c>
      <c r="L1732" s="17">
        <v>5.9517216110973603E-3</v>
      </c>
      <c r="M1732" s="7">
        <v>1.37E-2</v>
      </c>
      <c r="N1732" s="19">
        <v>5.7999999999999996E-3</v>
      </c>
      <c r="O1732" s="26">
        <v>1.7203749998785591E-3</v>
      </c>
      <c r="P1732" s="13" t="s">
        <v>3</v>
      </c>
      <c r="Q1732" s="18">
        <v>-1.4992999999999999E-2</v>
      </c>
      <c r="R1732" s="18">
        <v>-1.6628E-2</v>
      </c>
      <c r="S1732" s="18">
        <f t="shared" si="56"/>
        <v>-1.4992999999999999E-2</v>
      </c>
      <c r="T1732" s="29">
        <f t="shared" ref="T1732:T1795" si="57">LOG(C1732)-LOG(B1731)</f>
        <v>-1.7124184143582022</v>
      </c>
      <c r="U1732" s="18">
        <f>AVERAGE(S$673:S1732)</f>
        <v>6.5896179245283071E-3</v>
      </c>
      <c r="V1732" s="18">
        <f t="shared" si="55"/>
        <v>-2.1602998111425877E-2</v>
      </c>
      <c r="W1732" s="18">
        <f>V1732^2</f>
        <v>4.6668952740227003E-4</v>
      </c>
      <c r="X1732" s="18">
        <f>INDEX(LINEST($S$674:S1732,T$673:$T1731),2)</f>
        <v>3.5724566175196461E-2</v>
      </c>
      <c r="Y1732" s="18">
        <f>INDEX(LINEST($S$674:S1732,T$673:T1731),1)</f>
        <v>2.0029052309271735E-2</v>
      </c>
      <c r="Z1732" s="18">
        <f>X1731+Y1731*T1731</f>
        <v>1.8327524040010132E-3</v>
      </c>
      <c r="AA1732" s="18">
        <f>S1732-Z1732</f>
        <v>-1.6825752404001013E-2</v>
      </c>
      <c r="AB1732" s="18">
        <f>AA1732^2</f>
        <v>2.8310594396074585E-4</v>
      </c>
    </row>
    <row r="1733" spans="1:28" x14ac:dyDescent="0.25">
      <c r="A1733">
        <v>201504</v>
      </c>
      <c r="B1733" s="21">
        <v>2085.51001</v>
      </c>
      <c r="C1733" s="2">
        <v>41.118407167935921</v>
      </c>
      <c r="D1733" s="2">
        <v>97.803333333333342</v>
      </c>
      <c r="E1733" s="13">
        <v>0.30634420969792359</v>
      </c>
      <c r="F1733">
        <v>2.0000000000000001E-4</v>
      </c>
      <c r="G1733" s="7">
        <v>3.5200000000000002E-2</v>
      </c>
      <c r="H1733" s="7">
        <v>4.4800000000000006E-2</v>
      </c>
      <c r="I1733" s="7">
        <v>2.4899999999999999E-2</v>
      </c>
      <c r="J1733" s="15">
        <v>-7.0747676053279076E-3</v>
      </c>
      <c r="K1733" s="18">
        <v>0</v>
      </c>
      <c r="L1733" s="17">
        <v>2.0328732545877859E-3</v>
      </c>
      <c r="M1733" s="7">
        <v>-2.5000000000000001E-2</v>
      </c>
      <c r="N1733" s="19">
        <v>-2.23E-2</v>
      </c>
      <c r="O1733" s="26">
        <v>5.7434276048798024E-4</v>
      </c>
      <c r="P1733" s="13" t="s">
        <v>3</v>
      </c>
      <c r="Q1733" s="18">
        <v>9.1009999999999997E-3</v>
      </c>
      <c r="R1733" s="18">
        <v>8.0040000000000007E-3</v>
      </c>
      <c r="S1733" s="18">
        <f t="shared" si="56"/>
        <v>9.1009999999999997E-3</v>
      </c>
      <c r="T1733" s="29">
        <f t="shared" si="57"/>
        <v>-1.7014911278166998</v>
      </c>
      <c r="U1733" s="18">
        <f>AVERAGE(S$673:S1733)</f>
        <v>6.5919849198869049E-3</v>
      </c>
      <c r="V1733" s="18">
        <f t="shared" si="55"/>
        <v>2.5113820754716926E-3</v>
      </c>
      <c r="W1733" s="18">
        <f>V1733^2</f>
        <v>6.3070399290005068E-6</v>
      </c>
      <c r="X1733" s="18">
        <f>INDEX(LINEST($S$674:S1733,T$673:$T1732),2)</f>
        <v>3.5663068353277025E-2</v>
      </c>
      <c r="Y1733" s="18">
        <f>INDEX(LINEST($S$674:S1733,T$673:T1732),1)</f>
        <v>1.9981831211732554E-2</v>
      </c>
      <c r="Z1733" s="18">
        <f>X1732+Y1732*T1732</f>
        <v>1.4264481786558647E-3</v>
      </c>
      <c r="AA1733" s="18">
        <f>S1733-Z1733</f>
        <v>7.674551821344135E-3</v>
      </c>
      <c r="AB1733" s="18">
        <f>AA1733^2</f>
        <v>5.8898745658496582E-5</v>
      </c>
    </row>
    <row r="1734" spans="1:28" x14ac:dyDescent="0.25">
      <c r="A1734">
        <v>201505</v>
      </c>
      <c r="B1734" s="21">
        <v>2107.389893</v>
      </c>
      <c r="C1734" s="2">
        <v>41.430204488934933</v>
      </c>
      <c r="D1734" s="2">
        <v>96.356666666666669</v>
      </c>
      <c r="E1734" s="13">
        <v>0.30344995302787015</v>
      </c>
      <c r="F1734">
        <v>2.0000000000000001E-4</v>
      </c>
      <c r="G1734" s="7">
        <v>3.9800000000000002E-2</v>
      </c>
      <c r="H1734" s="7">
        <v>4.8899999999999999E-2</v>
      </c>
      <c r="I1734" s="7">
        <v>2.6200000000000001E-2</v>
      </c>
      <c r="J1734" s="15">
        <v>-8.0783905535926018E-3</v>
      </c>
      <c r="K1734" s="18">
        <v>0</v>
      </c>
      <c r="L1734" s="17">
        <v>5.0972320254947245E-3</v>
      </c>
      <c r="M1734" s="7">
        <v>-1.5900000000000001E-2</v>
      </c>
      <c r="N1734" s="19">
        <v>-2.0400000000000001E-2</v>
      </c>
      <c r="O1734" s="26">
        <v>8.8699541850926881E-4</v>
      </c>
      <c r="P1734" s="13" t="s">
        <v>3</v>
      </c>
      <c r="Q1734" s="18">
        <v>1.2522E-2</v>
      </c>
      <c r="R1734" s="18">
        <v>1.0141000000000001E-2</v>
      </c>
      <c r="S1734" s="18">
        <f t="shared" si="56"/>
        <v>1.2522E-2</v>
      </c>
      <c r="T1734" s="29">
        <f t="shared" si="57"/>
        <v>-1.7018952018365534</v>
      </c>
      <c r="U1734" s="18">
        <f>AVERAGE(S$673:S1734)</f>
        <v>6.597568738229761E-3</v>
      </c>
      <c r="V1734" s="18">
        <f t="shared" si="55"/>
        <v>5.9300150801130953E-3</v>
      </c>
      <c r="W1734" s="18">
        <f>V1734^2</f>
        <v>3.5165078850368718E-5</v>
      </c>
      <c r="X1734" s="18">
        <f>INDEX(LINEST($S$674:S1734,T$673:$T1733),2)</f>
        <v>3.5580398712381792E-2</v>
      </c>
      <c r="Y1734" s="18">
        <f>INDEX(LINEST($S$674:S1734,T$673:T1733),1)</f>
        <v>1.9918019395203362E-2</v>
      </c>
      <c r="Z1734" s="18">
        <f>X1733+Y1733*T1733</f>
        <v>1.6641598289832693E-3</v>
      </c>
      <c r="AA1734" s="18">
        <f>S1734-Z1734</f>
        <v>1.0857840171016731E-2</v>
      </c>
      <c r="AB1734" s="18">
        <f>AA1734^2</f>
        <v>1.1789269317934463E-4</v>
      </c>
    </row>
    <row r="1735" spans="1:28" x14ac:dyDescent="0.25">
      <c r="A1735">
        <v>201506</v>
      </c>
      <c r="B1735" s="21">
        <v>2063.110107</v>
      </c>
      <c r="C1735" s="2">
        <v>41.742001809933939</v>
      </c>
      <c r="D1735" s="2">
        <v>94.91</v>
      </c>
      <c r="E1735" s="13">
        <v>0.31018683266447256</v>
      </c>
      <c r="F1735">
        <v>2.0000000000000001E-4</v>
      </c>
      <c r="G1735" s="7">
        <v>4.1900000000000007E-2</v>
      </c>
      <c r="H1735" s="7">
        <v>5.1299999999999998E-2</v>
      </c>
      <c r="I1735" s="7">
        <v>2.8500000000000001E-2</v>
      </c>
      <c r="J1735" s="15">
        <v>-8.7253357838651801E-3</v>
      </c>
      <c r="K1735" s="18">
        <v>0</v>
      </c>
      <c r="L1735" s="17">
        <v>3.5028699985282241E-3</v>
      </c>
      <c r="M1735" s="7">
        <v>-2.98E-2</v>
      </c>
      <c r="N1735" s="19">
        <v>-3.2000000000000001E-2</v>
      </c>
      <c r="O1735" s="26">
        <v>1.0521575969268848E-3</v>
      </c>
      <c r="P1735" s="13" t="s">
        <v>3</v>
      </c>
      <c r="Q1735" s="18">
        <v>-1.9342999999999999E-2</v>
      </c>
      <c r="R1735" s="18">
        <v>-2.102E-2</v>
      </c>
      <c r="S1735" s="18">
        <f t="shared" si="56"/>
        <v>-1.9342999999999999E-2</v>
      </c>
      <c r="T1735" s="29">
        <f t="shared" si="57"/>
        <v>-1.7031716202800009</v>
      </c>
      <c r="U1735" s="18">
        <f>AVERAGE(S$673:S1735)</f>
        <v>6.5731655691439374E-3</v>
      </c>
      <c r="V1735" s="18">
        <f t="shared" si="55"/>
        <v>-2.5940568738229759E-2</v>
      </c>
      <c r="W1735" s="18">
        <f>V1735^2</f>
        <v>6.7291310646282307E-4</v>
      </c>
      <c r="X1735" s="18">
        <f>INDEX(LINEST($S$674:S1735,T$673:$T1734),2)</f>
        <v>3.5740392898663265E-2</v>
      </c>
      <c r="Y1735" s="18">
        <f>INDEX(LINEST($S$674:S1735,T$673:T1734),1)</f>
        <v>2.0041492099952481E-2</v>
      </c>
      <c r="Z1735" s="18">
        <f>X1734+Y1734*T1734</f>
        <v>1.6820170735977816E-3</v>
      </c>
      <c r="AA1735" s="18">
        <f>S1735-Z1735</f>
        <v>-2.1025017073597781E-2</v>
      </c>
      <c r="AB1735" s="18">
        <f>AA1735^2</f>
        <v>4.4205134294507821E-4</v>
      </c>
    </row>
    <row r="1736" spans="1:28" x14ac:dyDescent="0.25">
      <c r="A1736">
        <v>201507</v>
      </c>
      <c r="B1736" s="21">
        <v>2103.8400879999999</v>
      </c>
      <c r="C1736" s="2">
        <v>41.998133376446901</v>
      </c>
      <c r="D1736" s="2">
        <v>93.493333333333339</v>
      </c>
      <c r="E1736" s="13">
        <v>0.30895326475167129</v>
      </c>
      <c r="F1736">
        <v>2.9999999999999997E-4</v>
      </c>
      <c r="G1736" s="7">
        <v>4.1500000000000002E-2</v>
      </c>
      <c r="H1736" s="7">
        <v>5.2000000000000005E-2</v>
      </c>
      <c r="I1736" s="7">
        <v>2.63E-2</v>
      </c>
      <c r="J1736" s="15">
        <v>-8.3571622136272387E-3</v>
      </c>
      <c r="K1736" s="18">
        <v>0</v>
      </c>
      <c r="L1736" s="17">
        <v>6.7047159295618997E-5</v>
      </c>
      <c r="M1736" s="7">
        <v>3.2899999999999999E-2</v>
      </c>
      <c r="N1736" s="19">
        <v>2.3900000000000001E-2</v>
      </c>
      <c r="O1736" s="26">
        <v>1.1597789569311196E-3</v>
      </c>
      <c r="P1736" s="13" t="s">
        <v>3</v>
      </c>
      <c r="Q1736" s="18">
        <v>2.1297E-2</v>
      </c>
      <c r="R1736" s="18">
        <v>2.0101000000000001E-2</v>
      </c>
      <c r="S1736" s="18">
        <f t="shared" si="56"/>
        <v>2.1297E-2</v>
      </c>
      <c r="T1736" s="29">
        <f t="shared" si="57"/>
        <v>-1.6912924182006166</v>
      </c>
      <c r="U1736" s="18">
        <f>AVERAGE(S$673:S1736)</f>
        <v>6.5870037593985017E-3</v>
      </c>
      <c r="V1736" s="18">
        <f t="shared" si="55"/>
        <v>1.4723834430856063E-2</v>
      </c>
      <c r="W1736" s="18">
        <f>V1736^2</f>
        <v>2.1679130034726247E-4</v>
      </c>
      <c r="X1736" s="18">
        <f>INDEX(LINEST($S$674:S1736,T$673:$T1735),2)</f>
        <v>3.5590038760187306E-2</v>
      </c>
      <c r="Y1736" s="18">
        <f>INDEX(LINEST($S$674:S1736,T$673:T1735),1)</f>
        <v>1.9925533068553571E-2</v>
      </c>
      <c r="Z1736" s="18">
        <f>X1735+Y1735*T1735</f>
        <v>1.6062923259583597E-3</v>
      </c>
      <c r="AA1736" s="18">
        <f>S1736-Z1736</f>
        <v>1.969070767404164E-2</v>
      </c>
      <c r="AB1736" s="18">
        <f>AA1736^2</f>
        <v>3.8772396870456234E-4</v>
      </c>
    </row>
    <row r="1737" spans="1:28" x14ac:dyDescent="0.25">
      <c r="A1737">
        <v>201508</v>
      </c>
      <c r="B1737" s="21">
        <v>1972.1800539999999</v>
      </c>
      <c r="C1737" s="2">
        <v>42.254264942959864</v>
      </c>
      <c r="D1737" s="2">
        <v>92.076666666666668</v>
      </c>
      <c r="E1737" s="13">
        <v>0.33067098740745271</v>
      </c>
      <c r="F1737">
        <v>7.000000000000001E-4</v>
      </c>
      <c r="G1737" s="7">
        <v>4.0399999999999998E-2</v>
      </c>
      <c r="H1737" s="7">
        <v>5.1900000000000002E-2</v>
      </c>
      <c r="I1737" s="7">
        <v>2.64E-2</v>
      </c>
      <c r="J1737" s="15">
        <v>-1.0160886596133364E-2</v>
      </c>
      <c r="K1737" s="18">
        <v>0</v>
      </c>
      <c r="L1737" s="17">
        <v>-1.4162762828194841E-3</v>
      </c>
      <c r="M1737" s="7">
        <v>1.1999999999999999E-3</v>
      </c>
      <c r="N1737" s="19">
        <v>-6.7000000000000002E-3</v>
      </c>
      <c r="O1737" s="26">
        <v>5.8469489447891439E-3</v>
      </c>
      <c r="P1737" s="13" t="s">
        <v>3</v>
      </c>
      <c r="Q1737" s="18">
        <v>-6.0073000000000001E-2</v>
      </c>
      <c r="R1737" s="18">
        <v>-6.2419000000000002E-2</v>
      </c>
      <c r="S1737" s="18">
        <f t="shared" si="56"/>
        <v>-6.0073000000000001E-2</v>
      </c>
      <c r="T1737" s="29">
        <f t="shared" si="57"/>
        <v>-1.6971421750939606</v>
      </c>
      <c r="U1737" s="18">
        <f>AVERAGE(S$673:S1737)</f>
        <v>6.5244122065727748E-3</v>
      </c>
      <c r="V1737" s="18">
        <f t="shared" si="55"/>
        <v>-6.6660003759398498E-2</v>
      </c>
      <c r="W1737" s="18">
        <f>V1737^2</f>
        <v>4.4435561012030221E-3</v>
      </c>
      <c r="X1737" s="18">
        <f>INDEX(LINEST($S$674:S1737,T$673:$T1736),2)</f>
        <v>3.6036590402111095E-2</v>
      </c>
      <c r="Y1737" s="18">
        <f>INDEX(LINEST($S$674:S1737,T$673:T1736),1)</f>
        <v>2.0272090153659834E-2</v>
      </c>
      <c r="Z1737" s="18">
        <f>X1736+Y1736*T1736</f>
        <v>1.890135752736985E-3</v>
      </c>
      <c r="AA1737" s="18">
        <f>S1737-Z1737</f>
        <v>-6.1963135752736986E-2</v>
      </c>
      <c r="AB1737" s="18">
        <f>AA1737^2</f>
        <v>3.8394301923121124E-3</v>
      </c>
    </row>
    <row r="1738" spans="1:28" x14ac:dyDescent="0.25">
      <c r="A1738">
        <v>201509</v>
      </c>
      <c r="B1738" s="21">
        <v>1920.030029</v>
      </c>
      <c r="C1738" s="2">
        <v>42.510396509472827</v>
      </c>
      <c r="D1738" s="2">
        <v>90.66</v>
      </c>
      <c r="E1738" s="13">
        <v>0.33561195477963979</v>
      </c>
      <c r="F1738">
        <v>2.0000000000000001E-4</v>
      </c>
      <c r="G1738" s="7">
        <v>4.07E-2</v>
      </c>
      <c r="H1738" s="7">
        <v>5.3399999999999996E-2</v>
      </c>
      <c r="I1738" s="7">
        <v>2.53E-2</v>
      </c>
      <c r="J1738" s="15">
        <v>-1.3637636073695378E-2</v>
      </c>
      <c r="K1738" s="18">
        <v>0</v>
      </c>
      <c r="L1738" s="17">
        <v>-1.5567565753034085E-3</v>
      </c>
      <c r="M1738" s="7">
        <v>1.7399999999999999E-2</v>
      </c>
      <c r="N1738" s="19">
        <v>1.3300000000000001E-2</v>
      </c>
      <c r="O1738" s="26">
        <v>4.0534912496429402E-3</v>
      </c>
      <c r="P1738" s="13" t="s">
        <v>3</v>
      </c>
      <c r="Q1738" s="18">
        <v>-2.4546999999999999E-2</v>
      </c>
      <c r="R1738" s="18">
        <v>-2.6258E-2</v>
      </c>
      <c r="S1738" s="18">
        <f t="shared" si="56"/>
        <v>-2.4546999999999999E-2</v>
      </c>
      <c r="T1738" s="29">
        <f t="shared" si="57"/>
        <v>-1.6664514063676787</v>
      </c>
      <c r="U1738" s="18">
        <f>AVERAGE(S$673:S1738)</f>
        <v>6.4952645403377161E-3</v>
      </c>
      <c r="V1738" s="18">
        <f t="shared" si="55"/>
        <v>-3.1071412206572772E-2</v>
      </c>
      <c r="W1738" s="18">
        <f>V1738^2</f>
        <v>9.654326565107595E-4</v>
      </c>
      <c r="X1738" s="18">
        <f>INDEX(LINEST($S$674:S1738,T$673:$T1737),2)</f>
        <v>3.6230121726790548E-2</v>
      </c>
      <c r="Y1738" s="18">
        <f>INDEX(LINEST($S$674:S1738,T$673:T1737),1)</f>
        <v>2.0421809971762527E-2</v>
      </c>
      <c r="Z1738" s="18">
        <f>X1737+Y1737*T1737</f>
        <v>1.6319712250279783E-3</v>
      </c>
      <c r="AA1738" s="18">
        <f>S1738-Z1738</f>
        <v>-2.6178971225027978E-2</v>
      </c>
      <c r="AB1738" s="18">
        <f>AA1738^2</f>
        <v>6.8533853440084288E-4</v>
      </c>
    </row>
    <row r="1739" spans="1:28" x14ac:dyDescent="0.25">
      <c r="A1739">
        <v>201510</v>
      </c>
      <c r="B1739" s="21">
        <v>2079.360107</v>
      </c>
      <c r="C1739" s="2">
        <v>42.802893459958597</v>
      </c>
      <c r="D1739" s="2">
        <v>89.283333333333331</v>
      </c>
      <c r="E1739" s="13">
        <v>0.30941362829874419</v>
      </c>
      <c r="F1739">
        <v>2.0000000000000001E-4</v>
      </c>
      <c r="G1739" s="7">
        <v>3.95E-2</v>
      </c>
      <c r="H1739" s="7">
        <v>5.3399999999999996E-2</v>
      </c>
      <c r="I1739" s="7">
        <v>2.5899999999999999E-2</v>
      </c>
      <c r="J1739" s="15">
        <v>-1.6832462287322932E-2</v>
      </c>
      <c r="K1739" s="18">
        <v>0</v>
      </c>
      <c r="L1739" s="17">
        <v>-4.4968375044651676E-4</v>
      </c>
      <c r="M1739" s="7">
        <v>-5.3E-3</v>
      </c>
      <c r="N1739" s="19">
        <v>2E-3</v>
      </c>
      <c r="O1739" s="26">
        <v>1.6189066553081932E-3</v>
      </c>
      <c r="P1739" s="13" t="s">
        <v>3</v>
      </c>
      <c r="Q1739" s="18">
        <v>8.3448999999999995E-2</v>
      </c>
      <c r="R1739" s="18">
        <v>8.2048999999999997E-2</v>
      </c>
      <c r="S1739" s="18">
        <f t="shared" si="56"/>
        <v>8.3448999999999995E-2</v>
      </c>
      <c r="T1739" s="29">
        <f t="shared" si="57"/>
        <v>-1.6518348929075577</v>
      </c>
      <c r="U1739" s="18">
        <f>AVERAGE(S$673:S1739)</f>
        <v>6.5673861293345879E-3</v>
      </c>
      <c r="V1739" s="18">
        <f t="shared" si="55"/>
        <v>7.6953735459662276E-2</v>
      </c>
      <c r="W1739" s="18">
        <f>V1739^2</f>
        <v>5.9218774011956833E-3</v>
      </c>
      <c r="X1739" s="18">
        <f>INDEX(LINEST($S$674:S1739,T$673:$T1738),2)</f>
        <v>3.5716928783188308E-2</v>
      </c>
      <c r="Y1739" s="18">
        <f>INDEX(LINEST($S$674:S1739,T$673:T1738),1)</f>
        <v>2.0017271380261274E-2</v>
      </c>
      <c r="Z1739" s="18">
        <f>X1738+Y1738*T1738</f>
        <v>2.1981677787734008E-3</v>
      </c>
      <c r="AA1739" s="18">
        <f>S1739-Z1739</f>
        <v>8.1250832221226588E-2</v>
      </c>
      <c r="AB1739" s="18">
        <f>AA1739^2</f>
        <v>6.6016977366419125E-3</v>
      </c>
    </row>
    <row r="1740" spans="1:28" x14ac:dyDescent="0.25">
      <c r="A1740">
        <v>201511</v>
      </c>
      <c r="B1740" s="21">
        <v>2080.4099120000001</v>
      </c>
      <c r="C1740" s="2">
        <v>43.095390410444374</v>
      </c>
      <c r="D1740" s="2">
        <v>87.906666666666666</v>
      </c>
      <c r="E1740" s="13">
        <v>0.30842915769371421</v>
      </c>
      <c r="F1740">
        <v>1.1999999999999999E-3</v>
      </c>
      <c r="G1740" s="7">
        <v>4.0599999999999997E-2</v>
      </c>
      <c r="H1740" s="7">
        <v>5.4600000000000003E-2</v>
      </c>
      <c r="I1740" s="7">
        <v>2.6499999999999999E-2</v>
      </c>
      <c r="J1740" s="15">
        <v>-1.8438096839196109E-2</v>
      </c>
      <c r="K1740" s="18">
        <v>0</v>
      </c>
      <c r="L1740" s="17">
        <v>-2.1106803790814643E-3</v>
      </c>
      <c r="M1740" s="7">
        <v>-6.5000000000000006E-3</v>
      </c>
      <c r="N1740" s="19">
        <v>2E-3</v>
      </c>
      <c r="O1740" s="26">
        <v>1.1187586249908424E-3</v>
      </c>
      <c r="P1740" s="13" t="s">
        <v>3</v>
      </c>
      <c r="Q1740" s="18">
        <v>3.3730000000000001E-3</v>
      </c>
      <c r="R1740" s="18">
        <v>8.1700000000000002E-4</v>
      </c>
      <c r="S1740" s="18">
        <f t="shared" si="56"/>
        <v>3.3730000000000001E-3</v>
      </c>
      <c r="T1740" s="29">
        <f t="shared" si="57"/>
        <v>-1.683498888243947</v>
      </c>
      <c r="U1740" s="18">
        <f>AVERAGE(S$673:S1740)</f>
        <v>6.5643951310861469E-3</v>
      </c>
      <c r="V1740" s="18">
        <f t="shared" si="55"/>
        <v>-3.1943861293345878E-3</v>
      </c>
      <c r="W1740" s="18">
        <f>V1740^2</f>
        <v>1.0204102743285209E-5</v>
      </c>
      <c r="X1740" s="18">
        <f>INDEX(LINEST($S$674:S1740,T$673:$T1739),2)</f>
        <v>3.5712745796618511E-2</v>
      </c>
      <c r="Y1740" s="18">
        <f>INDEX(LINEST($S$674:S1740,T$673:T1739),1)</f>
        <v>2.0013936871249624E-2</v>
      </c>
      <c r="Z1740" s="18">
        <f>X1739+Y1739*T1739</f>
        <v>2.6517014564729074E-3</v>
      </c>
      <c r="AA1740" s="18">
        <f>S1740-Z1740</f>
        <v>7.2129854352709268E-4</v>
      </c>
      <c r="AB1740" s="18">
        <f>AA1740^2</f>
        <v>5.202715888943052E-7</v>
      </c>
    </row>
    <row r="1741" spans="1:28" x14ac:dyDescent="0.25">
      <c r="A1741">
        <v>201512</v>
      </c>
      <c r="B1741" s="21">
        <v>2043.9399410000001</v>
      </c>
      <c r="C1741" s="2">
        <v>43.387887360930144</v>
      </c>
      <c r="D1741" s="2">
        <v>86.53</v>
      </c>
      <c r="E1741" s="13">
        <v>0.31364881437793796</v>
      </c>
      <c r="F1741">
        <v>2.3E-3</v>
      </c>
      <c r="G1741" s="7">
        <v>3.9699999999999999E-2</v>
      </c>
      <c r="H1741" s="7">
        <v>5.4600000000000003E-2</v>
      </c>
      <c r="I1741" s="7">
        <v>2.6800000000000001E-2</v>
      </c>
      <c r="J1741" s="15">
        <v>-2.2251553646851052E-2</v>
      </c>
      <c r="K1741" s="18">
        <v>1E-4</v>
      </c>
      <c r="L1741" s="17">
        <v>-3.4170964371187385E-3</v>
      </c>
      <c r="M1741" s="7">
        <v>-2.2000000000000001E-3</v>
      </c>
      <c r="N1741" s="19">
        <v>0</v>
      </c>
      <c r="O1741" s="26">
        <v>2.838486129710513E-3</v>
      </c>
      <c r="P1741" s="13" t="s">
        <v>3</v>
      </c>
      <c r="Q1741" s="18">
        <v>-1.5247E-2</v>
      </c>
      <c r="R1741" s="18">
        <v>-1.7076000000000001E-2</v>
      </c>
      <c r="S1741" s="18">
        <f t="shared" si="56"/>
        <v>-1.5347E-2</v>
      </c>
      <c r="T1741" s="29">
        <f t="shared" si="57"/>
        <v>-1.6807804102636181</v>
      </c>
      <c r="U1741" s="18">
        <f>AVERAGE(S$673:S1741)</f>
        <v>6.5438980355472451E-3</v>
      </c>
      <c r="V1741" s="18">
        <f t="shared" si="55"/>
        <v>-2.1911395131086146E-2</v>
      </c>
      <c r="W1741" s="18">
        <f>V1741^2</f>
        <v>4.8010923659058566E-4</v>
      </c>
      <c r="X1741" s="18">
        <f>INDEX(LINEST($S$674:S1741,T$673:$T1740),2)</f>
        <v>3.5832230306914507E-2</v>
      </c>
      <c r="Y1741" s="18">
        <f>INDEX(LINEST($S$674:S1741,T$673:T1740),1)</f>
        <v>2.0107079104342663E-2</v>
      </c>
      <c r="Z1741" s="18">
        <f>X1740+Y1740*T1740</f>
        <v>2.0193053244852294E-3</v>
      </c>
      <c r="AA1741" s="18">
        <f>S1741-Z1741</f>
        <v>-1.7366305324485229E-2</v>
      </c>
      <c r="AB1741" s="18">
        <f>AA1741^2</f>
        <v>3.0158856062324399E-4</v>
      </c>
    </row>
    <row r="1742" spans="1:28" x14ac:dyDescent="0.25">
      <c r="A1742">
        <v>201601</v>
      </c>
      <c r="B1742" s="21">
        <v>1940.24</v>
      </c>
      <c r="C1742" s="2">
        <v>43.550571438386221</v>
      </c>
      <c r="D1742" s="2">
        <v>86.5</v>
      </c>
      <c r="E1742" s="13">
        <v>0.33191062958891798</v>
      </c>
      <c r="F1742">
        <v>2.5999999999999999E-3</v>
      </c>
      <c r="G1742" s="7">
        <v>0.04</v>
      </c>
      <c r="H1742">
        <v>5.45E-2</v>
      </c>
      <c r="I1742" s="7">
        <v>2.3599999999999999E-2</v>
      </c>
      <c r="J1742" s="15">
        <v>-2.0944056840410025E-2</v>
      </c>
      <c r="K1742" s="18">
        <v>1E-4</v>
      </c>
      <c r="L1742" s="17">
        <v>1.6531022090686687E-3</v>
      </c>
      <c r="M1742" s="7">
        <v>4.7600000000000003E-2</v>
      </c>
      <c r="N1742" s="19">
        <v>6.7000000000000002E-3</v>
      </c>
      <c r="O1742" s="26">
        <v>4.3013138501109488E-3</v>
      </c>
      <c r="P1742" s="13" t="s">
        <v>3</v>
      </c>
      <c r="Q1742" s="18">
        <v>-4.9099999999999998E-2</v>
      </c>
      <c r="R1742" s="18">
        <v>-5.0250000000000003E-2</v>
      </c>
      <c r="S1742" s="18">
        <f t="shared" si="56"/>
        <v>-4.9200000000000001E-2</v>
      </c>
      <c r="T1742" s="29">
        <f t="shared" si="57"/>
        <v>-1.6714742724969529</v>
      </c>
      <c r="U1742" s="18">
        <f>AVERAGE(S$673:S1742)</f>
        <v>6.491800934579444E-3</v>
      </c>
      <c r="V1742" s="18">
        <f t="shared" si="55"/>
        <v>-5.5743898035547246E-2</v>
      </c>
      <c r="W1742" s="18">
        <f>V1742^2</f>
        <v>3.1073821681974882E-3</v>
      </c>
      <c r="X1742" s="18">
        <f>INDEX(LINEST($S$674:S1742,T$673:$T1741),2)</f>
        <v>3.6179200392499881E-2</v>
      </c>
      <c r="Y1742" s="18">
        <f>INDEX(LINEST($S$674:S1742,T$673:T1741),1)</f>
        <v>2.0378002755584886E-2</v>
      </c>
      <c r="Z1742" s="18">
        <f>X1741+Y1741*T1741</f>
        <v>2.0366456407144226E-3</v>
      </c>
      <c r="AA1742" s="18">
        <f>S1742-Z1742</f>
        <v>-5.1236645640714423E-2</v>
      </c>
      <c r="AB1742" s="18">
        <f>AA1742^2</f>
        <v>2.6251938565121404E-3</v>
      </c>
    </row>
    <row r="1743" spans="1:28" x14ac:dyDescent="0.25">
      <c r="A1743">
        <v>201602</v>
      </c>
      <c r="B1743" s="21">
        <v>1932.23</v>
      </c>
      <c r="C1743" s="2">
        <v>43.713255515842299</v>
      </c>
      <c r="D1743" s="2">
        <v>86.47</v>
      </c>
      <c r="E1743" s="13">
        <v>0.33090182544728003</v>
      </c>
      <c r="F1743">
        <v>3.0999999999999999E-3</v>
      </c>
      <c r="G1743" s="7">
        <v>3.9599999999999996E-2</v>
      </c>
      <c r="H1743">
        <v>5.3399999999999996E-2</v>
      </c>
      <c r="I1743" s="7">
        <v>2.1700000000000001E-2</v>
      </c>
      <c r="J1743" s="15">
        <v>-2.4716055704364595E-2</v>
      </c>
      <c r="K1743" s="18">
        <v>2.0000000000000001E-4</v>
      </c>
      <c r="L1743" s="17">
        <v>8.2307653345492504E-4</v>
      </c>
      <c r="M1743" s="7">
        <v>2.9399999999999999E-2</v>
      </c>
      <c r="N1743" s="19">
        <v>2.3199999999999998E-2</v>
      </c>
      <c r="O1743" s="26">
        <v>2.6015443282468059E-3</v>
      </c>
      <c r="P1743" s="13" t="s">
        <v>3</v>
      </c>
      <c r="Q1743" s="18">
        <v>-1.7420000000000001E-3</v>
      </c>
      <c r="R1743" s="18">
        <v>-4.457E-3</v>
      </c>
      <c r="S1743" s="18">
        <f t="shared" si="56"/>
        <v>-1.9420000000000001E-3</v>
      </c>
      <c r="T1743" s="29">
        <f t="shared" si="57"/>
        <v>-1.6472423022706768</v>
      </c>
      <c r="U1743" s="18">
        <f>AVERAGE(S$673:S1743)</f>
        <v>6.4839262371615362E-3</v>
      </c>
      <c r="V1743" s="18">
        <f t="shared" si="55"/>
        <v>-8.4338009345794433E-3</v>
      </c>
      <c r="W1743" s="18">
        <f>V1743^2</f>
        <v>7.1128998204113091E-5</v>
      </c>
      <c r="X1743" s="18">
        <f>INDEX(LINEST($S$674:S1743,T$673:$T1742),2)</f>
        <v>3.6205336063208214E-2</v>
      </c>
      <c r="Y1743" s="18">
        <f>INDEX(LINEST($S$674:S1743,T$673:T1742),1)</f>
        <v>2.0398533602556706E-2</v>
      </c>
      <c r="Z1743" s="18">
        <f>X1742+Y1742*T1742</f>
        <v>2.1178930616677361E-3</v>
      </c>
      <c r="AA1743" s="18">
        <f>S1743-Z1743</f>
        <v>-4.0598930616677362E-3</v>
      </c>
      <c r="AB1743" s="18">
        <f>AA1743^2</f>
        <v>1.6482731672177824E-5</v>
      </c>
    </row>
    <row r="1744" spans="1:28" x14ac:dyDescent="0.25">
      <c r="A1744">
        <v>201603</v>
      </c>
      <c r="B1744" s="21">
        <v>2059.7399999999998</v>
      </c>
      <c r="C1744" s="2">
        <v>43.875939593298376</v>
      </c>
      <c r="D1744" s="2">
        <v>86.44</v>
      </c>
      <c r="E1744" s="13">
        <v>0.32795479129594479</v>
      </c>
      <c r="F1744">
        <v>2.8999999999999998E-3</v>
      </c>
      <c r="G1744" s="7">
        <v>3.8199999999999998E-2</v>
      </c>
      <c r="H1744">
        <v>5.1299999999999998E-2</v>
      </c>
      <c r="I1744" s="7">
        <v>2.18E-2</v>
      </c>
      <c r="J1744" s="15">
        <v>-2.3709639082250735E-2</v>
      </c>
      <c r="K1744" s="18">
        <v>2.0000000000000001E-4</v>
      </c>
      <c r="L1744" s="17">
        <v>4.3060001433927741E-3</v>
      </c>
      <c r="M1744" s="7">
        <v>-2.9999999999999997E-4</v>
      </c>
      <c r="N1744" s="19">
        <v>4.2299999999999997E-2</v>
      </c>
      <c r="O1744" s="26">
        <v>1.274156639981947E-3</v>
      </c>
      <c r="P1744" s="13" t="s">
        <v>3</v>
      </c>
      <c r="Q1744" s="18">
        <v>6.7339999999999997E-2</v>
      </c>
      <c r="R1744" s="18">
        <v>6.5145999999999996E-2</v>
      </c>
      <c r="S1744" s="18">
        <f t="shared" si="56"/>
        <v>6.7139999999999991E-2</v>
      </c>
      <c r="T1744" s="29">
        <f t="shared" si="57"/>
        <v>-1.643832390834945</v>
      </c>
      <c r="U1744" s="18">
        <f>AVERAGE(S$673:S1744)</f>
        <v>6.540508395522393E-3</v>
      </c>
      <c r="V1744" s="18">
        <f t="shared" si="55"/>
        <v>6.0656073762838457E-2</v>
      </c>
      <c r="W1744" s="18">
        <f>V1744^2</f>
        <v>3.6791592843228998E-3</v>
      </c>
      <c r="X1744" s="18">
        <f>INDEX(LINEST($S$674:S1744,T$673:$T1743),2)</f>
        <v>3.5844483577100461E-2</v>
      </c>
      <c r="Y1744" s="18">
        <f>INDEX(LINEST($S$674:S1744,T$673:T1743),1)</f>
        <v>2.0109702650117852E-2</v>
      </c>
      <c r="Z1744" s="18">
        <f>X1743+Y1743*T1743</f>
        <v>2.6040086087869424E-3</v>
      </c>
      <c r="AA1744" s="18">
        <f>S1744-Z1744</f>
        <v>6.4535991391213049E-2</v>
      </c>
      <c r="AB1744" s="18">
        <f>AA1744^2</f>
        <v>4.1648941848467244E-3</v>
      </c>
    </row>
    <row r="1745" spans="1:28" x14ac:dyDescent="0.25">
      <c r="A1745">
        <v>201604</v>
      </c>
      <c r="B1745" s="21">
        <v>2065.3000000000002</v>
      </c>
      <c r="C1745" s="2">
        <v>44.07058552145557</v>
      </c>
      <c r="D1745" s="2">
        <v>86.6</v>
      </c>
      <c r="E1745" s="13">
        <v>0.32632088868684189</v>
      </c>
      <c r="F1745">
        <v>2.3E-3</v>
      </c>
      <c r="G1745" s="7">
        <v>3.6200000000000003E-2</v>
      </c>
      <c r="H1745">
        <v>4.7899999999999998E-2</v>
      </c>
      <c r="I1745" s="7">
        <v>2.23E-2</v>
      </c>
      <c r="J1745" s="15">
        <v>-2.4210534225490171E-2</v>
      </c>
      <c r="K1745" s="18">
        <v>1E-4</v>
      </c>
      <c r="L1745" s="17">
        <v>4.7410679791040078E-3</v>
      </c>
      <c r="M1745" s="7">
        <v>-5.3E-3</v>
      </c>
      <c r="N1745" s="19">
        <v>1.46E-2</v>
      </c>
      <c r="O1745" s="26">
        <v>8.1776354072902763E-4</v>
      </c>
      <c r="P1745" s="13" t="s">
        <v>3</v>
      </c>
      <c r="Q1745" s="18">
        <v>3.7469999999999999E-3</v>
      </c>
      <c r="R1745" s="18">
        <v>2.5760000000000002E-3</v>
      </c>
      <c r="S1745" s="18">
        <f t="shared" si="56"/>
        <v>3.6470000000000001E-3</v>
      </c>
      <c r="T1745" s="29">
        <f t="shared" si="57"/>
        <v>-1.6696635824617374</v>
      </c>
      <c r="U1745" s="18">
        <f>AVERAGE(S$673:S1745)</f>
        <v>6.5378117427772652E-3</v>
      </c>
      <c r="V1745" s="18">
        <f t="shared" si="55"/>
        <v>-2.893508395522393E-3</v>
      </c>
      <c r="W1745" s="18">
        <f>V1745^2</f>
        <v>8.3723908349585729E-6</v>
      </c>
      <c r="X1745" s="18">
        <f>INDEX(LINEST($S$674:S1745,T$673:$T1744),2)</f>
        <v>3.5839786974074139E-2</v>
      </c>
      <c r="Y1745" s="18">
        <f>INDEX(LINEST($S$674:S1745,T$673:T1744),1)</f>
        <v>2.0105931875971945E-2</v>
      </c>
      <c r="Z1745" s="18">
        <f>X1744+Y1744*T1744</f>
        <v>2.7875029907774018E-3</v>
      </c>
      <c r="AA1745" s="18">
        <f>S1745-Z1745</f>
        <v>8.5949700922259824E-4</v>
      </c>
      <c r="AB1745" s="18">
        <f>AA1745^2</f>
        <v>7.3873510886259114E-7</v>
      </c>
    </row>
    <row r="1746" spans="1:28" x14ac:dyDescent="0.25">
      <c r="A1746">
        <v>201605</v>
      </c>
      <c r="B1746" s="21">
        <v>2096.9499999999998</v>
      </c>
      <c r="C1746" s="2">
        <v>44.265231449612763</v>
      </c>
      <c r="D1746" s="2">
        <v>86.759999999999991</v>
      </c>
      <c r="E1746" s="13">
        <v>0.32607211927678326</v>
      </c>
      <c r="F1746">
        <v>2.7000000000000001E-3</v>
      </c>
      <c r="G1746" s="7">
        <v>3.6499999999999998E-2</v>
      </c>
      <c r="H1746">
        <v>4.6799999999999994E-2</v>
      </c>
      <c r="I1746" s="7">
        <v>2.1899999999999999E-2</v>
      </c>
      <c r="J1746" s="15">
        <v>-2.7048297566992764E-2</v>
      </c>
      <c r="K1746" s="18">
        <v>1E-4</v>
      </c>
      <c r="L1746" s="17">
        <v>4.0457909981150841E-3</v>
      </c>
      <c r="M1746" s="7">
        <v>8.2000000000000007E-3</v>
      </c>
      <c r="N1746" s="19">
        <v>1.6000000000000001E-3</v>
      </c>
      <c r="O1746" s="26">
        <v>9.9556871367548097E-4</v>
      </c>
      <c r="P1746" s="13" t="s">
        <v>3</v>
      </c>
      <c r="Q1746" s="18">
        <v>1.8487E-2</v>
      </c>
      <c r="R1746" s="18">
        <v>1.5886000000000001E-2</v>
      </c>
      <c r="S1746" s="18">
        <f t="shared" si="56"/>
        <v>1.8387000000000001E-2</v>
      </c>
      <c r="T1746" s="29">
        <f t="shared" si="57"/>
        <v>-1.6689204056820173</v>
      </c>
      <c r="U1746" s="18">
        <f>AVERAGE(S$673:S1746)</f>
        <v>6.5488445065176957E-3</v>
      </c>
      <c r="V1746" s="18">
        <f t="shared" ref="V1746:V1809" si="58">S1746-U1745</f>
        <v>1.1849188257222736E-2</v>
      </c>
      <c r="W1746" s="18">
        <f>V1746^2</f>
        <v>1.4040326235510519E-4</v>
      </c>
      <c r="X1746" s="18">
        <f>INDEX(LINEST($S$674:S1746,T$673:$T1745),2)</f>
        <v>3.5737575346143864E-2</v>
      </c>
      <c r="Y1746" s="18">
        <f>INDEX(LINEST($S$674:S1746,T$673:T1745),1)</f>
        <v>2.0025544929299345E-2</v>
      </c>
      <c r="Z1746" s="18">
        <f>X1745+Y1745*T1745</f>
        <v>2.2696447293071784E-3</v>
      </c>
      <c r="AA1746" s="18">
        <f>S1746-Z1746</f>
        <v>1.6117355270692822E-2</v>
      </c>
      <c r="AB1746" s="18">
        <f>AA1746^2</f>
        <v>2.5976914092172972E-4</v>
      </c>
    </row>
    <row r="1747" spans="1:28" x14ac:dyDescent="0.25">
      <c r="A1747">
        <v>201606</v>
      </c>
      <c r="B1747" s="21">
        <v>2098.86</v>
      </c>
      <c r="C1747" s="2">
        <v>44.459877377769956</v>
      </c>
      <c r="D1747" s="2">
        <v>86.92</v>
      </c>
      <c r="E1747" s="13">
        <v>0.32347536167058649</v>
      </c>
      <c r="F1747" s="7">
        <v>2.7000000000000001E-3</v>
      </c>
      <c r="G1747" s="7">
        <v>3.5000000000000003E-2</v>
      </c>
      <c r="H1747">
        <v>4.53E-2</v>
      </c>
      <c r="I1747" s="7">
        <v>1.7899999999999999E-2</v>
      </c>
      <c r="J1747" s="15">
        <v>-2.8679326909326345E-2</v>
      </c>
      <c r="K1747" s="18">
        <v>2.0000000000000001E-4</v>
      </c>
      <c r="L1747" s="17">
        <v>3.2843661672818936E-3</v>
      </c>
      <c r="M1747" s="7">
        <v>5.8999999999999997E-2</v>
      </c>
      <c r="N1747" s="19">
        <v>3.7699999999999997E-2</v>
      </c>
      <c r="O1747" s="26">
        <v>2.8644087471100393E-3</v>
      </c>
      <c r="P1747" s="13" t="s">
        <v>3</v>
      </c>
      <c r="Q1747" s="18">
        <v>2.6749999999999999E-3</v>
      </c>
      <c r="R1747" s="18">
        <v>1.0020000000000001E-3</v>
      </c>
      <c r="S1747" s="18">
        <f t="shared" si="56"/>
        <v>2.4749999999999998E-3</v>
      </c>
      <c r="T1747" s="29">
        <f t="shared" si="57"/>
        <v>-1.6736198146420307</v>
      </c>
      <c r="U1747" s="18">
        <f>AVERAGE(S$673:S1747)</f>
        <v>6.5450548837209348E-3</v>
      </c>
      <c r="V1747" s="18">
        <f t="shared" si="58"/>
        <v>-4.0738445065176959E-3</v>
      </c>
      <c r="W1747" s="18">
        <f>V1747^2</f>
        <v>1.659620906328441E-5</v>
      </c>
      <c r="X1747" s="18">
        <f>INDEX(LINEST($S$674:S1747,T$673:$T1746),2)</f>
        <v>3.5736576435421046E-2</v>
      </c>
      <c r="Y1747" s="18">
        <f>INDEX(LINEST($S$674:S1747,T$673:T1746),1)</f>
        <v>2.0024758902745712E-2</v>
      </c>
      <c r="Z1747" s="18">
        <f>X1746+Y1746*T1746</f>
        <v>2.3165347787341348E-3</v>
      </c>
      <c r="AA1747" s="18">
        <f>S1747-Z1747</f>
        <v>1.58465221265865E-4</v>
      </c>
      <c r="AB1747" s="18">
        <f>AA1747^2</f>
        <v>2.5111226350839553E-8</v>
      </c>
    </row>
    <row r="1748" spans="1:28" x14ac:dyDescent="0.25">
      <c r="A1748">
        <v>201607</v>
      </c>
      <c r="B1748" s="21">
        <v>2173.6</v>
      </c>
      <c r="C1748" s="2">
        <v>44.64848202109421</v>
      </c>
      <c r="D1748" s="2">
        <v>87.643333333333331</v>
      </c>
      <c r="E1748" s="13">
        <v>0.31466115892588198</v>
      </c>
      <c r="F1748" s="7">
        <v>3.0000000000000001E-3</v>
      </c>
      <c r="G1748" s="7">
        <v>3.2799999999999996E-2</v>
      </c>
      <c r="H1748">
        <v>4.2199999999999994E-2</v>
      </c>
      <c r="I1748" s="7">
        <v>1.7500000000000002E-2</v>
      </c>
      <c r="J1748" s="15">
        <v>-3.2018961814846134E-2</v>
      </c>
      <c r="K1748" s="18">
        <v>2.0000000000000001E-4</v>
      </c>
      <c r="L1748" s="17">
        <v>-1.618136404749948E-3</v>
      </c>
      <c r="M1748" s="7">
        <v>8.0999999999999996E-3</v>
      </c>
      <c r="N1748" s="19">
        <v>2.4500000000000001E-2</v>
      </c>
      <c r="O1748" s="26">
        <v>4.7766359049526561E-4</v>
      </c>
      <c r="P1748" s="13" t="s">
        <v>3</v>
      </c>
      <c r="Q1748" s="18">
        <v>3.6570999999999999E-2</v>
      </c>
      <c r="R1748" s="18">
        <v>3.5324000000000001E-2</v>
      </c>
      <c r="S1748" s="18">
        <f t="shared" si="56"/>
        <v>3.6371000000000001E-2</v>
      </c>
      <c r="T1748" s="29">
        <f t="shared" si="57"/>
        <v>-1.6721767727181513</v>
      </c>
      <c r="U1748" s="18">
        <f>AVERAGE(S$673:S1748)</f>
        <v>6.5727741635687774E-3</v>
      </c>
      <c r="V1748" s="18">
        <f t="shared" si="58"/>
        <v>2.9825945116279066E-2</v>
      </c>
      <c r="W1748" s="18">
        <f>V1748^2</f>
        <v>8.8958700207929101E-4</v>
      </c>
      <c r="X1748" s="18">
        <f>INDEX(LINEST($S$674:S1748,T$673:$T1747),2)</f>
        <v>3.5516244091589412E-2</v>
      </c>
      <c r="Y1748" s="18">
        <f>INDEX(LINEST($S$674:S1748,T$673:T1747),1)</f>
        <v>1.9851940741628105E-2</v>
      </c>
      <c r="Z1748" s="18">
        <f>X1747+Y1747*T1747</f>
        <v>2.2227431523564115E-3</v>
      </c>
      <c r="AA1748" s="18">
        <f>S1748-Z1748</f>
        <v>3.4148256847643589E-2</v>
      </c>
      <c r="AB1748" s="18">
        <f>AA1748^2</f>
        <v>1.1661034457326374E-3</v>
      </c>
    </row>
    <row r="1749" spans="1:28" x14ac:dyDescent="0.25">
      <c r="A1749">
        <v>201608</v>
      </c>
      <c r="B1749" s="21">
        <v>2170.9499999999998</v>
      </c>
      <c r="C1749" s="2">
        <v>44.837086664418464</v>
      </c>
      <c r="D1749" s="2">
        <v>88.366666666666674</v>
      </c>
      <c r="E1749" s="13">
        <v>0.31519742534052719</v>
      </c>
      <c r="F1749">
        <v>3.0000000000000001E-3</v>
      </c>
      <c r="G1749" s="7">
        <v>3.32E-2</v>
      </c>
      <c r="H1749">
        <v>4.24E-2</v>
      </c>
      <c r="I1749" s="7">
        <v>1.8599999999999998E-2</v>
      </c>
      <c r="J1749" s="15">
        <v>-3.0785617671529614E-2</v>
      </c>
      <c r="K1749" s="18">
        <v>2.0000000000000001E-4</v>
      </c>
      <c r="L1749" s="17">
        <v>9.1843010788439372E-4</v>
      </c>
      <c r="M1749" s="7">
        <v>-1.4E-2</v>
      </c>
      <c r="N1749" s="19">
        <v>1.6000000000000001E-3</v>
      </c>
      <c r="O1749" s="26">
        <v>2.791631629746401E-4</v>
      </c>
      <c r="P1749" s="13" t="s">
        <v>3</v>
      </c>
      <c r="Q1749" s="18">
        <v>1.2470000000000001E-3</v>
      </c>
      <c r="R1749" s="18">
        <v>-1.3960000000000001E-3</v>
      </c>
      <c r="S1749" s="18">
        <f t="shared" si="56"/>
        <v>1.047E-3</v>
      </c>
      <c r="T1749" s="29">
        <f t="shared" si="57"/>
        <v>-1.6855422392984827</v>
      </c>
      <c r="U1749" s="18">
        <f>AVERAGE(S$673:S1749)</f>
        <v>6.5676434540390015E-3</v>
      </c>
      <c r="V1749" s="18">
        <f t="shared" si="58"/>
        <v>-5.5257741635687772E-3</v>
      </c>
      <c r="W1749" s="18">
        <f>V1749^2</f>
        <v>3.0534180106764222E-5</v>
      </c>
      <c r="X1749" s="18">
        <f>INDEX(LINEST($S$674:S1749,T$673:$T1748),2)</f>
        <v>3.5524380222059719E-2</v>
      </c>
      <c r="Y1749" s="18">
        <f>INDEX(LINEST($S$674:S1749,T$673:T1748),1)</f>
        <v>1.9858328560292262E-2</v>
      </c>
      <c r="Z1749" s="18">
        <f>X1748+Y1748*T1748</f>
        <v>2.3202898900617427E-3</v>
      </c>
      <c r="AA1749" s="18">
        <f>S1749-Z1749</f>
        <v>-1.2732898900617428E-3</v>
      </c>
      <c r="AB1749" s="18">
        <f>AA1749^2</f>
        <v>1.621267144133445E-6</v>
      </c>
    </row>
    <row r="1750" spans="1:28" x14ac:dyDescent="0.25">
      <c r="A1750">
        <v>201609</v>
      </c>
      <c r="B1750" s="21">
        <v>2168.27</v>
      </c>
      <c r="C1750" s="2">
        <v>45.025691307742711</v>
      </c>
      <c r="D1750" s="2">
        <v>89.09</v>
      </c>
      <c r="E1750" s="13">
        <v>0.31679388687551713</v>
      </c>
      <c r="F1750">
        <v>2.8999999999999998E-3</v>
      </c>
      <c r="G1750" s="7">
        <v>3.4099999999999998E-2</v>
      </c>
      <c r="H1750">
        <v>4.3099999999999999E-2</v>
      </c>
      <c r="I1750" s="7">
        <v>1.9599999999999999E-2</v>
      </c>
      <c r="J1750" s="15">
        <v>-3.2607117601818371E-2</v>
      </c>
      <c r="K1750" s="18">
        <v>2.0000000000000001E-4</v>
      </c>
      <c r="L1750" s="17">
        <v>2.4039958646289161E-3</v>
      </c>
      <c r="M1750" s="7">
        <v>-1.24E-2</v>
      </c>
      <c r="N1750" s="19">
        <v>-1.1900000000000001E-2</v>
      </c>
      <c r="O1750" s="26">
        <v>1.6731125316166715E-3</v>
      </c>
      <c r="P1750" s="13" t="s">
        <v>3</v>
      </c>
      <c r="Q1750" s="18">
        <v>4.46E-4</v>
      </c>
      <c r="R1750" s="18">
        <v>-1.0330000000000001E-3</v>
      </c>
      <c r="S1750" s="18">
        <f t="shared" ref="S1750:S1813" si="59">Q1750-K1750</f>
        <v>2.4600000000000002E-4</v>
      </c>
      <c r="T1750" s="29">
        <f t="shared" si="57"/>
        <v>-1.6831894316242917</v>
      </c>
      <c r="U1750" s="18">
        <f>AVERAGE(S$673:S1750)</f>
        <v>6.5617792207792241E-3</v>
      </c>
      <c r="V1750" s="18">
        <f t="shared" si="58"/>
        <v>-6.3216434540390018E-3</v>
      </c>
      <c r="W1750" s="18">
        <f>V1750^2</f>
        <v>3.9963175959994158E-5</v>
      </c>
      <c r="X1750" s="18">
        <f>INDEX(LINEST($S$674:S1750,T$673:$T1749),2)</f>
        <v>3.5536724703137068E-2</v>
      </c>
      <c r="Y1750" s="18">
        <f>INDEX(LINEST($S$674:S1750,T$673:T1749),1)</f>
        <v>1.9867937990865836E-2</v>
      </c>
      <c r="Z1750" s="18">
        <f>X1749+Y1749*T1749</f>
        <v>2.0523286318196859E-3</v>
      </c>
      <c r="AA1750" s="18">
        <f>S1750-Z1750</f>
        <v>-1.8063286318196858E-3</v>
      </c>
      <c r="AB1750" s="18">
        <f>AA1750^2</f>
        <v>3.2628231261315783E-6</v>
      </c>
    </row>
    <row r="1751" spans="1:28" x14ac:dyDescent="0.25">
      <c r="A1751">
        <v>201610</v>
      </c>
      <c r="B1751" s="21">
        <v>2126.15</v>
      </c>
      <c r="C1751" s="2">
        <v>45.250662033594431</v>
      </c>
      <c r="D1751" s="2">
        <v>90.91</v>
      </c>
      <c r="E1751" s="13">
        <v>0.31968778145363191</v>
      </c>
      <c r="F1751">
        <v>3.3E-3</v>
      </c>
      <c r="G1751" s="7">
        <v>3.5099999999999999E-2</v>
      </c>
      <c r="H1751">
        <v>4.3799999999999999E-2</v>
      </c>
      <c r="I1751" s="7">
        <v>2.1999999999999999E-2</v>
      </c>
      <c r="J1751" s="15">
        <v>-2.9037979306384219E-2</v>
      </c>
      <c r="K1751" s="18">
        <v>2.0000000000000001E-4</v>
      </c>
      <c r="L1751" s="17">
        <v>1.2467485130143174E-3</v>
      </c>
      <c r="M1751" s="7">
        <v>-3.1399999999999997E-2</v>
      </c>
      <c r="N1751" s="19">
        <v>-2.63E-2</v>
      </c>
      <c r="O1751" s="26">
        <v>3.6405192231051697E-4</v>
      </c>
      <c r="P1751" s="13" t="s">
        <v>3</v>
      </c>
      <c r="Q1751" s="18">
        <v>-1.7944000000000002E-2</v>
      </c>
      <c r="R1751" s="18">
        <v>-1.9193000000000002E-2</v>
      </c>
      <c r="S1751" s="18">
        <f t="shared" si="59"/>
        <v>-1.8144E-2</v>
      </c>
      <c r="T1751" s="29">
        <f t="shared" si="57"/>
        <v>-1.6804884235151449</v>
      </c>
      <c r="U1751" s="18">
        <f>AVERAGE(S$673:S1751)</f>
        <v>6.5388822984244702E-3</v>
      </c>
      <c r="V1751" s="18">
        <f t="shared" si="58"/>
        <v>-2.4705779220779225E-2</v>
      </c>
      <c r="W1751" s="18">
        <f>V1751^2</f>
        <v>6.1037552690588657E-4</v>
      </c>
      <c r="X1751" s="18">
        <f>INDEX(LINEST($S$674:S1751,T$673:$T1750),2)</f>
        <v>3.5673119573232895E-2</v>
      </c>
      <c r="Y1751" s="18">
        <f>INDEX(LINEST($S$674:S1751,T$673:T1750),1)</f>
        <v>1.9974264847420729E-2</v>
      </c>
      <c r="Z1751" s="18">
        <f>X1750+Y1750*T1750</f>
        <v>2.0952214487449314E-3</v>
      </c>
      <c r="AA1751" s="18">
        <f>S1751-Z1751</f>
        <v>-2.0239221448744932E-2</v>
      </c>
      <c r="AB1751" s="18">
        <f>AA1751^2</f>
        <v>4.0962608485133691E-4</v>
      </c>
    </row>
    <row r="1752" spans="1:28" x14ac:dyDescent="0.25">
      <c r="A1752">
        <v>201611</v>
      </c>
      <c r="B1752" s="21">
        <v>2198.81</v>
      </c>
      <c r="C1752" s="2">
        <v>45.475632759446142</v>
      </c>
      <c r="D1752" s="2">
        <v>92.73</v>
      </c>
      <c r="E1752" s="13">
        <v>0.30328578644793491</v>
      </c>
      <c r="F1752">
        <v>4.5000000000000005E-3</v>
      </c>
      <c r="G1752" s="7">
        <v>3.8599999999999995E-2</v>
      </c>
      <c r="H1752">
        <v>4.7100000000000003E-2</v>
      </c>
      <c r="I1752" s="7">
        <v>2.6700000000000002E-2</v>
      </c>
      <c r="J1752" s="15">
        <v>-2.7456291619341655E-2</v>
      </c>
      <c r="K1752" s="18">
        <v>1E-4</v>
      </c>
      <c r="L1752" s="17">
        <v>-1.5554608673349346E-3</v>
      </c>
      <c r="M1752" s="7">
        <v>-5.9900000000000002E-2</v>
      </c>
      <c r="N1752" s="19">
        <v>-5.0999999999999997E-2</v>
      </c>
      <c r="O1752" s="26">
        <v>9.4637214296865385E-4</v>
      </c>
      <c r="P1752" s="13" t="s">
        <v>3</v>
      </c>
      <c r="Q1752" s="18">
        <v>3.5811999999999997E-2</v>
      </c>
      <c r="R1752" s="18">
        <v>3.3029000000000003E-2</v>
      </c>
      <c r="S1752" s="18">
        <f t="shared" si="59"/>
        <v>3.5711999999999994E-2</v>
      </c>
      <c r="T1752" s="29">
        <f t="shared" si="57"/>
        <v>-1.6698151501071046</v>
      </c>
      <c r="U1752" s="18">
        <f>AVERAGE(S$673:S1752)</f>
        <v>6.5658944444444483E-3</v>
      </c>
      <c r="V1752" s="18">
        <f t="shared" si="58"/>
        <v>2.9173117701575525E-2</v>
      </c>
      <c r="W1752" s="18">
        <f>V1752^2</f>
        <v>8.5107079642997925E-4</v>
      </c>
      <c r="X1752" s="18">
        <f>INDEX(LINEST($S$674:S1752,T$673:$T1751),2)</f>
        <v>3.5450219917307214E-2</v>
      </c>
      <c r="Y1752" s="18">
        <f>INDEX(LINEST($S$674:S1752,T$673:T1751),1)</f>
        <v>1.9800210382879355E-2</v>
      </c>
      <c r="Z1752" s="18">
        <f>X1751+Y1751*T1751</f>
        <v>2.1065987289168586E-3</v>
      </c>
      <c r="AA1752" s="18">
        <f>S1752-Z1752</f>
        <v>3.3605401271083135E-2</v>
      </c>
      <c r="AB1752" s="18">
        <f>AA1752^2</f>
        <v>1.1293229945905159E-3</v>
      </c>
    </row>
    <row r="1753" spans="1:28" x14ac:dyDescent="0.25">
      <c r="A1753">
        <v>201612</v>
      </c>
      <c r="B1753" s="21">
        <v>2238.83</v>
      </c>
      <c r="C1753" s="2">
        <v>45.700603485297862</v>
      </c>
      <c r="D1753" s="2">
        <v>94.55</v>
      </c>
      <c r="E1753" s="13">
        <v>0.29347909687996521</v>
      </c>
      <c r="F1753" s="7">
        <v>5.1000000000000004E-3</v>
      </c>
      <c r="G1753" s="7">
        <v>4.0599999999999997E-2</v>
      </c>
      <c r="H1753">
        <v>4.8300000000000003E-2</v>
      </c>
      <c r="I1753" s="7">
        <v>2.7199999999999998E-2</v>
      </c>
      <c r="J1753" s="15">
        <v>-2.5107879310180135E-2</v>
      </c>
      <c r="K1753" s="18">
        <v>2.9999999999999997E-4</v>
      </c>
      <c r="L1753" s="17">
        <v>3.2732139231739232E-4</v>
      </c>
      <c r="M1753" s="7">
        <v>-5.7000000000000002E-3</v>
      </c>
      <c r="N1753" s="19">
        <v>5.8999999999999999E-3</v>
      </c>
      <c r="O1753" s="26">
        <v>5.2402192186100079E-4</v>
      </c>
      <c r="P1753" s="13" t="s">
        <v>3</v>
      </c>
      <c r="Q1753" s="18">
        <v>1.9203999999999999E-2</v>
      </c>
      <c r="R1753" s="18">
        <v>1.7576999999999999E-2</v>
      </c>
      <c r="S1753" s="18">
        <f t="shared" si="59"/>
        <v>1.8903999999999997E-2</v>
      </c>
      <c r="T1753" s="29">
        <f t="shared" si="57"/>
        <v>-1.6822657683821287</v>
      </c>
      <c r="U1753" s="18">
        <f>AVERAGE(S$673:S1753)</f>
        <v>6.577308048103611E-3</v>
      </c>
      <c r="V1753" s="18">
        <f t="shared" si="58"/>
        <v>1.2338105555555548E-2</v>
      </c>
      <c r="W1753" s="18">
        <f>V1753^2</f>
        <v>1.5222884870003068E-4</v>
      </c>
      <c r="X1753" s="18">
        <f>INDEX(LINEST($S$674:S1753,T$673:$T1752),2)</f>
        <v>3.5346903729137964E-2</v>
      </c>
      <c r="Y1753" s="18">
        <f>INDEX(LINEST($S$674:S1753,T$673:T1752),1)</f>
        <v>1.9718958074507645E-2</v>
      </c>
      <c r="Z1753" s="18">
        <f>X1752+Y1752*T1752</f>
        <v>2.3875286446672708E-3</v>
      </c>
      <c r="AA1753" s="18">
        <f>S1753-Z1753</f>
        <v>1.6516471355332726E-2</v>
      </c>
      <c r="AB1753" s="18">
        <f>AA1753^2</f>
        <v>2.7279382603152645E-4</v>
      </c>
    </row>
    <row r="1754" spans="1:28" x14ac:dyDescent="0.25">
      <c r="A1754">
        <v>201701</v>
      </c>
      <c r="B1754" s="21">
        <v>2278.8701169999999</v>
      </c>
      <c r="C1754" s="24">
        <v>45.927876940745954</v>
      </c>
      <c r="D1754" s="2">
        <v>96.463333333333338</v>
      </c>
      <c r="E1754" s="13">
        <v>0.29197964998894116</v>
      </c>
      <c r="F1754" s="7">
        <v>5.1000000000000004E-3</v>
      </c>
      <c r="G1754" s="7">
        <v>3.9199999999999999E-2</v>
      </c>
      <c r="H1754" s="7">
        <v>4.6600000000000003E-2</v>
      </c>
      <c r="I1754" s="7">
        <v>2.7799999999999998E-2</v>
      </c>
      <c r="J1754" s="15">
        <v>-2.2661647231624549E-2</v>
      </c>
      <c r="K1754" s="18">
        <v>4.0000000000000002E-4</v>
      </c>
      <c r="L1754" s="17">
        <v>5.8277278902547636E-3</v>
      </c>
      <c r="M1754" s="7">
        <v>4.3E-3</v>
      </c>
      <c r="N1754" s="19">
        <v>-2.0999999999999999E-3</v>
      </c>
      <c r="O1754" s="26">
        <v>3.3557127172311282E-4</v>
      </c>
      <c r="P1754" s="13" t="s">
        <v>3</v>
      </c>
      <c r="Q1754" s="18">
        <v>1.9383999999999998E-2</v>
      </c>
      <c r="R1754" s="18">
        <v>1.8311000000000001E-2</v>
      </c>
      <c r="S1754" s="18">
        <f t="shared" si="59"/>
        <v>1.8983999999999997E-2</v>
      </c>
      <c r="T1754" s="29">
        <f t="shared" si="57"/>
        <v>-1.6879447475457416</v>
      </c>
      <c r="U1754" s="18">
        <f>AVERAGE(S$673:S1754)</f>
        <v>6.5887744916820739E-3</v>
      </c>
      <c r="V1754" s="18">
        <f t="shared" si="58"/>
        <v>1.2406691951896386E-2</v>
      </c>
      <c r="W1754" s="18">
        <f>V1754^2</f>
        <v>1.5392600518925054E-4</v>
      </c>
      <c r="X1754" s="18">
        <f>INDEX(LINEST($S$674:S1754,T$673:$T1753),2)</f>
        <v>3.5234832218474635E-2</v>
      </c>
      <c r="Y1754" s="18">
        <f>INDEX(LINEST($S$674:S1754,T$673:T1753),1)</f>
        <v>1.9631544243947984E-2</v>
      </c>
      <c r="Z1754" s="18">
        <f>X1753+Y1753*T1753</f>
        <v>2.1743755722313796E-3</v>
      </c>
      <c r="AA1754" s="18">
        <f>S1754-Z1754</f>
        <v>1.6809624427768618E-2</v>
      </c>
      <c r="AB1754" s="18">
        <f>AA1754^2</f>
        <v>2.8256347340263545E-4</v>
      </c>
    </row>
    <row r="1755" spans="1:28" x14ac:dyDescent="0.25">
      <c r="A1755">
        <v>201702</v>
      </c>
      <c r="B1755" s="21">
        <v>2363.639893</v>
      </c>
      <c r="C1755" s="2">
        <v>46.155150396194053</v>
      </c>
      <c r="D1755" s="2">
        <v>98.376666666666665</v>
      </c>
      <c r="E1755" s="13">
        <v>0.27867783260184326</v>
      </c>
      <c r="F1755" s="7">
        <v>5.1999999999999998E-3</v>
      </c>
      <c r="G1755" s="7">
        <v>3.95E-2</v>
      </c>
      <c r="H1755" s="7">
        <v>4.6399999999999997E-2</v>
      </c>
      <c r="I1755" s="7">
        <v>2.7E-2</v>
      </c>
      <c r="J1755" s="15">
        <v>-1.8712610069205403E-2</v>
      </c>
      <c r="K1755" s="18">
        <v>4.0000000000000002E-4</v>
      </c>
      <c r="L1755" s="17">
        <v>3.1461173864164582E-3</v>
      </c>
      <c r="M1755" s="7">
        <v>1.37E-2</v>
      </c>
      <c r="N1755" s="19">
        <v>2.12E-2</v>
      </c>
      <c r="O1755" s="26">
        <v>2.2391289789916826E-4</v>
      </c>
      <c r="P1755" s="13" t="s">
        <v>3</v>
      </c>
      <c r="Q1755" s="18">
        <v>3.9459000000000001E-2</v>
      </c>
      <c r="R1755" s="18">
        <v>3.7052000000000002E-2</v>
      </c>
      <c r="S1755" s="18">
        <f t="shared" si="59"/>
        <v>3.9059000000000003E-2</v>
      </c>
      <c r="T1755" s="29">
        <f t="shared" si="57"/>
        <v>-1.6934994030502641</v>
      </c>
      <c r="U1755" s="18">
        <f>AVERAGE(S$673:S1755)</f>
        <v>6.6187562326869842E-3</v>
      </c>
      <c r="V1755" s="18">
        <f t="shared" si="58"/>
        <v>3.2470225508317928E-2</v>
      </c>
      <c r="W1755" s="18">
        <f>V1755^2</f>
        <v>1.0543155445610203E-3</v>
      </c>
      <c r="X1755" s="18">
        <f>INDEX(LINEST($S$674:S1755,T$673:$T1754),2)</f>
        <v>3.49817814116593E-2</v>
      </c>
      <c r="Y1755" s="18">
        <f>INDEX(LINEST($S$674:S1755,T$673:T1754),1)</f>
        <v>1.9434848865494517E-2</v>
      </c>
      <c r="Z1755" s="18">
        <f>X1754+Y1754*T1754</f>
        <v>2.0978702256907941E-3</v>
      </c>
      <c r="AA1755" s="18">
        <f>S1755-Z1755</f>
        <v>3.6961129774309209E-2</v>
      </c>
      <c r="AB1755" s="18">
        <f>AA1755^2</f>
        <v>1.3661251141933268E-3</v>
      </c>
    </row>
    <row r="1756" spans="1:28" x14ac:dyDescent="0.25">
      <c r="A1756">
        <v>201703</v>
      </c>
      <c r="B1756" s="21">
        <v>2362.719971</v>
      </c>
      <c r="C1756" s="2">
        <v>46.382423851642145</v>
      </c>
      <c r="D1756" s="2">
        <v>100.28999999999999</v>
      </c>
      <c r="E1756" s="13">
        <v>0.28159888933263938</v>
      </c>
      <c r="F1756" s="7">
        <v>7.4000000000000003E-3</v>
      </c>
      <c r="G1756" s="7">
        <v>4.0099999999999997E-2</v>
      </c>
      <c r="H1756" s="7">
        <v>4.6799999999999994E-2</v>
      </c>
      <c r="I1756" s="7">
        <v>2.7400000000000001E-2</v>
      </c>
      <c r="J1756" s="15">
        <v>-1.6198860572175896E-2</v>
      </c>
      <c r="K1756" s="18">
        <v>2.9999999999999997E-4</v>
      </c>
      <c r="L1756" s="17">
        <v>8.1279787194721287E-4</v>
      </c>
      <c r="M1756" s="7">
        <v>-4.0000000000000001E-3</v>
      </c>
      <c r="N1756" s="19">
        <v>-6.1999999999999998E-3</v>
      </c>
      <c r="O1756" s="26">
        <v>5.7530400163254166E-4</v>
      </c>
      <c r="P1756" s="13" t="s">
        <v>3</v>
      </c>
      <c r="Q1756" s="18">
        <v>1.6639999999999999E-3</v>
      </c>
      <c r="R1756" s="18">
        <v>5.5000000000000002E-5</v>
      </c>
      <c r="S1756" s="18">
        <f t="shared" si="59"/>
        <v>1.364E-3</v>
      </c>
      <c r="T1756" s="29">
        <f t="shared" si="57"/>
        <v>-1.7072278710512154</v>
      </c>
      <c r="U1756" s="18">
        <f>AVERAGE(S$673:S1756)</f>
        <v>6.6139086715867185E-3</v>
      </c>
      <c r="V1756" s="18">
        <f t="shared" si="58"/>
        <v>-5.2547562326869844E-3</v>
      </c>
      <c r="W1756" s="18">
        <f>V1756^2</f>
        <v>2.761246306496271E-5</v>
      </c>
      <c r="X1756" s="18">
        <f>INDEX(LINEST($S$674:S1756,T$673:$T1755),2)</f>
        <v>3.4986729992279621E-2</v>
      </c>
      <c r="Y1756" s="18">
        <f>INDEX(LINEST($S$674:S1756,T$673:T1755),1)</f>
        <v>1.9438683055092318E-2</v>
      </c>
      <c r="Z1756" s="18">
        <f>X1755+Y1755*T1755</f>
        <v>2.0688764595722317E-3</v>
      </c>
      <c r="AA1756" s="18">
        <f>S1756-Z1756</f>
        <v>-7.0487645957223173E-4</v>
      </c>
      <c r="AB1756" s="18">
        <f>AA1756^2</f>
        <v>4.9685082325908406E-7</v>
      </c>
    </row>
    <row r="1757" spans="1:28" x14ac:dyDescent="0.25">
      <c r="A1757">
        <v>201704</v>
      </c>
      <c r="B1757" s="21">
        <v>2384.1999510000001</v>
      </c>
      <c r="C1757" s="2">
        <v>46.661289040974012</v>
      </c>
      <c r="D1757" s="2">
        <v>101.53333333333333</v>
      </c>
      <c r="E1757" s="13">
        <v>0.27787002632799229</v>
      </c>
      <c r="F1757" s="7">
        <v>8.0000000000000002E-3</v>
      </c>
      <c r="G1757" s="7">
        <v>3.8699999999999998E-2</v>
      </c>
      <c r="H1757" s="7">
        <v>4.5700000000000005E-2</v>
      </c>
      <c r="I1757" s="7">
        <v>2.6499999999999999E-2</v>
      </c>
      <c r="J1757" s="15">
        <v>-1.5574557753589473E-2</v>
      </c>
      <c r="K1757" s="18">
        <v>5.0000000000000001E-4</v>
      </c>
      <c r="L1757" s="17">
        <v>2.965533365326678E-3</v>
      </c>
      <c r="M1757" s="7">
        <v>1.4499999999999999E-2</v>
      </c>
      <c r="N1757" s="19">
        <v>1.7600000000000001E-2</v>
      </c>
      <c r="O1757" s="26">
        <v>3.9054711006855441E-4</v>
      </c>
      <c r="P1757" s="13" t="s">
        <v>3</v>
      </c>
      <c r="Q1757" s="18">
        <v>1.0591E-2</v>
      </c>
      <c r="R1757" s="18">
        <v>9.4389999999999995E-3</v>
      </c>
      <c r="S1757" s="18">
        <f t="shared" si="59"/>
        <v>1.0090999999999999E-2</v>
      </c>
      <c r="T1757" s="29">
        <f t="shared" si="57"/>
        <v>-1.7044555199840092</v>
      </c>
      <c r="U1757" s="18">
        <f>AVERAGE(S$673:S1757)</f>
        <v>6.6171133640553024E-3</v>
      </c>
      <c r="V1757" s="18">
        <f t="shared" si="58"/>
        <v>3.4770913284132808E-3</v>
      </c>
      <c r="W1757" s="18">
        <f>V1757^2</f>
        <v>1.2090164106126835E-5</v>
      </c>
      <c r="X1757" s="18">
        <f>INDEX(LINEST($S$674:S1757,T$673:$T1756),2)</f>
        <v>3.4924792904760089E-2</v>
      </c>
      <c r="Y1757" s="18">
        <f>INDEX(LINEST($S$674:S1757,T$673:T1756),1)</f>
        <v>1.9391042333119664E-2</v>
      </c>
      <c r="Z1757" s="18">
        <f>X1756+Y1756*T1756</f>
        <v>1.8004685040950291E-3</v>
      </c>
      <c r="AA1757" s="18">
        <f>S1757-Z1757</f>
        <v>8.2905314959049702E-3</v>
      </c>
      <c r="AB1757" s="18">
        <f>AA1757^2</f>
        <v>6.8732912484592299E-5</v>
      </c>
    </row>
    <row r="1758" spans="1:28" x14ac:dyDescent="0.25">
      <c r="A1758">
        <v>201705</v>
      </c>
      <c r="B1758" s="21">
        <v>2411.8000489999999</v>
      </c>
      <c r="C1758" s="2">
        <v>46.940154230305879</v>
      </c>
      <c r="D1758" s="2">
        <v>102.77666666666667</v>
      </c>
      <c r="E1758" s="13">
        <v>0.27696876723184077</v>
      </c>
      <c r="F1758" s="7">
        <v>8.8999999999999999E-3</v>
      </c>
      <c r="G1758" s="7">
        <v>3.85E-2</v>
      </c>
      <c r="H1758" s="7">
        <v>4.5499999999999999E-2</v>
      </c>
      <c r="I1758" s="7">
        <v>2.5600000000000001E-2</v>
      </c>
      <c r="J1758" s="15">
        <v>-1.0186140296460304E-2</v>
      </c>
      <c r="K1758" s="18">
        <v>5.9999999999999995E-4</v>
      </c>
      <c r="L1758" s="17">
        <v>8.5472182689638743E-4</v>
      </c>
      <c r="M1758" s="7">
        <v>1.5800000000000002E-2</v>
      </c>
      <c r="N1758" s="19">
        <v>2.2599999999999999E-2</v>
      </c>
      <c r="O1758" s="26">
        <v>5.0309847094479586E-4</v>
      </c>
      <c r="P1758" s="13" t="s">
        <v>3</v>
      </c>
      <c r="Q1758" s="18">
        <v>1.4552000000000001E-2</v>
      </c>
      <c r="R1758" s="18">
        <v>1.192E-2</v>
      </c>
      <c r="S1758" s="18">
        <f t="shared" si="59"/>
        <v>1.3952000000000001E-2</v>
      </c>
      <c r="T1758" s="29">
        <f t="shared" si="57"/>
        <v>-1.7057981624978074</v>
      </c>
      <c r="U1758" s="18">
        <f>AVERAGE(S$673:S1758)</f>
        <v>6.62386740331492E-3</v>
      </c>
      <c r="V1758" s="18">
        <f t="shared" si="58"/>
        <v>7.3348866359446985E-3</v>
      </c>
      <c r="W1758" s="18">
        <f>V1758^2</f>
        <v>5.3800561962160135E-5</v>
      </c>
      <c r="X1758" s="18">
        <f>INDEX(LINEST($S$674:S1758,T$673:$T1757),2)</f>
        <v>3.4835902355441851E-2</v>
      </c>
      <c r="Y1758" s="18">
        <f>INDEX(LINEST($S$674:S1758,T$673:T1757),1)</f>
        <v>1.9322573438970744E-2</v>
      </c>
      <c r="Z1758" s="18">
        <f>X1757+Y1757*T1757</f>
        <v>1.8736237618306728E-3</v>
      </c>
      <c r="AA1758" s="18">
        <f>S1758-Z1758</f>
        <v>1.2078376238169328E-2</v>
      </c>
      <c r="AB1758" s="18">
        <f>AA1758^2</f>
        <v>1.4588717255077345E-4</v>
      </c>
    </row>
    <row r="1759" spans="1:28" x14ac:dyDescent="0.25">
      <c r="A1759">
        <v>201706</v>
      </c>
      <c r="B1759" s="21">
        <v>2423.4099120000001</v>
      </c>
      <c r="C1759" s="2">
        <v>47.219019419637746</v>
      </c>
      <c r="D1759" s="2">
        <v>104.02</v>
      </c>
      <c r="E1759" s="13">
        <v>0.27254522752308352</v>
      </c>
      <c r="F1759" s="7">
        <v>9.7999999999999997E-3</v>
      </c>
      <c r="G1759" s="7">
        <v>3.6799999999999999E-2</v>
      </c>
      <c r="H1759" s="7">
        <v>4.3700000000000003E-2</v>
      </c>
      <c r="I1759" s="7">
        <v>2.58E-2</v>
      </c>
      <c r="J1759" s="15">
        <v>-9.7840063345329825E-3</v>
      </c>
      <c r="K1759" s="18">
        <v>5.9999999999999995E-4</v>
      </c>
      <c r="L1759" s="17">
        <v>9.0711101486107282E-4</v>
      </c>
      <c r="M1759" s="7">
        <v>-1E-3</v>
      </c>
      <c r="N1759" s="19">
        <v>1.0800000000000001E-2</v>
      </c>
      <c r="O1759" s="26">
        <v>4.4755991824232158E-4</v>
      </c>
      <c r="P1759" s="13" t="s">
        <v>3</v>
      </c>
      <c r="Q1759" s="18">
        <v>5.7980000000000002E-3</v>
      </c>
      <c r="R1759" s="18">
        <v>4.3639999999999998E-3</v>
      </c>
      <c r="S1759" s="18">
        <f t="shared" si="59"/>
        <v>5.1980000000000004E-3</v>
      </c>
      <c r="T1759" s="29">
        <f t="shared" si="57"/>
        <v>-1.7082243356480931</v>
      </c>
      <c r="U1759" s="18">
        <f>AVERAGE(S$673:S1759)</f>
        <v>6.6225556577736919E-3</v>
      </c>
      <c r="V1759" s="18">
        <f t="shared" si="58"/>
        <v>-1.4258674033149196E-3</v>
      </c>
      <c r="W1759" s="18">
        <f>V1759^2</f>
        <v>2.0330978518360317E-6</v>
      </c>
      <c r="X1759" s="18">
        <f>INDEX(LINEST($S$674:S1759,T$673:$T1758),2)</f>
        <v>3.481135568134916E-2</v>
      </c>
      <c r="Y1759" s="18">
        <f>INDEX(LINEST($S$674:S1759,T$673:T1758),1)</f>
        <v>1.9303679071301514E-2</v>
      </c>
      <c r="Z1759" s="18">
        <f>X1758+Y1758*T1758</f>
        <v>1.8754920885166171E-3</v>
      </c>
      <c r="AA1759" s="18">
        <f>S1759-Z1759</f>
        <v>3.3225079114833833E-3</v>
      </c>
      <c r="AB1759" s="18">
        <f>AA1759^2</f>
        <v>1.1039058821869673E-5</v>
      </c>
    </row>
    <row r="1760" spans="1:28" x14ac:dyDescent="0.25">
      <c r="A1760">
        <v>201707</v>
      </c>
      <c r="B1760" s="21">
        <v>2470.3000489999999</v>
      </c>
      <c r="C1760" s="2">
        <v>47.537047272445676</v>
      </c>
      <c r="D1760" s="2">
        <v>105.03999999999999</v>
      </c>
      <c r="E1760" s="13">
        <v>0.26580367876679495</v>
      </c>
      <c r="F1760" s="7">
        <v>1.0700000000000001E-2</v>
      </c>
      <c r="G1760" s="7">
        <v>3.7000000000000005E-2</v>
      </c>
      <c r="H1760" s="7">
        <v>4.3899999999999995E-2</v>
      </c>
      <c r="I1760" s="7">
        <v>2.6200000000000001E-2</v>
      </c>
      <c r="J1760" s="15">
        <v>-1.3163550805265605E-2</v>
      </c>
      <c r="K1760" s="18">
        <v>7.000000000000001E-4</v>
      </c>
      <c r="L1760" s="17">
        <v>-6.8992263885203631E-4</v>
      </c>
      <c r="M1760" s="7">
        <v>-2.7000000000000001E-3</v>
      </c>
      <c r="N1760" s="19">
        <v>6.0000000000000001E-3</v>
      </c>
      <c r="O1760" s="26">
        <v>2.5884365881884749E-4</v>
      </c>
      <c r="P1760" s="13" t="s">
        <v>3</v>
      </c>
      <c r="Q1760" s="18">
        <v>2.0695999999999999E-2</v>
      </c>
      <c r="R1760" s="18">
        <v>1.9161999999999998E-2</v>
      </c>
      <c r="S1760" s="18">
        <f t="shared" si="59"/>
        <v>1.9996E-2</v>
      </c>
      <c r="T1760" s="29">
        <f t="shared" si="57"/>
        <v>-1.7073946775087969</v>
      </c>
      <c r="U1760" s="18">
        <f>AVERAGE(S$673:S1760)</f>
        <v>6.6348474264705908E-3</v>
      </c>
      <c r="V1760" s="18">
        <f t="shared" si="58"/>
        <v>1.3373444342226308E-2</v>
      </c>
      <c r="W1760" s="18">
        <f>V1760^2</f>
        <v>1.7884901357462484E-4</v>
      </c>
      <c r="X1760" s="18">
        <f>INDEX(LINEST($S$674:S1760,T$673:$T1759),2)</f>
        <v>3.4676013072262986E-2</v>
      </c>
      <c r="Y1760" s="18">
        <f>INDEX(LINEST($S$674:S1760,T$673:T1759),1)</f>
        <v>1.9199628800500166E-2</v>
      </c>
      <c r="Z1760" s="18">
        <f>X1759+Y1759*T1759</f>
        <v>1.8363413242111354E-3</v>
      </c>
      <c r="AA1760" s="18">
        <f>S1760-Z1760</f>
        <v>1.8159658675788865E-2</v>
      </c>
      <c r="AB1760" s="18">
        <f>AA1760^2</f>
        <v>3.2977320322115377E-4</v>
      </c>
    </row>
    <row r="1761" spans="1:28" x14ac:dyDescent="0.25">
      <c r="A1761">
        <v>201708</v>
      </c>
      <c r="B1761" s="21">
        <v>2471.6499020000001</v>
      </c>
      <c r="C1761" s="2">
        <v>47.855075125253613</v>
      </c>
      <c r="D1761" s="2">
        <v>106.06</v>
      </c>
      <c r="E1761" s="13">
        <v>0.26511361364580183</v>
      </c>
      <c r="F1761" s="7">
        <v>1.01E-2</v>
      </c>
      <c r="G1761" s="7">
        <v>3.6299999999999999E-2</v>
      </c>
      <c r="H1761" s="7">
        <v>4.3099999999999999E-2</v>
      </c>
      <c r="I1761" s="7">
        <v>2.4199999999999999E-2</v>
      </c>
      <c r="J1761" s="15">
        <v>-1.2212825087824532E-2</v>
      </c>
      <c r="K1761" s="18">
        <v>8.9999999999999998E-4</v>
      </c>
      <c r="L1761" s="17">
        <v>2.9944522971085963E-3</v>
      </c>
      <c r="M1761" s="7">
        <v>2.8900000000000002E-2</v>
      </c>
      <c r="N1761" s="19">
        <v>1.5300000000000001E-2</v>
      </c>
      <c r="O1761" s="26">
        <v>7.5337576855279804E-4</v>
      </c>
      <c r="P1761" s="13" t="s">
        <v>3</v>
      </c>
      <c r="Q1761" s="18">
        <v>2.238E-3</v>
      </c>
      <c r="R1761" s="18">
        <v>-3.2400000000000001E-4</v>
      </c>
      <c r="S1761" s="18">
        <f t="shared" si="59"/>
        <v>1.338E-3</v>
      </c>
      <c r="T1761" s="29">
        <f t="shared" si="57"/>
        <v>-1.7128217046456988</v>
      </c>
      <c r="U1761" s="18">
        <f>AVERAGE(S$673:S1761)</f>
        <v>6.6299834710743825E-3</v>
      </c>
      <c r="V1761" s="18">
        <f t="shared" si="58"/>
        <v>-5.296847426470591E-3</v>
      </c>
      <c r="W1761" s="18">
        <f>V1761^2</f>
        <v>2.8056592659308122E-5</v>
      </c>
      <c r="X1761" s="18">
        <f>INDEX(LINEST($S$674:S1761,T$673:$T1760),2)</f>
        <v>3.4680136636892733E-2</v>
      </c>
      <c r="Y1761" s="18">
        <f>INDEX(LINEST($S$674:S1761,T$673:T1760),1)</f>
        <v>1.9202800282440941E-2</v>
      </c>
      <c r="Z1761" s="18">
        <f>X1760+Y1760*T1760</f>
        <v>1.8946690481443929E-3</v>
      </c>
      <c r="AA1761" s="18">
        <f>S1761-Z1761</f>
        <v>-5.5666904814439286E-4</v>
      </c>
      <c r="AB1761" s="18">
        <f>AA1761^2</f>
        <v>3.098804291619844E-7</v>
      </c>
    </row>
    <row r="1762" spans="1:28" x14ac:dyDescent="0.25">
      <c r="A1762">
        <v>201709</v>
      </c>
      <c r="B1762" s="21">
        <v>2519.360107</v>
      </c>
      <c r="C1762" s="2">
        <v>48.173102978061543</v>
      </c>
      <c r="D1762" s="2">
        <v>107.08000000000001</v>
      </c>
      <c r="E1762" s="13">
        <v>0.25970616679130332</v>
      </c>
      <c r="F1762" s="7">
        <v>1.03E-2</v>
      </c>
      <c r="G1762" s="7">
        <v>3.6299999999999999E-2</v>
      </c>
      <c r="H1762" s="7">
        <v>4.2999999999999997E-2</v>
      </c>
      <c r="I1762" s="7">
        <v>2.5899999999999999E-2</v>
      </c>
      <c r="J1762" s="15">
        <v>-1.1085179589316823E-2</v>
      </c>
      <c r="K1762" s="18">
        <v>8.9999999999999998E-4</v>
      </c>
      <c r="L1762" s="17">
        <v>5.2949058932301174E-3</v>
      </c>
      <c r="M1762" s="7">
        <v>-2.0499999999999997E-2</v>
      </c>
      <c r="N1762" s="19">
        <v>-3.7000000000000002E-3</v>
      </c>
      <c r="O1762" s="26">
        <v>2.572471807716921E-4</v>
      </c>
      <c r="P1762" s="13" t="s">
        <v>3</v>
      </c>
      <c r="Q1762" s="18">
        <v>2.0049999999999998E-2</v>
      </c>
      <c r="R1762" s="18">
        <v>1.8742000000000002E-2</v>
      </c>
      <c r="S1762" s="18">
        <f t="shared" si="59"/>
        <v>1.9149999999999997E-2</v>
      </c>
      <c r="T1762" s="29">
        <f t="shared" si="57"/>
        <v>-1.7101823334674309</v>
      </c>
      <c r="U1762" s="18">
        <f>AVERAGE(S$673:S1762)</f>
        <v>6.6414697247706442E-3</v>
      </c>
      <c r="V1762" s="18">
        <f t="shared" si="58"/>
        <v>1.2520016528925614E-2</v>
      </c>
      <c r="W1762" s="18">
        <f>V1762^2</f>
        <v>1.5675081388457057E-4</v>
      </c>
      <c r="X1762" s="18">
        <f>INDEX(LINEST($S$674:S1762,T$673:$T1761),2)</f>
        <v>3.4548657433049891E-2</v>
      </c>
      <c r="Y1762" s="18">
        <f>INDEX(LINEST($S$674:S1762,T$673:T1761),1)</f>
        <v>1.9101948330309666E-2</v>
      </c>
      <c r="Z1762" s="18">
        <f>X1761+Y1761*T1761</f>
        <v>1.7891635231513311E-3</v>
      </c>
      <c r="AA1762" s="18">
        <f>S1762-Z1762</f>
        <v>1.7360836476848666E-2</v>
      </c>
      <c r="AB1762" s="18">
        <f>AA1762^2</f>
        <v>3.0139864317587918E-4</v>
      </c>
    </row>
    <row r="1763" spans="1:28" x14ac:dyDescent="0.25">
      <c r="A1763">
        <v>201710</v>
      </c>
      <c r="B1763" s="21">
        <v>2575.26001</v>
      </c>
      <c r="C1763" s="2">
        <v>48.426075097243597</v>
      </c>
      <c r="D1763" s="2">
        <v>108.01333333333334</v>
      </c>
      <c r="E1763" s="13">
        <v>0.24890619858272187</v>
      </c>
      <c r="F1763" s="7">
        <v>1.0700000000000001E-2</v>
      </c>
      <c r="G1763" s="7">
        <v>3.6000000000000004E-2</v>
      </c>
      <c r="H1763" s="7">
        <v>4.3200000000000002E-2</v>
      </c>
      <c r="I1763" s="7">
        <v>2.6100000000000002E-2</v>
      </c>
      <c r="J1763" s="15">
        <v>-1.237806885406424E-2</v>
      </c>
      <c r="K1763" s="18">
        <v>8.9999999999999998E-4</v>
      </c>
      <c r="L1763" s="17">
        <v>-6.3204210372769243E-4</v>
      </c>
      <c r="M1763" s="7">
        <v>-1.2999999999999999E-3</v>
      </c>
      <c r="N1763" s="19">
        <v>7.6E-3</v>
      </c>
      <c r="O1763" s="26">
        <v>2.1815287274513484E-4</v>
      </c>
      <c r="P1763" s="13" t="s">
        <v>3</v>
      </c>
      <c r="Q1763" s="18">
        <v>2.4132000000000001E-2</v>
      </c>
      <c r="R1763" s="18">
        <v>2.3005999999999999E-2</v>
      </c>
      <c r="S1763" s="18">
        <f t="shared" si="59"/>
        <v>2.3231999999999999E-2</v>
      </c>
      <c r="T1763" s="29">
        <f t="shared" si="57"/>
        <v>-1.7162109770270488</v>
      </c>
      <c r="U1763" s="18">
        <f>AVERAGE(S$673:S1763)</f>
        <v>6.6566764436297001E-3</v>
      </c>
      <c r="V1763" s="18">
        <f t="shared" si="58"/>
        <v>1.6590530275229356E-2</v>
      </c>
      <c r="W1763" s="18">
        <f>V1763^2</f>
        <v>2.7524569481330186E-4</v>
      </c>
      <c r="X1763" s="18">
        <f>INDEX(LINEST($S$674:S1763,T$673:$T1762),2)</f>
        <v>3.4389238304488839E-2</v>
      </c>
      <c r="Y1763" s="18">
        <f>INDEX(LINEST($S$674:S1763,T$673:T1762),1)</f>
        <v>1.8979507150547709E-2</v>
      </c>
      <c r="Z1763" s="18">
        <f>X1762+Y1762*T1762</f>
        <v>1.8808428637466096E-3</v>
      </c>
      <c r="AA1763" s="18">
        <f>S1763-Z1763</f>
        <v>2.135115713625339E-2</v>
      </c>
      <c r="AB1763" s="18">
        <f>AA1763^2</f>
        <v>4.5587191105698403E-4</v>
      </c>
    </row>
    <row r="1764" spans="1:28" x14ac:dyDescent="0.25">
      <c r="A1764">
        <v>201711</v>
      </c>
      <c r="B1764" s="21">
        <v>2584.8400879999999</v>
      </c>
      <c r="C1764" s="2">
        <v>48.679047216425658</v>
      </c>
      <c r="D1764" s="2">
        <v>108.94666666666666</v>
      </c>
      <c r="E1764" s="13">
        <v>0.23972710074357431</v>
      </c>
      <c r="F1764" s="7">
        <v>1.23E-2</v>
      </c>
      <c r="G1764" s="7">
        <v>3.5699999999999996E-2</v>
      </c>
      <c r="H1764" s="7">
        <v>4.2699999999999995E-2</v>
      </c>
      <c r="I1764" s="7">
        <v>2.5999999999999999E-2</v>
      </c>
      <c r="J1764" s="15">
        <v>-1.2192513281936098E-2</v>
      </c>
      <c r="K1764" s="18">
        <v>8.0000000000000004E-4</v>
      </c>
      <c r="L1764" s="17">
        <v>2.4324685907517463E-5</v>
      </c>
      <c r="M1764" s="7">
        <v>3.5999999999999999E-3</v>
      </c>
      <c r="N1764" s="19">
        <v>2E-3</v>
      </c>
      <c r="O1764" s="26">
        <v>3.5533690058538647E-4</v>
      </c>
      <c r="P1764" s="13" t="s">
        <v>3</v>
      </c>
      <c r="Q1764" s="18">
        <v>3.1389E-2</v>
      </c>
      <c r="R1764" s="18">
        <v>2.886E-2</v>
      </c>
      <c r="S1764" s="18">
        <f t="shared" si="59"/>
        <v>3.0589000000000002E-2</v>
      </c>
      <c r="T1764" s="29">
        <f t="shared" si="57"/>
        <v>-1.7234790146460701</v>
      </c>
      <c r="U1764" s="18">
        <f>AVERAGE(S$673:S1764)</f>
        <v>6.6785924908424931E-3</v>
      </c>
      <c r="V1764" s="18">
        <f t="shared" si="58"/>
        <v>2.3932323556370302E-2</v>
      </c>
      <c r="W1764" s="18">
        <f>V1764^2</f>
        <v>5.727561108067969E-4</v>
      </c>
      <c r="X1764" s="18">
        <f>INDEX(LINEST($S$674:S1764,T$673:$T1763),2)</f>
        <v>3.4169078063858417E-2</v>
      </c>
      <c r="Y1764" s="18">
        <f>INDEX(LINEST($S$674:S1764,T$673:T1763),1)</f>
        <v>1.8810905288101809E-2</v>
      </c>
      <c r="Z1764" s="18">
        <f>X1763+Y1763*T1763</f>
        <v>1.8163997941554946E-3</v>
      </c>
      <c r="AA1764" s="18">
        <f>S1764-Z1764</f>
        <v>2.8772600205844507E-2</v>
      </c>
      <c r="AB1764" s="18">
        <f>AA1764^2</f>
        <v>8.2786252260536335E-4</v>
      </c>
    </row>
    <row r="1765" spans="1:28" x14ac:dyDescent="0.25">
      <c r="A1765">
        <v>201712</v>
      </c>
      <c r="B1765" s="21">
        <v>2673.610107</v>
      </c>
      <c r="C1765" s="2">
        <v>48.932019335607713</v>
      </c>
      <c r="D1765" s="2">
        <v>109.88</v>
      </c>
      <c r="E1765" s="13">
        <v>0.2353933430957158</v>
      </c>
      <c r="F1765" s="7">
        <v>1.32E-2</v>
      </c>
      <c r="G1765" s="7">
        <v>3.5099999999999999E-2</v>
      </c>
      <c r="H1765" s="7">
        <v>4.2199999999999994E-2</v>
      </c>
      <c r="I1765" s="7">
        <v>2.5399999999999999E-2</v>
      </c>
      <c r="J1765" s="15">
        <v>-1.9878874655718796E-2</v>
      </c>
      <c r="K1765" s="18">
        <v>8.9999999999999998E-4</v>
      </c>
      <c r="L1765" s="17">
        <v>-5.8783227726233456E-4</v>
      </c>
      <c r="M1765" s="7">
        <v>1.0200000000000001E-2</v>
      </c>
      <c r="N1765" s="19">
        <v>2.5600000000000001E-2</v>
      </c>
      <c r="O1765" s="26">
        <v>2.4411328490383253E-4</v>
      </c>
      <c r="P1765" s="13" t="s">
        <v>3</v>
      </c>
      <c r="Q1765" s="18">
        <v>1.1148999999999999E-2</v>
      </c>
      <c r="R1765" s="18">
        <v>9.8510000000000004E-3</v>
      </c>
      <c r="S1765" s="18">
        <f t="shared" si="59"/>
        <v>1.0248999999999999E-2</v>
      </c>
      <c r="T1765" s="29">
        <f t="shared" si="57"/>
        <v>-1.7228405418124435</v>
      </c>
      <c r="U1765" s="18">
        <f>AVERAGE(S$673:S1765)</f>
        <v>6.6818591033851807E-3</v>
      </c>
      <c r="V1765" s="18">
        <f t="shared" si="58"/>
        <v>3.5704075091575064E-3</v>
      </c>
      <c r="W1765" s="18">
        <f>V1765^2</f>
        <v>1.2747809781448309E-5</v>
      </c>
      <c r="X1765" s="18">
        <f>INDEX(LINEST($S$674:S1765,T$673:$T1764),2)</f>
        <v>3.4102120112743696E-2</v>
      </c>
      <c r="Y1765" s="18">
        <f>INDEX(LINEST($S$674:S1765,T$673:T1764),1)</f>
        <v>1.8759798241503318E-2</v>
      </c>
      <c r="Z1765" s="18">
        <f>X1764+Y1764*T1764</f>
        <v>1.7488775533201634E-3</v>
      </c>
      <c r="AA1765" s="18">
        <f>S1765-Z1765</f>
        <v>8.5001224466798361E-3</v>
      </c>
      <c r="AB1765" s="18">
        <f>AA1765^2</f>
        <v>7.2252081608550401E-5</v>
      </c>
    </row>
    <row r="1766" spans="1:28" x14ac:dyDescent="0.25">
      <c r="A1766">
        <v>201801</v>
      </c>
      <c r="B1766" s="21">
        <v>2823.81</v>
      </c>
      <c r="C1766" s="2">
        <v>49.289022753262884</v>
      </c>
      <c r="D1766" s="2">
        <v>111.73333333333332</v>
      </c>
      <c r="E1766" s="13">
        <v>0.22251914863023572</v>
      </c>
      <c r="F1766" s="7">
        <v>1.41E-2</v>
      </c>
      <c r="G1766" s="7">
        <v>3.5499999999999997E-2</v>
      </c>
      <c r="H1766">
        <v>4.2599999999999999E-2</v>
      </c>
      <c r="I1766" s="7">
        <v>2.8400000000000002E-2</v>
      </c>
      <c r="J1766" s="15">
        <v>-1.9043602222493967E-2</v>
      </c>
      <c r="K1766" s="18">
        <v>1.1000000000000001E-3</v>
      </c>
      <c r="L1766" s="17">
        <v>5.4477454527752656E-3</v>
      </c>
      <c r="M1766" s="25">
        <v>-3.15E-2</v>
      </c>
      <c r="N1766" s="25">
        <v>-2.4300000000000002E-2</v>
      </c>
      <c r="O1766" s="26">
        <v>7.7426155005067086E-4</v>
      </c>
      <c r="P1766" s="13" t="s">
        <v>3</v>
      </c>
      <c r="Q1766" s="18">
        <v>5.806E-2</v>
      </c>
      <c r="R1766" s="18">
        <v>5.7017999999999999E-2</v>
      </c>
      <c r="S1766" s="18">
        <f t="shared" si="59"/>
        <v>5.6960000000000004E-2</v>
      </c>
      <c r="T1766" s="29">
        <f t="shared" si="57"/>
        <v>-1.7343478667654288</v>
      </c>
      <c r="U1766" s="18">
        <f>AVERAGE(S$673:S1766)</f>
        <v>6.7278171846435128E-3</v>
      </c>
      <c r="V1766" s="18">
        <f t="shared" si="58"/>
        <v>5.0278140896614823E-2</v>
      </c>
      <c r="W1766" s="18">
        <f>V1766^2</f>
        <v>2.5278914520198521E-3</v>
      </c>
      <c r="X1766" s="18">
        <f>INDEX(LINEST($S$674:S1766,T$673:$T1765),2)</f>
        <v>3.3669724735940494E-2</v>
      </c>
      <c r="Y1766" s="18">
        <f>INDEX(LINEST($S$674:S1766,T$673:T1765),1)</f>
        <v>1.8429669385648377E-2</v>
      </c>
      <c r="Z1766" s="18">
        <f>X1765+Y1765*T1765</f>
        <v>1.7819791460599935E-3</v>
      </c>
      <c r="AA1766" s="18">
        <f>S1766-Z1766</f>
        <v>5.517802085394001E-2</v>
      </c>
      <c r="AB1766" s="18">
        <f>AA1766^2</f>
        <v>3.0446139853578386E-3</v>
      </c>
    </row>
    <row r="1767" spans="1:28" x14ac:dyDescent="0.25">
      <c r="A1767">
        <v>201802</v>
      </c>
      <c r="B1767" s="21">
        <v>2713.83</v>
      </c>
      <c r="C1767" s="2">
        <v>49.646026170918063</v>
      </c>
      <c r="D1767" s="2">
        <v>113.58666666666666</v>
      </c>
      <c r="E1767" s="13">
        <v>0.23247806561935658</v>
      </c>
      <c r="F1767" s="7">
        <v>1.5700000000000002E-2</v>
      </c>
      <c r="G1767" s="7">
        <v>3.8199999999999998E-2</v>
      </c>
      <c r="H1767">
        <v>4.5100000000000001E-2</v>
      </c>
      <c r="I1767" s="7">
        <v>3.0099999999999998E-2</v>
      </c>
      <c r="J1767" s="15">
        <v>-1.8319797581262405E-2</v>
      </c>
      <c r="K1767" s="18">
        <v>1.1000000000000001E-3</v>
      </c>
      <c r="L1767" s="17">
        <v>4.5346899748657243E-3</v>
      </c>
      <c r="M1767" s="25">
        <v>-2.2400000000000003E-2</v>
      </c>
      <c r="N1767" s="25">
        <v>-3.1300000000000001E-2</v>
      </c>
      <c r="O1767" s="26">
        <v>5.3616628148893614E-3</v>
      </c>
      <c r="P1767" s="13" t="s">
        <v>3</v>
      </c>
      <c r="Q1767" s="18">
        <v>-3.7661E-2</v>
      </c>
      <c r="R1767" s="18">
        <v>-3.9702000000000001E-2</v>
      </c>
      <c r="S1767" s="18">
        <f t="shared" si="59"/>
        <v>-3.8760999999999997E-2</v>
      </c>
      <c r="T1767" s="29">
        <f t="shared" si="57"/>
        <v>-1.7549509799846279</v>
      </c>
      <c r="U1767" s="18">
        <f>AVERAGE(S$673:S1767)</f>
        <v>6.6862748858447507E-3</v>
      </c>
      <c r="V1767" s="18">
        <f t="shared" si="58"/>
        <v>-4.548881718464351E-2</v>
      </c>
      <c r="W1767" s="18">
        <f>V1767^2</f>
        <v>2.0692324888579188E-3</v>
      </c>
      <c r="X1767" s="18">
        <f>INDEX(LINEST($S$674:S1767,T$673:$T1766),2)</f>
        <v>3.4001639446867238E-2</v>
      </c>
      <c r="Y1767" s="18">
        <f>INDEX(LINEST($S$674:S1767,T$673:T1766),1)</f>
        <v>1.8681835280486458E-2</v>
      </c>
      <c r="Z1767" s="18">
        <f>X1766+Y1766*T1766</f>
        <v>1.7062669517491011E-3</v>
      </c>
      <c r="AA1767" s="18">
        <f>S1767-Z1767</f>
        <v>-4.0467266951749098E-2</v>
      </c>
      <c r="AB1767" s="18">
        <f>AA1767^2</f>
        <v>1.6375996945441247E-3</v>
      </c>
    </row>
    <row r="1768" spans="1:28" x14ac:dyDescent="0.25">
      <c r="A1768">
        <v>201803</v>
      </c>
      <c r="B1768" s="21">
        <v>2640.87</v>
      </c>
      <c r="C1768" s="2">
        <v>50.003029588573234</v>
      </c>
      <c r="D1768" s="2">
        <v>115.44</v>
      </c>
      <c r="E1768" s="13">
        <v>0.25953716346147859</v>
      </c>
      <c r="F1768" s="7">
        <v>1.7000000000000001E-2</v>
      </c>
      <c r="G1768" s="7">
        <v>3.8699999999999998E-2</v>
      </c>
      <c r="H1768">
        <v>4.6399999999999997E-2</v>
      </c>
      <c r="I1768" s="7">
        <v>2.8500000000000001E-2</v>
      </c>
      <c r="J1768" s="15">
        <v>-1.8221349066915589E-2</v>
      </c>
      <c r="K1768" s="18">
        <v>1.1999999999999999E-3</v>
      </c>
      <c r="L1768" s="17">
        <v>2.2611259041491749E-3</v>
      </c>
      <c r="M1768" s="25">
        <v>2.5899999999999999E-2</v>
      </c>
      <c r="N1768" s="25">
        <v>1.24E-2</v>
      </c>
      <c r="O1768" s="26">
        <v>3.2467403430562294E-3</v>
      </c>
      <c r="P1768" s="13" t="s">
        <v>3</v>
      </c>
      <c r="Q1768" s="18">
        <v>-2.5458999999999999E-2</v>
      </c>
      <c r="R1768" s="18">
        <v>-2.7092000000000001E-2</v>
      </c>
      <c r="S1768" s="18">
        <f t="shared" si="59"/>
        <v>-2.6658999999999999E-2</v>
      </c>
      <c r="T1768" s="29">
        <f t="shared" si="57"/>
        <v>-1.7345863208482291</v>
      </c>
      <c r="U1768" s="18">
        <f>AVERAGE(S$673:S1768)</f>
        <v>6.6558503649635052E-3</v>
      </c>
      <c r="V1768" s="18">
        <f t="shared" si="58"/>
        <v>-3.3345274885844753E-2</v>
      </c>
      <c r="W1768" s="18">
        <f>V1768^2</f>
        <v>1.1119073572125487E-3</v>
      </c>
      <c r="X1768" s="18">
        <f>INDEX(LINEST($S$674:S1768,T$673:$T1767),2)</f>
        <v>3.4248851709641669E-2</v>
      </c>
      <c r="Y1768" s="18">
        <f>INDEX(LINEST($S$674:S1768,T$673:T1767),1)</f>
        <v>1.8868184788859564E-2</v>
      </c>
      <c r="Z1768" s="18">
        <f>X1767+Y1767*T1767</f>
        <v>1.2159343134661299E-3</v>
      </c>
      <c r="AA1768" s="18">
        <f>S1768-Z1768</f>
        <v>-2.7874934313466129E-2</v>
      </c>
      <c r="AB1768" s="18">
        <f>AA1768^2</f>
        <v>7.7701196298005136E-4</v>
      </c>
    </row>
    <row r="1769" spans="1:28" x14ac:dyDescent="0.25">
      <c r="A1769">
        <v>201804</v>
      </c>
      <c r="B1769" s="21">
        <v>2648.05</v>
      </c>
      <c r="C1769" s="2">
        <v>50.332116442041254</v>
      </c>
      <c r="D1769" s="2">
        <v>117.78666666666666</v>
      </c>
      <c r="E1769" s="13">
        <v>0.25889227190991237</v>
      </c>
      <c r="F1769" s="7">
        <v>1.7600000000000001E-2</v>
      </c>
      <c r="G1769" s="7">
        <v>3.85E-2</v>
      </c>
      <c r="H1769">
        <v>4.6699999999999998E-2</v>
      </c>
      <c r="I1769" s="7">
        <v>0.03</v>
      </c>
      <c r="J1769" s="15">
        <v>-1.8605662613232387E-2</v>
      </c>
      <c r="K1769" s="18">
        <v>1.4000000000000002E-3</v>
      </c>
      <c r="L1769" s="17">
        <v>3.9750915633489647E-3</v>
      </c>
      <c r="M1769" s="25">
        <v>-1.77E-2</v>
      </c>
      <c r="N1769" s="25">
        <v>-0.02</v>
      </c>
      <c r="O1769" s="26">
        <v>2.3626692590858812E-3</v>
      </c>
      <c r="P1769" s="13" t="s">
        <v>3</v>
      </c>
      <c r="Q1769" s="18">
        <v>3.7699999999999999E-3</v>
      </c>
      <c r="R1769" s="18">
        <v>2.6559999999999999E-3</v>
      </c>
      <c r="S1769" s="18">
        <f t="shared" si="59"/>
        <v>2.3699999999999997E-3</v>
      </c>
      <c r="T1769" s="29">
        <f t="shared" si="57"/>
        <v>-1.7199018304035392</v>
      </c>
      <c r="U1769" s="18">
        <f>AVERAGE(S$673:S1769)</f>
        <v>6.6519434822242497E-3</v>
      </c>
      <c r="V1769" s="18">
        <f t="shared" si="58"/>
        <v>-4.2858503649635055E-3</v>
      </c>
      <c r="W1769" s="18">
        <f>V1769^2</f>
        <v>1.8368513350857812E-5</v>
      </c>
      <c r="X1769" s="18">
        <f>INDEX(LINEST($S$674:S1769,T$673:$T1768),2)</f>
        <v>3.424191473471961E-2</v>
      </c>
      <c r="Y1769" s="18">
        <f>INDEX(LINEST($S$674:S1769,T$673:T1768),1)</f>
        <v>1.8862914949185176E-2</v>
      </c>
      <c r="Z1769" s="18">
        <f>X1768+Y1768*T1768</f>
        <v>1.5203564756492358E-3</v>
      </c>
      <c r="AA1769" s="18">
        <f>S1769-Z1769</f>
        <v>8.4964352435076395E-4</v>
      </c>
      <c r="AB1769" s="18">
        <f>AA1769^2</f>
        <v>7.2189411847118725E-7</v>
      </c>
    </row>
    <row r="1770" spans="1:28" x14ac:dyDescent="0.25">
      <c r="A1770">
        <v>201805</v>
      </c>
      <c r="B1770" s="21">
        <v>2705.27</v>
      </c>
      <c r="C1770" s="2">
        <v>50.661203295509267</v>
      </c>
      <c r="D1770" s="2">
        <v>120.13333333333333</v>
      </c>
      <c r="E1770" s="13">
        <v>0.25621288475022769</v>
      </c>
      <c r="F1770" s="7">
        <v>1.8600000000000002E-2</v>
      </c>
      <c r="G1770" s="7">
        <v>0.04</v>
      </c>
      <c r="H1770">
        <v>4.8300000000000003E-2</v>
      </c>
      <c r="I1770" s="7">
        <v>2.8899999999999999E-2</v>
      </c>
      <c r="J1770" s="15">
        <v>-1.8933503449156352E-2</v>
      </c>
      <c r="K1770" s="18">
        <v>1.4000000000000002E-3</v>
      </c>
      <c r="L1770" s="17">
        <v>4.1589169254347969E-3</v>
      </c>
      <c r="M1770" s="25">
        <v>1.6399999999999998E-2</v>
      </c>
      <c r="N1770" s="25">
        <v>1.3999999999999999E-2</v>
      </c>
      <c r="O1770" s="26">
        <v>9.2271166004713261E-4</v>
      </c>
      <c r="P1770" s="13" t="s">
        <v>3</v>
      </c>
      <c r="Q1770" s="18">
        <v>2.3800000000000002E-2</v>
      </c>
      <c r="R1770" s="18">
        <v>2.1316999999999999E-2</v>
      </c>
      <c r="S1770" s="18">
        <f t="shared" si="59"/>
        <v>2.2400000000000003E-2</v>
      </c>
      <c r="T1770" s="29">
        <f t="shared" si="57"/>
        <v>-1.7182506802556892</v>
      </c>
      <c r="U1770" s="18">
        <f>AVERAGE(S$673:S1770)</f>
        <v>6.6662859744990909E-3</v>
      </c>
      <c r="V1770" s="18">
        <f t="shared" si="58"/>
        <v>1.5748056517775753E-2</v>
      </c>
      <c r="W1770" s="18">
        <f>V1770^2</f>
        <v>2.4800128408705935E-4</v>
      </c>
      <c r="X1770" s="18">
        <f>INDEX(LINEST($S$674:S1770,T$673:$T1769),2)</f>
        <v>3.4084229568749118E-2</v>
      </c>
      <c r="Y1770" s="18">
        <f>INDEX(LINEST($S$674:S1770,T$673:T1769),1)</f>
        <v>1.8742354132056199E-2</v>
      </c>
      <c r="Z1770" s="18">
        <f>X1769+Y1769*T1769</f>
        <v>1.7995527868697458E-3</v>
      </c>
      <c r="AA1770" s="18">
        <f>S1770-Z1770</f>
        <v>2.0600447213130257E-2</v>
      </c>
      <c r="AB1770" s="18">
        <f>AA1770^2</f>
        <v>4.2437842538096618E-4</v>
      </c>
    </row>
    <row r="1771" spans="1:28" x14ac:dyDescent="0.25">
      <c r="A1771">
        <v>201806</v>
      </c>
      <c r="B1771" s="21">
        <v>2718.37</v>
      </c>
      <c r="C1771" s="2">
        <v>50.990290148977294</v>
      </c>
      <c r="D1771" s="2">
        <v>122.48</v>
      </c>
      <c r="E1771" s="13">
        <v>0.25773751092334563</v>
      </c>
      <c r="F1771" s="7">
        <v>1.9E-2</v>
      </c>
      <c r="G1771" s="7">
        <v>3.9599999999999996E-2</v>
      </c>
      <c r="H1771">
        <v>4.8300000000000003E-2</v>
      </c>
      <c r="I1771" s="7">
        <v>2.9100000000000001E-2</v>
      </c>
      <c r="J1771" s="15">
        <v>-2.2101276016534815E-2</v>
      </c>
      <c r="K1771" s="18">
        <v>1.4000000000000002E-3</v>
      </c>
      <c r="L1771" s="17">
        <v>1.5938757015439009E-3</v>
      </c>
      <c r="M1771" s="25">
        <v>7.000000000000001E-4</v>
      </c>
      <c r="N1771" s="25">
        <v>-1.24E-2</v>
      </c>
      <c r="O1771" s="26">
        <v>6.2286550214242194E-4</v>
      </c>
      <c r="P1771" s="13" t="s">
        <v>3</v>
      </c>
      <c r="Q1771" s="18">
        <v>6.8399999999999997E-3</v>
      </c>
      <c r="R1771" s="18">
        <v>5.5069999999999997E-3</v>
      </c>
      <c r="S1771" s="18">
        <f t="shared" si="59"/>
        <v>5.4399999999999995E-3</v>
      </c>
      <c r="T1771" s="29">
        <f t="shared" si="57"/>
        <v>-1.7247231332199506</v>
      </c>
      <c r="U1771" s="18">
        <f>AVERAGE(S$673:S1771)</f>
        <v>6.6651701546860806E-3</v>
      </c>
      <c r="V1771" s="18">
        <f t="shared" si="58"/>
        <v>-1.2262859744990914E-3</v>
      </c>
      <c r="W1771" s="18">
        <f>V1771^2</f>
        <v>1.5037772912531862E-6</v>
      </c>
      <c r="X1771" s="18">
        <f>INDEX(LINEST($S$674:S1771,T$673:$T1770),2)</f>
        <v>3.4057242056046308E-2</v>
      </c>
      <c r="Y1771" s="18">
        <f>INDEX(LINEST($S$674:S1771,T$673:T1770),1)</f>
        <v>1.8721704428995938E-2</v>
      </c>
      <c r="Z1771" s="18">
        <f>X1770+Y1770*T1770</f>
        <v>1.8801668317505252E-3</v>
      </c>
      <c r="AA1771" s="18">
        <f>S1771-Z1771</f>
        <v>3.5598331682494743E-3</v>
      </c>
      <c r="AB1771" s="18">
        <f>AA1771^2</f>
        <v>1.2672412185769091E-5</v>
      </c>
    </row>
    <row r="1772" spans="1:28" x14ac:dyDescent="0.25">
      <c r="A1772">
        <v>201807</v>
      </c>
      <c r="B1772" s="21">
        <v>2816.29</v>
      </c>
      <c r="C1772" s="2">
        <v>51.439858607598609</v>
      </c>
      <c r="D1772" s="2">
        <v>125.11666666666667</v>
      </c>
      <c r="E1772" s="13">
        <v>0.24613834482449276</v>
      </c>
      <c r="F1772" s="7">
        <v>1.9599999999999999E-2</v>
      </c>
      <c r="G1772" s="7">
        <v>3.8699999999999998E-2</v>
      </c>
      <c r="H1772">
        <v>4.7899999999999998E-2</v>
      </c>
      <c r="I1772" s="7">
        <v>3.0200000000000001E-2</v>
      </c>
      <c r="J1772" s="15">
        <v>-1.709592176038632E-2</v>
      </c>
      <c r="K1772" s="18">
        <v>1.6000000000000001E-3</v>
      </c>
      <c r="L1772" s="17">
        <v>6.7463262285238912E-5</v>
      </c>
      <c r="M1772" s="25">
        <v>-1.3100000000000001E-2</v>
      </c>
      <c r="N1772" s="25">
        <v>1.01E-2</v>
      </c>
      <c r="O1772" s="26">
        <v>6.5442890370334521E-4</v>
      </c>
      <c r="P1772" s="13" t="s">
        <v>3</v>
      </c>
      <c r="Q1772" s="18">
        <v>3.7144000000000003E-2</v>
      </c>
      <c r="R1772" s="18">
        <v>3.5970000000000002E-2</v>
      </c>
      <c r="S1772" s="18">
        <f t="shared" si="59"/>
        <v>3.5544000000000006E-2</v>
      </c>
      <c r="T1772" s="29">
        <f t="shared" si="57"/>
        <v>-1.7230088024911252</v>
      </c>
      <c r="U1772" s="18">
        <f>AVERAGE(S$673:S1772)</f>
        <v>6.6914236363636382E-3</v>
      </c>
      <c r="V1772" s="18">
        <f t="shared" si="58"/>
        <v>2.8878829845313925E-2</v>
      </c>
      <c r="W1772" s="18">
        <f>V1772^2</f>
        <v>8.3398681323459424E-4</v>
      </c>
      <c r="X1772" s="18">
        <f>INDEX(LINEST($S$674:S1772,T$673:$T1771),2)</f>
        <v>3.3794525602285533E-2</v>
      </c>
      <c r="Y1772" s="18">
        <f>INDEX(LINEST($S$674:S1772,T$673:T1771),1)</f>
        <v>1.8521282462574635E-2</v>
      </c>
      <c r="Z1772" s="18">
        <f>X1771+Y1771*T1771</f>
        <v>1.7674853340506058E-3</v>
      </c>
      <c r="AA1772" s="18">
        <f>S1772-Z1772</f>
        <v>3.37765146659494E-2</v>
      </c>
      <c r="AB1772" s="18">
        <f>AA1772^2</f>
        <v>1.1408529429790949E-3</v>
      </c>
    </row>
    <row r="1773" spans="1:28" x14ac:dyDescent="0.25">
      <c r="A1773">
        <v>201808</v>
      </c>
      <c r="B1773" s="21">
        <v>2901.52</v>
      </c>
      <c r="C1773" s="2">
        <v>51.889427066219938</v>
      </c>
      <c r="D1773" s="2">
        <v>127.75333333333333</v>
      </c>
      <c r="E1773" s="13">
        <v>0.24092802491987234</v>
      </c>
      <c r="F1773" s="7">
        <v>2.0299999999999999E-2</v>
      </c>
      <c r="G1773" s="7">
        <v>3.8800000000000001E-2</v>
      </c>
      <c r="H1773">
        <v>4.7699999999999992E-2</v>
      </c>
      <c r="I1773" s="7">
        <v>2.93E-2</v>
      </c>
      <c r="J1773" s="15">
        <v>-2.145123019651925E-2</v>
      </c>
      <c r="K1773" s="18">
        <v>1.6000000000000001E-3</v>
      </c>
      <c r="L1773" s="17">
        <v>5.5554232835719475E-4</v>
      </c>
      <c r="M1773" s="25">
        <v>1.52E-2</v>
      </c>
      <c r="N1773" s="25">
        <v>5.7999999999999996E-3</v>
      </c>
      <c r="O1773" s="26">
        <v>4.7127352844317997E-4</v>
      </c>
      <c r="P1773" s="13" t="s">
        <v>3</v>
      </c>
      <c r="Q1773" s="18">
        <v>3.2938000000000002E-2</v>
      </c>
      <c r="R1773" s="18">
        <v>3.0647000000000001E-2</v>
      </c>
      <c r="S1773" s="18">
        <f t="shared" si="59"/>
        <v>3.1338000000000005E-2</v>
      </c>
      <c r="T1773" s="29">
        <f t="shared" si="57"/>
        <v>-1.7345984976094295</v>
      </c>
      <c r="U1773" s="18">
        <f>AVERAGE(S$673:S1773)</f>
        <v>6.7138092643051787E-3</v>
      </c>
      <c r="V1773" s="18">
        <f t="shared" si="58"/>
        <v>2.4646576363636367E-2</v>
      </c>
      <c r="W1773" s="18">
        <f>V1773^2</f>
        <v>6.0745372644855885E-4</v>
      </c>
      <c r="X1773" s="18">
        <f>INDEX(LINEST($S$674:S1773,T$673:$T1772),2)</f>
        <v>3.356765231126433E-2</v>
      </c>
      <c r="Y1773" s="18">
        <f>INDEX(LINEST($S$674:S1773,T$673:T1772),1)</f>
        <v>1.8348070440047218E-2</v>
      </c>
      <c r="Z1773" s="18">
        <f>X1772+Y1772*T1772</f>
        <v>1.8821928858449299E-3</v>
      </c>
      <c r="AA1773" s="18">
        <f>S1773-Z1773</f>
        <v>2.9455807114155075E-2</v>
      </c>
      <c r="AB1773" s="18">
        <f>AA1773^2</f>
        <v>8.676445727463087E-4</v>
      </c>
    </row>
    <row r="1774" spans="1:28" x14ac:dyDescent="0.25">
      <c r="A1774">
        <v>201809</v>
      </c>
      <c r="B1774" s="21">
        <v>2913.98</v>
      </c>
      <c r="C1774" s="2">
        <v>52.338995524841252</v>
      </c>
      <c r="D1774" s="2">
        <v>130.38999999999999</v>
      </c>
      <c r="E1774" s="13">
        <v>0.23643433008381864</v>
      </c>
      <c r="F1774" s="7">
        <v>2.1299999999999999E-2</v>
      </c>
      <c r="G1774" s="7">
        <v>3.9800000000000002E-2</v>
      </c>
      <c r="H1774">
        <v>4.8799999999999996E-2</v>
      </c>
      <c r="I1774" s="7">
        <v>3.3399999999999999E-2</v>
      </c>
      <c r="J1774" s="15">
        <v>-2.0834449108608315E-2</v>
      </c>
      <c r="K1774" s="18">
        <v>1.5E-3</v>
      </c>
      <c r="L1774" s="17">
        <v>1.1620251758901468E-3</v>
      </c>
      <c r="M1774" s="25">
        <v>-5.1799999999999999E-2</v>
      </c>
      <c r="N1774" s="25">
        <v>-1.2E-2</v>
      </c>
      <c r="O1774" s="26">
        <v>2.3007407698824586E-4</v>
      </c>
      <c r="P1774" s="13" t="s">
        <v>3</v>
      </c>
      <c r="Q1774" s="18">
        <v>5.1380000000000002E-3</v>
      </c>
      <c r="R1774" s="18">
        <v>3.7580000000000001E-3</v>
      </c>
      <c r="S1774" s="18">
        <f t="shared" si="59"/>
        <v>3.6380000000000002E-3</v>
      </c>
      <c r="T1774" s="29">
        <f t="shared" si="57"/>
        <v>-1.7438001849488725</v>
      </c>
      <c r="U1774" s="18">
        <f>AVERAGE(S$673:S1774)</f>
        <v>6.7110181488203285E-3</v>
      </c>
      <c r="V1774" s="18">
        <f t="shared" si="58"/>
        <v>-3.0758092643051785E-3</v>
      </c>
      <c r="W1774" s="18">
        <f>V1774^2</f>
        <v>9.4606026303855644E-6</v>
      </c>
      <c r="X1774" s="18">
        <f>INDEX(LINEST($S$674:S1774,T$673:$T1773),2)</f>
        <v>3.3552349498246981E-2</v>
      </c>
      <c r="Y1774" s="18">
        <f>INDEX(LINEST($S$674:S1774,T$673:T1773),1)</f>
        <v>1.8336445980054562E-2</v>
      </c>
      <c r="Z1774" s="18">
        <f>X1773+Y1773*T1773</f>
        <v>1.7411168919264433E-3</v>
      </c>
      <c r="AA1774" s="18">
        <f>S1774-Z1774</f>
        <v>1.8968831080735569E-3</v>
      </c>
      <c r="AB1774" s="18">
        <f>AA1774^2</f>
        <v>3.5981655256947973E-6</v>
      </c>
    </row>
    <row r="1775" spans="1:28" x14ac:dyDescent="0.25">
      <c r="A1775">
        <v>201810</v>
      </c>
      <c r="B1775" s="21">
        <v>2711.74</v>
      </c>
      <c r="C1775" s="2">
        <v>52.80872304476646</v>
      </c>
      <c r="D1775" s="2">
        <v>131.05666666666667</v>
      </c>
      <c r="E1775" s="13">
        <v>0.24907280528242029</v>
      </c>
      <c r="F1775" s="7">
        <v>2.2499999999999999E-2</v>
      </c>
      <c r="G1775" s="7">
        <v>4.1399999999999999E-2</v>
      </c>
      <c r="H1775">
        <v>5.0700000000000002E-2</v>
      </c>
      <c r="I1775" s="7">
        <v>3.5200000000000002E-2</v>
      </c>
      <c r="J1775" s="15">
        <v>-2.1216895043775049E-2</v>
      </c>
      <c r="K1775" s="18">
        <v>1.9E-3</v>
      </c>
      <c r="L1775" s="17">
        <v>1.766763455725906E-3</v>
      </c>
      <c r="M1775" s="25">
        <v>-2.0400000000000001E-2</v>
      </c>
      <c r="N1775" s="25">
        <v>-3.2300000000000002E-2</v>
      </c>
      <c r="O1775" s="26">
        <v>4.5776015768846995E-3</v>
      </c>
      <c r="P1775" s="13" t="s">
        <v>3</v>
      </c>
      <c r="Q1775" s="18">
        <v>-6.8408999999999998E-2</v>
      </c>
      <c r="R1775" s="18">
        <v>-6.9491999999999998E-2</v>
      </c>
      <c r="S1775" s="18">
        <f t="shared" si="59"/>
        <v>-7.0308999999999996E-2</v>
      </c>
      <c r="T1775" s="29">
        <f t="shared" si="57"/>
        <v>-1.741780900635806</v>
      </c>
      <c r="U1775" s="18">
        <f>AVERAGE(S$673:S1775)</f>
        <v>6.641190389845876E-3</v>
      </c>
      <c r="V1775" s="18">
        <f t="shared" si="58"/>
        <v>-7.7020018148820327E-2</v>
      </c>
      <c r="W1775" s="18">
        <f>V1775^2</f>
        <v>5.9320831956446128E-3</v>
      </c>
      <c r="X1775" s="18">
        <f>INDEX(LINEST($S$674:S1775,T$673:$T1774),2)</f>
        <v>3.415266660619698E-2</v>
      </c>
      <c r="Y1775" s="18">
        <f>INDEX(LINEST($S$674:S1775,T$673:T1774),1)</f>
        <v>1.8790778177174207E-2</v>
      </c>
      <c r="Z1775" s="18">
        <f>X1774+Y1774*T1774</f>
        <v>1.5772516069228262E-3</v>
      </c>
      <c r="AA1775" s="18">
        <f>S1775-Z1775</f>
        <v>-7.188625160692283E-2</v>
      </c>
      <c r="AB1775" s="18">
        <f>AA1775^2</f>
        <v>5.1676331700938154E-3</v>
      </c>
    </row>
    <row r="1776" spans="1:28" x14ac:dyDescent="0.25">
      <c r="A1776">
        <v>201811</v>
      </c>
      <c r="B1776" s="21">
        <v>2760.17</v>
      </c>
      <c r="C1776" s="2">
        <v>53.278450564691667</v>
      </c>
      <c r="D1776" s="2">
        <v>131.72333333333333</v>
      </c>
      <c r="E1776" s="13">
        <v>0.24495027499700453</v>
      </c>
      <c r="F1776" s="7">
        <v>2.3300000000000001E-2</v>
      </c>
      <c r="G1776" s="7">
        <v>4.2199999999999994E-2</v>
      </c>
      <c r="H1776">
        <v>5.2199999999999996E-2</v>
      </c>
      <c r="I1776" s="7">
        <v>3.1699999999999999E-2</v>
      </c>
      <c r="J1776" s="15">
        <v>-2.4593067416848663E-2</v>
      </c>
      <c r="K1776" s="18">
        <v>1.8E-3</v>
      </c>
      <c r="L1776" s="17">
        <v>-3.3493485181009808E-3</v>
      </c>
      <c r="M1776" s="25">
        <v>5.0499999999999996E-2</v>
      </c>
      <c r="N1776" s="25">
        <v>7.0999999999999995E-3</v>
      </c>
      <c r="O1776" s="26">
        <v>2.837641673083945E-3</v>
      </c>
      <c r="P1776" s="13" t="s">
        <v>3</v>
      </c>
      <c r="Q1776" s="18">
        <v>1.9751999999999999E-2</v>
      </c>
      <c r="R1776" s="18">
        <v>1.7259E-2</v>
      </c>
      <c r="S1776" s="18">
        <f t="shared" si="59"/>
        <v>1.7951999999999999E-2</v>
      </c>
      <c r="T1776" s="29">
        <f t="shared" si="57"/>
        <v>-1.7066964610336195</v>
      </c>
      <c r="U1776" s="18">
        <f>AVERAGE(S$673:S1776)</f>
        <v>6.6514356884057992E-3</v>
      </c>
      <c r="V1776" s="18">
        <f t="shared" si="58"/>
        <v>1.1310809610154123E-2</v>
      </c>
      <c r="W1776" s="18">
        <f>V1776^2</f>
        <v>1.2793441403715486E-4</v>
      </c>
      <c r="X1776" s="18">
        <f>INDEX(LINEST($S$674:S1776,T$673:$T1775),2)</f>
        <v>3.4016105254874085E-2</v>
      </c>
      <c r="Y1776" s="18">
        <f>INDEX(LINEST($S$674:S1776,T$673:T1775),1)</f>
        <v>1.8687343800401057E-2</v>
      </c>
      <c r="Z1776" s="18">
        <f>X1775+Y1775*T1775</f>
        <v>1.4232480691108371E-3</v>
      </c>
      <c r="AA1776" s="18">
        <f>S1776-Z1776</f>
        <v>1.6528751930889162E-2</v>
      </c>
      <c r="AB1776" s="18">
        <f>AA1776^2</f>
        <v>2.7319964039287221E-4</v>
      </c>
    </row>
    <row r="1777" spans="1:28" x14ac:dyDescent="0.25">
      <c r="A1777">
        <v>201812</v>
      </c>
      <c r="B1777" s="21">
        <v>2506.85</v>
      </c>
      <c r="C1777" s="2">
        <v>53.748178084616868</v>
      </c>
      <c r="D1777" s="2">
        <v>132.38999999999999</v>
      </c>
      <c r="E1777" s="13">
        <v>0.26816690715577263</v>
      </c>
      <c r="F1777" s="7">
        <v>2.3700000000000002E-2</v>
      </c>
      <c r="G1777" s="7">
        <v>4.0199999999999993E-2</v>
      </c>
      <c r="H1777">
        <v>5.1299999999999998E-2</v>
      </c>
      <c r="I1777" s="7">
        <v>2.8400000000000002E-2</v>
      </c>
      <c r="J1777" s="15">
        <v>-1.9227909317654845E-2</v>
      </c>
      <c r="K1777" s="18">
        <v>1.9E-3</v>
      </c>
      <c r="L1777" s="17">
        <v>-3.1939628151310684E-3</v>
      </c>
      <c r="M1777" s="25">
        <v>4.8099999999999997E-2</v>
      </c>
      <c r="N1777" s="25">
        <v>3.7000000000000005E-2</v>
      </c>
      <c r="O1777" s="26">
        <v>6.7931027177002504E-3</v>
      </c>
      <c r="P1777" s="13" t="s">
        <v>3</v>
      </c>
      <c r="Q1777" s="18">
        <v>-9.0646000000000004E-2</v>
      </c>
      <c r="R1777" s="18">
        <v>-9.2188000000000006E-2</v>
      </c>
      <c r="S1777" s="18">
        <f t="shared" si="59"/>
        <v>-9.2546000000000003E-2</v>
      </c>
      <c r="T1777" s="29">
        <f t="shared" si="57"/>
        <v>-1.7105720838149714</v>
      </c>
      <c r="U1777" s="18">
        <f>AVERAGE(S$673:S1777)</f>
        <v>6.5616642533936672E-3</v>
      </c>
      <c r="V1777" s="18">
        <f t="shared" si="58"/>
        <v>-9.9197435688405805E-2</v>
      </c>
      <c r="W1777" s="18">
        <f>V1777^2</f>
        <v>9.8401312471554057E-3</v>
      </c>
      <c r="X1777" s="18">
        <f>INDEX(LINEST($S$674:S1777,T$673:$T1776),2)</f>
        <v>3.4686684482107488E-2</v>
      </c>
      <c r="Y1777" s="18">
        <f>INDEX(LINEST($S$674:S1777,T$673:T1776),1)</f>
        <v>1.9203480725762698E-2</v>
      </c>
      <c r="Z1777" s="18">
        <f>X1776+Y1776*T1776</f>
        <v>2.1224817246110542E-3</v>
      </c>
      <c r="AA1777" s="18">
        <f>S1777-Z1777</f>
        <v>-9.4668481724611064E-2</v>
      </c>
      <c r="AB1777" s="18">
        <f>AA1777^2</f>
        <v>8.9621214320430194E-3</v>
      </c>
    </row>
    <row r="1778" spans="1:28" x14ac:dyDescent="0.25">
      <c r="A1778">
        <v>201901</v>
      </c>
      <c r="B1778" s="21">
        <v>2704.1000979999999</v>
      </c>
      <c r="C1778" s="2">
        <v>54.144423206880788</v>
      </c>
      <c r="D1778" s="2">
        <v>133.05666666666667</v>
      </c>
      <c r="E1778" s="13">
        <v>0.25022941580900443</v>
      </c>
      <c r="F1778" s="7">
        <v>2.3700000000000002E-2</v>
      </c>
      <c r="G1778" s="7">
        <v>3.9300000000000002E-2</v>
      </c>
      <c r="H1778" s="7">
        <v>5.1200000000000002E-2</v>
      </c>
      <c r="I1778" s="7">
        <v>2.7099999999999999E-2</v>
      </c>
      <c r="J1778" s="15">
        <v>-1.9304705350600016E-2</v>
      </c>
      <c r="K1778" s="18">
        <v>2.0999999999999999E-3</v>
      </c>
      <c r="L1778" s="17">
        <v>1.9065966652469513E-3</v>
      </c>
      <c r="M1778" s="25">
        <v>8.0000000000000002E-3</v>
      </c>
      <c r="N1778" s="25">
        <v>2.7699999999999999E-2</v>
      </c>
      <c r="O1778" s="26">
        <v>3.0113953589607357E-3</v>
      </c>
      <c r="P1778" s="13" t="s">
        <v>3</v>
      </c>
      <c r="Q1778">
        <v>8.1408999999999995E-2</v>
      </c>
      <c r="R1778">
        <v>8.0023999999999998E-2</v>
      </c>
      <c r="S1778" s="18">
        <f t="shared" si="59"/>
        <v>7.9308999999999991E-2</v>
      </c>
      <c r="T1778" s="29">
        <f t="shared" si="57"/>
        <v>-1.6655746166749563</v>
      </c>
      <c r="U1778" s="18">
        <f>AVERAGE(S$673:S1778)</f>
        <v>6.6274394213381577E-3</v>
      </c>
      <c r="V1778" s="18">
        <f t="shared" si="58"/>
        <v>7.2747335746606329E-2</v>
      </c>
      <c r="W1778" s="18">
        <f>V1778^2</f>
        <v>5.2921748582294668E-3</v>
      </c>
      <c r="X1778" s="18">
        <f>INDEX(LINEST($S$674:S1778,T$673:$T1777),2)</f>
        <v>3.4129243276233075E-2</v>
      </c>
      <c r="Y1778" s="18">
        <f>INDEX(LINEST($S$674:S1778,T$673:T1777),1)</f>
        <v>1.8775290235833603E-2</v>
      </c>
      <c r="Z1778" s="18">
        <f>X1777+Y1777*T1777</f>
        <v>1.8377464405389468E-3</v>
      </c>
      <c r="AA1778" s="18">
        <f>S1778-Z1778</f>
        <v>7.7471253559461051E-2</v>
      </c>
      <c r="AB1778" s="18">
        <f>AA1778^2</f>
        <v>6.0017951280743062E-3</v>
      </c>
    </row>
    <row r="1779" spans="1:28" x14ac:dyDescent="0.25">
      <c r="A1779">
        <v>201902</v>
      </c>
      <c r="B1779" s="21">
        <v>2784.48999</v>
      </c>
      <c r="C1779" s="2">
        <v>54.540668329144701</v>
      </c>
      <c r="D1779" s="2">
        <v>133.72333333333336</v>
      </c>
      <c r="E1779" s="13">
        <v>0.24138187991974069</v>
      </c>
      <c r="F1779" s="7">
        <v>2.3900000000000001E-2</v>
      </c>
      <c r="G1779" s="7">
        <v>3.7900000000000003E-2</v>
      </c>
      <c r="H1779" s="7">
        <v>4.9500000000000002E-2</v>
      </c>
      <c r="I1779" s="7">
        <v>2.6800000000000001E-2</v>
      </c>
      <c r="J1779" s="15">
        <v>-2.315933559424482E-2</v>
      </c>
      <c r="K1779" s="18">
        <v>1.8E-3</v>
      </c>
      <c r="L1779" s="17">
        <v>4.2270531400967482E-3</v>
      </c>
      <c r="M1779" s="25">
        <v>-9.1000000000000004E-3</v>
      </c>
      <c r="N1779" s="25">
        <v>-7.4000000000000003E-3</v>
      </c>
      <c r="O1779" s="26">
        <v>5.3240270921526439E-4</v>
      </c>
      <c r="P1779" s="13" t="s">
        <v>3</v>
      </c>
      <c r="Q1779">
        <v>3.1708E-2</v>
      </c>
      <c r="R1779">
        <v>2.9398000000000001E-2</v>
      </c>
      <c r="S1779" s="18">
        <f t="shared" si="59"/>
        <v>2.9908000000000001E-2</v>
      </c>
      <c r="T1779" s="29">
        <f t="shared" si="57"/>
        <v>-1.6953023085128449</v>
      </c>
      <c r="U1779" s="18">
        <f>AVERAGE(S$673:S1779)</f>
        <v>6.6484697380307161E-3</v>
      </c>
      <c r="V1779" s="18">
        <f t="shared" si="58"/>
        <v>2.3280560578661843E-2</v>
      </c>
      <c r="W1779" s="18">
        <f>V1779^2</f>
        <v>5.4198450085674379E-4</v>
      </c>
      <c r="X1779" s="18">
        <f>INDEX(LINEST($S$674:S1779,T$673:$T1778),2)</f>
        <v>3.3975128672975072E-2</v>
      </c>
      <c r="Y1779" s="18">
        <f>INDEX(LINEST($S$674:S1779,T$673:T1778),1)</f>
        <v>1.865346171582297E-2</v>
      </c>
      <c r="Z1779" s="18">
        <f>X1778+Y1778*T1778</f>
        <v>2.8575964387234712E-3</v>
      </c>
      <c r="AA1779" s="18">
        <f>S1779-Z1779</f>
        <v>2.7050403561276529E-2</v>
      </c>
      <c r="AB1779" s="18">
        <f>AA1779^2</f>
        <v>7.3172433282792191E-4</v>
      </c>
    </row>
    <row r="1780" spans="1:28" x14ac:dyDescent="0.25">
      <c r="A1780">
        <v>201903</v>
      </c>
      <c r="B1780" s="21">
        <v>2834.3999020000001</v>
      </c>
      <c r="C1780" s="2">
        <v>54.936913451408614</v>
      </c>
      <c r="D1780" s="2">
        <v>134.39000000000001</v>
      </c>
      <c r="E1780" s="13">
        <v>0.24371670582689178</v>
      </c>
      <c r="F1780" s="7">
        <v>2.4E-2</v>
      </c>
      <c r="G1780" s="7">
        <v>3.7699999999999997E-2</v>
      </c>
      <c r="H1780" s="7">
        <v>4.8399999999999999E-2</v>
      </c>
      <c r="I1780" s="7">
        <v>2.5699999999999997E-2</v>
      </c>
      <c r="J1780" s="15">
        <v>-2.3231494177042178E-2</v>
      </c>
      <c r="K1780" s="18">
        <v>1.9E-3</v>
      </c>
      <c r="L1780" s="17">
        <v>5.6413583568060144E-3</v>
      </c>
      <c r="M1780" s="25">
        <v>4.4699999999999997E-2</v>
      </c>
      <c r="N1780" s="25">
        <v>4.8499999999999995E-2</v>
      </c>
      <c r="O1780" s="26">
        <v>1.1070680507806062E-3</v>
      </c>
      <c r="P1780" s="13" t="s">
        <v>3</v>
      </c>
      <c r="Q1780">
        <v>1.9531E-2</v>
      </c>
      <c r="R1780">
        <v>1.8006999999999999E-2</v>
      </c>
      <c r="S1780" s="18">
        <f t="shared" si="59"/>
        <v>1.7631000000000001E-2</v>
      </c>
      <c r="T1780" s="29">
        <f t="shared" si="57"/>
        <v>-1.7048814053957202</v>
      </c>
      <c r="U1780" s="18">
        <f>AVERAGE(S$673:S1780)</f>
        <v>6.6583817689530702E-3</v>
      </c>
      <c r="V1780" s="18">
        <f t="shared" si="58"/>
        <v>1.0982530261969284E-2</v>
      </c>
      <c r="W1780" s="18">
        <f>V1780^2</f>
        <v>1.206159709550711E-4</v>
      </c>
      <c r="X1780" s="18">
        <f>INDEX(LINEST($S$674:S1780,T$673:$T1779),2)</f>
        <v>3.3873284768484786E-2</v>
      </c>
      <c r="Y1780" s="18">
        <f>INDEX(LINEST($S$674:S1780,T$673:T1779),1)</f>
        <v>1.8574574914309742E-2</v>
      </c>
      <c r="Z1780" s="18">
        <f>X1779+Y1779*T1779</f>
        <v>2.351871964384418E-3</v>
      </c>
      <c r="AA1780" s="18">
        <f>S1780-Z1780</f>
        <v>1.5279128035615583E-2</v>
      </c>
      <c r="AB1780" s="18">
        <f>AA1780^2</f>
        <v>2.3345175352873409E-4</v>
      </c>
    </row>
    <row r="1781" spans="1:28" x14ac:dyDescent="0.25">
      <c r="A1781">
        <v>201904</v>
      </c>
      <c r="B1781" s="21">
        <v>2945.830078</v>
      </c>
      <c r="C1781" s="2">
        <v>55.317033881531785</v>
      </c>
      <c r="D1781" s="2">
        <v>134.68333333333334</v>
      </c>
      <c r="E1781" s="13">
        <v>0.23762921631855416</v>
      </c>
      <c r="F1781" s="7">
        <v>2.3799999999999998E-2</v>
      </c>
      <c r="G1781" s="7">
        <v>3.6900000000000002E-2</v>
      </c>
      <c r="H1781" s="7">
        <v>4.7E-2</v>
      </c>
      <c r="I1781" s="7">
        <v>2.53E-2</v>
      </c>
      <c r="J1781" s="15">
        <v>-2.169969456574157E-2</v>
      </c>
      <c r="K1781" s="18">
        <v>2.0999999999999999E-3</v>
      </c>
      <c r="L1781" s="17">
        <v>5.2950016128905375E-3</v>
      </c>
      <c r="M1781" s="25">
        <v>-1.26E-2</v>
      </c>
      <c r="N1781" s="25">
        <v>-8.8999999999999999E-3</v>
      </c>
      <c r="O1781" s="26">
        <v>3.7443825487763744E-4</v>
      </c>
      <c r="P1781" s="13" t="s">
        <v>3</v>
      </c>
      <c r="Q1781">
        <v>4.0628999999999998E-2</v>
      </c>
      <c r="R1781">
        <v>3.9468999999999997E-2</v>
      </c>
      <c r="S1781" s="18">
        <f t="shared" si="59"/>
        <v>3.8529000000000001E-2</v>
      </c>
      <c r="T1781" s="29">
        <f t="shared" si="57"/>
        <v>-1.7096022392678785</v>
      </c>
      <c r="U1781" s="18">
        <f>AVERAGE(S$673:S1781)</f>
        <v>6.687119927862941E-3</v>
      </c>
      <c r="V1781" s="18">
        <f t="shared" si="58"/>
        <v>3.1870618231046928E-2</v>
      </c>
      <c r="W1781" s="18">
        <f>V1781^2</f>
        <v>1.0157363064291409E-3</v>
      </c>
      <c r="X1781" s="18">
        <f>INDEX(LINEST($S$674:S1781,T$673:$T1780),2)</f>
        <v>3.362024053339395E-2</v>
      </c>
      <c r="Y1781" s="18">
        <f>INDEX(LINEST($S$674:S1781,T$673:T1780),1)</f>
        <v>1.8379629864796399E-2</v>
      </c>
      <c r="Z1781" s="18">
        <f>X1780+Y1780*T1780</f>
        <v>2.2058373839483059E-3</v>
      </c>
      <c r="AA1781" s="18">
        <f>S1781-Z1781</f>
        <v>3.6323162616051695E-2</v>
      </c>
      <c r="AB1781" s="18">
        <f>AA1781^2</f>
        <v>1.3193721424321354E-3</v>
      </c>
    </row>
    <row r="1782" spans="1:28" x14ac:dyDescent="0.25">
      <c r="A1782">
        <v>201905</v>
      </c>
      <c r="B1782" s="21">
        <v>2752.0600589999999</v>
      </c>
      <c r="C1782" s="2">
        <v>55.697154311654955</v>
      </c>
      <c r="D1782" s="2">
        <v>134.97666666666669</v>
      </c>
      <c r="E1782" s="13">
        <v>0.25465413872437553</v>
      </c>
      <c r="F1782" s="7">
        <v>2.35E-2</v>
      </c>
      <c r="G1782" s="7">
        <v>3.6699999999999997E-2</v>
      </c>
      <c r="H1782" s="7">
        <v>4.6300000000000001E-2</v>
      </c>
      <c r="I1782" s="7">
        <v>2.4E-2</v>
      </c>
      <c r="J1782" s="15">
        <v>-2.0358318131803322E-2</v>
      </c>
      <c r="K1782" s="18">
        <v>2.0999999999999999E-3</v>
      </c>
      <c r="L1782" s="17">
        <v>2.1287585893843275E-3</v>
      </c>
      <c r="M1782" s="25">
        <v>5.2999999999999999E-2</v>
      </c>
      <c r="N1782" s="25">
        <v>3.7599999999999995E-2</v>
      </c>
      <c r="O1782" s="26">
        <v>1.8316356252328031E-3</v>
      </c>
      <c r="P1782" s="13" t="s">
        <v>3</v>
      </c>
      <c r="Q1782">
        <v>-6.3186999999999993E-2</v>
      </c>
      <c r="R1782">
        <v>-6.5503000000000006E-2</v>
      </c>
      <c r="S1782" s="18">
        <f t="shared" si="59"/>
        <v>-6.5286999999999998E-2</v>
      </c>
      <c r="T1782" s="29">
        <f t="shared" si="57"/>
        <v>-1.723374685467904</v>
      </c>
      <c r="U1782" s="18">
        <f>AVERAGE(S$673:S1782)</f>
        <v>6.6222783783783804E-3</v>
      </c>
      <c r="V1782" s="18">
        <f t="shared" si="58"/>
        <v>-7.1974119927862942E-2</v>
      </c>
      <c r="W1782" s="18">
        <f>V1782^2</f>
        <v>5.1802739393903979E-3</v>
      </c>
      <c r="X1782" s="18">
        <f>INDEX(LINEST($S$674:S1782,T$673:$T1781),2)</f>
        <v>3.4099806788085003E-2</v>
      </c>
      <c r="Y1782" s="18">
        <f>INDEX(LINEST($S$674:S1782,T$673:T1781),1)</f>
        <v>1.8748161292495229E-2</v>
      </c>
      <c r="Z1782" s="18">
        <f>X1781+Y1781*T1781</f>
        <v>2.1983841596232498E-3</v>
      </c>
      <c r="AA1782" s="18">
        <f>S1782-Z1782</f>
        <v>-6.7485384159623241E-2</v>
      </c>
      <c r="AB1782" s="18">
        <f>AA1782^2</f>
        <v>4.5542770751719275E-3</v>
      </c>
    </row>
    <row r="1783" spans="1:28" x14ac:dyDescent="0.25">
      <c r="A1783">
        <v>201906</v>
      </c>
      <c r="B1783" s="21">
        <v>2941.76001</v>
      </c>
      <c r="C1783" s="2">
        <v>56.077274741778126</v>
      </c>
      <c r="D1783" s="2">
        <v>135.27000000000001</v>
      </c>
      <c r="E1783" s="13">
        <v>0.23756622856436166</v>
      </c>
      <c r="F1783" s="7">
        <v>2.1700000000000001E-2</v>
      </c>
      <c r="G1783" s="7">
        <v>3.4200000000000001E-2</v>
      </c>
      <c r="H1783" s="7">
        <v>4.4600000000000001E-2</v>
      </c>
      <c r="I1783" s="7">
        <v>2.07E-2</v>
      </c>
      <c r="J1783" s="15">
        <v>-1.2538346453199277E-2</v>
      </c>
      <c r="K1783" s="18">
        <v>1.8E-3</v>
      </c>
      <c r="L1783" s="17">
        <v>1.9914718148150712E-4</v>
      </c>
      <c r="M1783" s="25">
        <v>1.04E-2</v>
      </c>
      <c r="N1783" s="25">
        <v>3.3700000000000001E-2</v>
      </c>
      <c r="O1783" s="26">
        <v>1.0648135710654557E-3</v>
      </c>
      <c r="P1783" s="13" t="s">
        <v>3</v>
      </c>
      <c r="Q1783">
        <v>6.9560999999999998E-2</v>
      </c>
      <c r="R1783">
        <v>6.8056000000000005E-2</v>
      </c>
      <c r="S1783" s="18">
        <f t="shared" si="59"/>
        <v>6.7761000000000002E-2</v>
      </c>
      <c r="T1783" s="29">
        <f t="shared" si="57"/>
        <v>-1.6908710078871596</v>
      </c>
      <c r="U1783" s="18">
        <f>AVERAGE(S$673:S1783)</f>
        <v>6.6773087308730893E-3</v>
      </c>
      <c r="V1783" s="18">
        <f t="shared" si="58"/>
        <v>6.1138721621621622E-2</v>
      </c>
      <c r="W1783" s="18">
        <f>V1783^2</f>
        <v>3.7379432815261432E-3</v>
      </c>
      <c r="X1783" s="18">
        <f>INDEX(LINEST($S$674:S1783,T$673:$T1782),2)</f>
        <v>3.3602267810907138E-2</v>
      </c>
      <c r="Y1783" s="18">
        <f>INDEX(LINEST($S$674:S1783,T$673:T1782),1)</f>
        <v>1.8368401129400521E-2</v>
      </c>
      <c r="Z1783" s="18">
        <f>X1782+Y1782*T1782</f>
        <v>1.7897002175295065E-3</v>
      </c>
      <c r="AA1783" s="18">
        <f>S1783-Z1783</f>
        <v>6.5971299782470488E-2</v>
      </c>
      <c r="AB1783" s="18">
        <f>AA1783^2</f>
        <v>4.3522123949885907E-3</v>
      </c>
    </row>
    <row r="1784" spans="1:28" x14ac:dyDescent="0.25">
      <c r="A1784">
        <v>201907</v>
      </c>
      <c r="B1784" s="21">
        <v>2980.3798830000001</v>
      </c>
      <c r="C1784" s="2">
        <v>56.458018792514657</v>
      </c>
      <c r="D1784" s="2">
        <v>134.48000000000002</v>
      </c>
      <c r="E1784" s="13">
        <v>0.23522889363166583</v>
      </c>
      <c r="F1784" s="7">
        <v>2.1000000000000001E-2</v>
      </c>
      <c r="G1784" s="7">
        <v>3.2899999999999999E-2</v>
      </c>
      <c r="H1784" s="7">
        <v>4.2800000000000005E-2</v>
      </c>
      <c r="I1784" s="7">
        <v>2.06E-2</v>
      </c>
      <c r="J1784" s="15">
        <v>-1.2604295962608139E-2</v>
      </c>
      <c r="K1784" s="18">
        <v>1.9E-3</v>
      </c>
      <c r="L1784" s="17">
        <v>1.6709416224534035E-3</v>
      </c>
      <c r="M1784" s="25">
        <v>2.3999999999999998E-3</v>
      </c>
      <c r="N1784" s="25">
        <v>8.3999999999999995E-3</v>
      </c>
      <c r="O1784" s="26">
        <v>5.9353764477574136E-4</v>
      </c>
      <c r="P1784" s="13" t="s">
        <v>3</v>
      </c>
      <c r="Q1784">
        <v>1.4603E-2</v>
      </c>
      <c r="R1784">
        <v>1.3367E-2</v>
      </c>
      <c r="S1784" s="18">
        <f t="shared" si="59"/>
        <v>1.2702999999999999E-2</v>
      </c>
      <c r="T1784" s="29">
        <f t="shared" si="57"/>
        <v>-1.7168816059634302</v>
      </c>
      <c r="U1784" s="18">
        <f>AVERAGE(S$673:S1784)</f>
        <v>6.682727517985613E-3</v>
      </c>
      <c r="V1784" s="18">
        <f t="shared" si="58"/>
        <v>6.0256912691269097E-3</v>
      </c>
      <c r="W1784" s="18">
        <f>V1784^2</f>
        <v>3.6308955270832271E-5</v>
      </c>
      <c r="X1784" s="18">
        <f>INDEX(LINEST($S$674:S1784,T$673:$T1783),2)</f>
        <v>3.3536640983294216E-2</v>
      </c>
      <c r="Y1784" s="18">
        <f>INDEX(LINEST($S$674:S1784,T$673:T1783),1)</f>
        <v>1.8317426999394433E-2</v>
      </c>
      <c r="Z1784" s="18">
        <f>X1783+Y1783*T1783</f>
        <v>2.5436708799620386E-3</v>
      </c>
      <c r="AA1784" s="18">
        <f>S1784-Z1784</f>
        <v>1.015932912003796E-2</v>
      </c>
      <c r="AB1784" s="18">
        <f>AA1784^2</f>
        <v>1.0321196816925128E-4</v>
      </c>
    </row>
    <row r="1785" spans="1:28" x14ac:dyDescent="0.25">
      <c r="A1785">
        <v>201908</v>
      </c>
      <c r="B1785" s="21">
        <v>2926.459961</v>
      </c>
      <c r="C1785" s="2">
        <v>56.838762843251189</v>
      </c>
      <c r="D1785" s="2">
        <v>133.69</v>
      </c>
      <c r="E1785" s="13">
        <v>0.23933589191392629</v>
      </c>
      <c r="F1785" s="7">
        <v>1.95E-2</v>
      </c>
      <c r="G1785" s="7">
        <v>2.98E-2</v>
      </c>
      <c r="H1785" s="7">
        <v>3.8699999999999998E-2</v>
      </c>
      <c r="I1785" s="7">
        <v>1.6299999999999999E-2</v>
      </c>
      <c r="J1785" s="15">
        <v>-1.0142434984533511E-2</v>
      </c>
      <c r="K1785" s="18">
        <v>1.6000000000000001E-3</v>
      </c>
      <c r="L1785" s="17">
        <v>-5.0668236082906937E-5</v>
      </c>
      <c r="M1785" s="25">
        <v>7.9699999999999993E-2</v>
      </c>
      <c r="N1785" s="25">
        <v>7.3800000000000004E-2</v>
      </c>
      <c r="O1785" s="26">
        <v>4.3178808177833632E-3</v>
      </c>
      <c r="P1785" s="13" t="s">
        <v>3</v>
      </c>
      <c r="Q1785" s="18">
        <v>-1.6084999999999999E-2</v>
      </c>
      <c r="R1785" s="18">
        <v>-1.8377000000000001E-2</v>
      </c>
      <c r="S1785" s="18">
        <f t="shared" si="59"/>
        <v>-1.7684999999999999E-2</v>
      </c>
      <c r="T1785" s="29">
        <f t="shared" si="57"/>
        <v>-1.7196270068576622</v>
      </c>
      <c r="U1785" s="18">
        <f>AVERAGE(S$673:S1785)</f>
        <v>6.6608337825696338E-3</v>
      </c>
      <c r="V1785" s="18">
        <f t="shared" si="58"/>
        <v>-2.4367727517985611E-2</v>
      </c>
      <c r="W1785" s="18">
        <f>V1785^2</f>
        <v>5.9378614439079317E-4</v>
      </c>
      <c r="X1785" s="18">
        <f>INDEX(LINEST($S$674:S1785,T$673:$T1784),2)</f>
        <v>3.3680932705009117E-2</v>
      </c>
      <c r="Y1785" s="18">
        <f>INDEX(LINEST($S$674:S1785,T$673:T1784),1)</f>
        <v>1.8427900966001512E-2</v>
      </c>
      <c r="Z1785" s="18">
        <f>X1784+Y1784*T1784</f>
        <v>2.087787499456005E-3</v>
      </c>
      <c r="AA1785" s="18">
        <f>S1785-Z1785</f>
        <v>-1.9772787499456004E-2</v>
      </c>
      <c r="AB1785" s="18">
        <f>AA1785^2</f>
        <v>3.9096312549864363E-4</v>
      </c>
    </row>
    <row r="1786" spans="1:28" x14ac:dyDescent="0.25">
      <c r="A1786">
        <v>201909</v>
      </c>
      <c r="B1786" s="21">
        <v>2976.73999</v>
      </c>
      <c r="C1786" s="2">
        <v>57.219506893987713</v>
      </c>
      <c r="D1786" s="2">
        <v>132.9</v>
      </c>
      <c r="E1786" s="13">
        <v>0.23476956170871438</v>
      </c>
      <c r="F1786" s="7">
        <v>1.89E-2</v>
      </c>
      <c r="G1786" s="7">
        <v>3.0299999999999997E-2</v>
      </c>
      <c r="H1786" s="7">
        <v>3.9100000000000003E-2</v>
      </c>
      <c r="I1786" s="7">
        <v>1.7000000000000001E-2</v>
      </c>
      <c r="J1786" s="15">
        <v>-1.0838109321562565E-2</v>
      </c>
      <c r="K1786" s="18">
        <v>1.8E-3</v>
      </c>
      <c r="L1786" s="17">
        <v>7.8344857693002368E-4</v>
      </c>
      <c r="M1786" s="25">
        <v>-1.9199999999999998E-2</v>
      </c>
      <c r="N1786" s="25">
        <v>-1.9E-2</v>
      </c>
      <c r="O1786" s="26">
        <v>6.05424559191392E-4</v>
      </c>
      <c r="P1786" s="13" t="s">
        <v>3</v>
      </c>
      <c r="Q1786" s="18">
        <v>1.8790999999999999E-2</v>
      </c>
      <c r="R1786" s="18">
        <v>1.7271999999999999E-2</v>
      </c>
      <c r="S1786" s="18">
        <f t="shared" si="59"/>
        <v>1.6990999999999999E-2</v>
      </c>
      <c r="T1786" s="29">
        <f t="shared" si="57"/>
        <v>-1.708798475771891</v>
      </c>
      <c r="U1786" s="18">
        <f>AVERAGE(S$673:S1786)</f>
        <v>6.6701068222621207E-3</v>
      </c>
      <c r="V1786" s="18">
        <f t="shared" si="58"/>
        <v>1.0330166217430365E-2</v>
      </c>
      <c r="W1786" s="18">
        <f>V1786^2</f>
        <v>1.0671233407973958E-4</v>
      </c>
      <c r="X1786" s="18">
        <f>INDEX(LINEST($S$674:S1786,T$673:$T1785),2)</f>
        <v>3.3570382289209118E-2</v>
      </c>
      <c r="Y1786" s="18">
        <f>INDEX(LINEST($S$674:S1786,T$673:T1785),1)</f>
        <v>1.8343373561966664E-2</v>
      </c>
      <c r="Z1786" s="18">
        <f>X1785+Y1785*T1785</f>
        <v>1.9918165241745167E-3</v>
      </c>
      <c r="AA1786" s="18">
        <f>S1786-Z1786</f>
        <v>1.4999183475825482E-2</v>
      </c>
      <c r="AB1786" s="18">
        <f>AA1786^2</f>
        <v>2.249755049414762E-4</v>
      </c>
    </row>
    <row r="1787" spans="1:28" x14ac:dyDescent="0.25">
      <c r="A1787">
        <v>201910</v>
      </c>
      <c r="B1787" s="21">
        <v>3037.5600589999999</v>
      </c>
      <c r="C1787" s="2">
        <v>57.559878781239121</v>
      </c>
      <c r="D1787" s="2">
        <v>135.09</v>
      </c>
      <c r="E1787" s="13">
        <v>0.23364632669395599</v>
      </c>
      <c r="F1787" s="7">
        <v>1.6500000000000001E-2</v>
      </c>
      <c r="G1787" s="7">
        <v>3.0099999999999998E-2</v>
      </c>
      <c r="H1787" s="7">
        <v>3.9199999999999999E-2</v>
      </c>
      <c r="I1787" s="7">
        <v>1.7100000000000001E-2</v>
      </c>
      <c r="J1787" s="15">
        <v>-1.3157409468745463E-2</v>
      </c>
      <c r="K1787" s="18">
        <v>1.5E-3</v>
      </c>
      <c r="L1787" s="17">
        <v>2.2861905522297832E-3</v>
      </c>
      <c r="M1787" s="25">
        <v>-5.1999999999999998E-3</v>
      </c>
      <c r="N1787" s="25">
        <v>5.9999999999999995E-4</v>
      </c>
      <c r="O1787" s="26">
        <v>1.5103083102834933E-3</v>
      </c>
      <c r="P1787" s="13" t="s">
        <v>3</v>
      </c>
      <c r="Q1787" s="18">
        <v>2.1621000000000001E-2</v>
      </c>
      <c r="R1787" s="18">
        <v>2.0441000000000001E-2</v>
      </c>
      <c r="S1787" s="18">
        <f t="shared" si="59"/>
        <v>2.0121E-2</v>
      </c>
      <c r="T1787" s="29">
        <f t="shared" si="57"/>
        <v>-1.7136210312232409</v>
      </c>
      <c r="U1787" s="18">
        <f>AVERAGE(S$673:S1787)</f>
        <v>6.682170403587445E-3</v>
      </c>
      <c r="V1787" s="18">
        <f t="shared" si="58"/>
        <v>1.3450893177737878E-2</v>
      </c>
      <c r="W1787" s="18">
        <f>V1787^2</f>
        <v>1.8092652727891539E-4</v>
      </c>
      <c r="X1787" s="18">
        <f>INDEX(LINEST($S$674:S1787,T$673:$T1786),2)</f>
        <v>3.3445109042060717E-2</v>
      </c>
      <c r="Y1787" s="18">
        <f>INDEX(LINEST($S$674:S1787,T$673:T1786),1)</f>
        <v>1.824706258156035E-2</v>
      </c>
      <c r="Z1787" s="18">
        <f>X1786+Y1786*T1786</f>
        <v>2.2252535060060807E-3</v>
      </c>
      <c r="AA1787" s="18">
        <f>S1787-Z1787</f>
        <v>1.7895746493993919E-2</v>
      </c>
      <c r="AB1787" s="18">
        <f>AA1787^2</f>
        <v>3.2025774257729567E-4</v>
      </c>
    </row>
    <row r="1788" spans="1:28" x14ac:dyDescent="0.25">
      <c r="A1788">
        <v>201911</v>
      </c>
      <c r="B1788" s="21">
        <v>3140.9799800000001</v>
      </c>
      <c r="C1788" s="2">
        <v>57.900250668490521</v>
      </c>
      <c r="D1788" s="2">
        <v>137.28</v>
      </c>
      <c r="E1788" s="13">
        <v>0.22527396536777514</v>
      </c>
      <c r="F1788" s="7">
        <v>1.54E-2</v>
      </c>
      <c r="G1788" s="7">
        <v>3.0600000000000002E-2</v>
      </c>
      <c r="H1788" s="7">
        <v>3.9399999999999998E-2</v>
      </c>
      <c r="I1788" s="7">
        <v>1.8100000000000002E-2</v>
      </c>
      <c r="J1788" s="15">
        <v>-7.7962379179899099E-3</v>
      </c>
      <c r="K1788" s="18">
        <v>1.1999999999999999E-3</v>
      </c>
      <c r="L1788" s="17">
        <v>-5.3624303466914824E-4</v>
      </c>
      <c r="M1788" s="25">
        <v>-5.8999999999999999E-3</v>
      </c>
      <c r="N1788" s="25">
        <v>1.4000000000000002E-3</v>
      </c>
      <c r="O1788" s="26">
        <v>3.0636315609378897E-4</v>
      </c>
      <c r="P1788" s="13" t="s">
        <v>3</v>
      </c>
      <c r="Q1788" s="18">
        <v>3.6206000000000002E-2</v>
      </c>
      <c r="R1788" s="18">
        <v>3.3979000000000002E-2</v>
      </c>
      <c r="S1788" s="18">
        <f t="shared" si="59"/>
        <v>3.5006000000000002E-2</v>
      </c>
      <c r="T1788" s="29">
        <f t="shared" si="57"/>
        <v>-1.7198444296839648</v>
      </c>
      <c r="U1788" s="18">
        <f>AVERAGE(S$673:S1788)</f>
        <v>6.7075501792114708E-3</v>
      </c>
      <c r="V1788" s="18">
        <f t="shared" si="58"/>
        <v>2.8323829596412557E-2</v>
      </c>
      <c r="W1788" s="18">
        <f>V1788^2</f>
        <v>8.0223932300661587E-4</v>
      </c>
      <c r="X1788" s="18">
        <f>INDEX(LINEST($S$674:S1788,T$673:$T1787),2)</f>
        <v>3.3210642392118427E-2</v>
      </c>
      <c r="Y1788" s="18">
        <f>INDEX(LINEST($S$674:S1788,T$673:T1787),1)</f>
        <v>1.8067254743260482E-2</v>
      </c>
      <c r="Z1788" s="18">
        <f>X1787+Y1787*T1787</f>
        <v>2.1765588442522535E-3</v>
      </c>
      <c r="AA1788" s="18">
        <f>S1788-Z1788</f>
        <v>3.2829441155747749E-2</v>
      </c>
      <c r="AB1788" s="18">
        <f>AA1788^2</f>
        <v>1.0777722065987041E-3</v>
      </c>
    </row>
    <row r="1789" spans="1:28" x14ac:dyDescent="0.25">
      <c r="A1789">
        <v>201912</v>
      </c>
      <c r="B1789" s="21">
        <v>3230.780029</v>
      </c>
      <c r="C1789" s="2">
        <v>58.240622555741929</v>
      </c>
      <c r="D1789" s="2">
        <v>139.47</v>
      </c>
      <c r="E1789" s="13">
        <v>0.22142950074082315</v>
      </c>
      <c r="F1789" s="7">
        <v>1.54E-2</v>
      </c>
      <c r="G1789" s="7">
        <v>3.0099999999999998E-2</v>
      </c>
      <c r="H1789" s="7">
        <v>3.8800000000000001E-2</v>
      </c>
      <c r="I1789" s="7">
        <v>1.8600000000000002E-2</v>
      </c>
      <c r="J1789" s="15">
        <v>-7.1991554732725041E-3</v>
      </c>
      <c r="K1789" s="18">
        <v>1.4000000000000002E-3</v>
      </c>
      <c r="L1789" s="17">
        <v>-9.0976952505383846E-4</v>
      </c>
      <c r="M1789" s="25">
        <v>-2.53E-2</v>
      </c>
      <c r="N1789" s="25">
        <v>-8.8999999999999999E-3</v>
      </c>
      <c r="O1789" s="26">
        <v>5.0237285112427778E-4</v>
      </c>
      <c r="P1789" s="13" t="s">
        <v>3</v>
      </c>
      <c r="Q1789" s="18">
        <v>2.9787000000000001E-2</v>
      </c>
      <c r="R1789" s="18">
        <v>2.8136000000000001E-2</v>
      </c>
      <c r="S1789" s="18">
        <f t="shared" si="59"/>
        <v>2.8387000000000003E-2</v>
      </c>
      <c r="T1789" s="29">
        <f t="shared" si="57"/>
        <v>-1.7318391596326139</v>
      </c>
      <c r="U1789" s="18">
        <f>AVERAGE(S$673:S1789)</f>
        <v>6.7269588182632071E-3</v>
      </c>
      <c r="V1789" s="18">
        <f t="shared" si="58"/>
        <v>2.1679449820788531E-2</v>
      </c>
      <c r="W1789" s="18">
        <f>V1789^2</f>
        <v>4.6999854453208789E-4</v>
      </c>
      <c r="X1789" s="18">
        <f>INDEX(LINEST($S$674:S1789,T$673:$T1788),2)</f>
        <v>3.3018275537347062E-2</v>
      </c>
      <c r="Y1789" s="18">
        <f>INDEX(LINEST($S$674:S1789,T$673:T1788),1)</f>
        <v>1.7920188293489833E-2</v>
      </c>
      <c r="Z1789" s="18">
        <f>X1788+Y1788*T1788</f>
        <v>2.1377749622406954E-3</v>
      </c>
      <c r="AA1789" s="18">
        <f>S1789-Z1789</f>
        <v>2.6249225037759307E-2</v>
      </c>
      <c r="AB1789" s="18">
        <f>AA1789^2</f>
        <v>6.8902181508293013E-4</v>
      </c>
    </row>
    <row r="1790" spans="1:28" x14ac:dyDescent="0.25">
      <c r="A1790">
        <v>202001</v>
      </c>
      <c r="B1790" s="21">
        <v>3225.52</v>
      </c>
      <c r="C1790" s="2">
        <v>58.687282899287993</v>
      </c>
      <c r="D1790" s="2">
        <v>131.75666666666666</v>
      </c>
      <c r="E1790" s="16">
        <v>0.2236426191938769</v>
      </c>
      <c r="F1790" s="7">
        <v>1.52E-2</v>
      </c>
      <c r="G1790" s="7">
        <v>2.9399999999999999E-2</v>
      </c>
      <c r="H1790" s="7">
        <v>3.7699999999999997E-2</v>
      </c>
      <c r="I1790" s="7">
        <v>1.7600000000000001E-2</v>
      </c>
      <c r="J1790" s="16">
        <v>-7.6936915499227774E-3</v>
      </c>
      <c r="K1790" s="18">
        <v>1.2999999999999999E-3</v>
      </c>
      <c r="L1790" s="17">
        <v>3.8797699378148032E-3</v>
      </c>
      <c r="M1790" s="7">
        <v>6.3200000000000006E-2</v>
      </c>
      <c r="N1790" s="7">
        <v>5.1900000000000002E-2</v>
      </c>
      <c r="O1790" s="26">
        <v>1.119022019250861E-3</v>
      </c>
      <c r="P1790" s="13" t="s">
        <v>3</v>
      </c>
      <c r="Q1790" s="18">
        <v>1.08E-4</v>
      </c>
      <c r="R1790" s="18">
        <v>-1.129E-3</v>
      </c>
      <c r="S1790" s="18">
        <f t="shared" si="59"/>
        <v>-1.1919999999999999E-3</v>
      </c>
      <c r="T1790" s="29">
        <f t="shared" si="57"/>
        <v>-1.7407633865991035</v>
      </c>
      <c r="U1790" s="18">
        <f>AVERAGE(S$673:S1790)</f>
        <v>6.7198756708407893E-3</v>
      </c>
      <c r="V1790" s="18">
        <f t="shared" si="58"/>
        <v>-7.9189588182632074E-3</v>
      </c>
      <c r="W1790" s="18">
        <f>V1790^2</f>
        <v>6.2709908765348616E-5</v>
      </c>
      <c r="X1790" s="18">
        <f>INDEX(LINEST($S$674:S1790,T$673:$T1789),2)</f>
        <v>3.3042730183845737E-2</v>
      </c>
      <c r="Y1790" s="18">
        <f>INDEX(LINEST($S$674:S1790,T$673:T1789),1)</f>
        <v>1.7938780789180465E-2</v>
      </c>
      <c r="Z1790" s="18">
        <f>X1789+Y1789*T1789</f>
        <v>1.9833917026914234E-3</v>
      </c>
      <c r="AA1790" s="18">
        <f>S1790-Z1790</f>
        <v>-3.1753917026914233E-3</v>
      </c>
      <c r="AB1790" s="18">
        <f>AA1790^2</f>
        <v>1.0083112465521537E-5</v>
      </c>
    </row>
    <row r="1791" spans="1:28" x14ac:dyDescent="0.25">
      <c r="A1791">
        <v>202002</v>
      </c>
      <c r="B1791" s="21">
        <v>2954.22</v>
      </c>
      <c r="C1791" s="2">
        <v>59.13394324283405</v>
      </c>
      <c r="D1791" s="2">
        <v>124.04333333333332</v>
      </c>
      <c r="E1791" s="16">
        <v>0.24869782455898695</v>
      </c>
      <c r="F1791" s="7">
        <v>1.52E-2</v>
      </c>
      <c r="G1791" s="7">
        <v>2.7799999999999998E-2</v>
      </c>
      <c r="H1791" s="7">
        <v>3.61E-2</v>
      </c>
      <c r="I1791" s="7">
        <v>1.4999999999999999E-2</v>
      </c>
      <c r="J1791" s="16">
        <v>-5.5601644424803035E-3</v>
      </c>
      <c r="K1791" s="18">
        <v>1.1999999999999999E-3</v>
      </c>
      <c r="L1791" s="17">
        <v>2.7406181314952871E-3</v>
      </c>
      <c r="M1791" s="7">
        <v>5.8799999999999998E-2</v>
      </c>
      <c r="N1791" s="7">
        <v>2.7999999999999997E-2</v>
      </c>
      <c r="O1791" s="26">
        <v>4.77663938273672E-3</v>
      </c>
      <c r="P1791" s="13" t="s">
        <v>3</v>
      </c>
      <c r="Q1791" s="18">
        <v>-8.1872E-2</v>
      </c>
      <c r="R1791" s="18">
        <v>-8.4080000000000002E-2</v>
      </c>
      <c r="S1791" s="18">
        <f t="shared" si="59"/>
        <v>-8.3072000000000007E-2</v>
      </c>
      <c r="T1791" s="29">
        <f t="shared" si="57"/>
        <v>-1.7367628989761368</v>
      </c>
      <c r="U1791" s="18">
        <f>AVERAGE(S$673:S1791)</f>
        <v>6.6396327077748018E-3</v>
      </c>
      <c r="V1791" s="18">
        <f t="shared" si="58"/>
        <v>-8.9791875670840793E-2</v>
      </c>
      <c r="W1791" s="18">
        <f>V1791^2</f>
        <v>8.0625809364877309E-3</v>
      </c>
      <c r="X1791" s="18">
        <f>INDEX(LINEST($S$674:S1791,T$673:$T1790),2)</f>
        <v>3.3719453873959387E-2</v>
      </c>
      <c r="Y1791" s="18">
        <f>INDEX(LINEST($S$674:S1791,T$673:T1790),1)</f>
        <v>1.8451332693174415E-2</v>
      </c>
      <c r="Z1791" s="18">
        <f>X1790+Y1790*T1790</f>
        <v>1.8155573858130124E-3</v>
      </c>
      <c r="AA1791" s="18">
        <f>S1791-Z1791</f>
        <v>-8.4887557385813023E-2</v>
      </c>
      <c r="AB1791" s="18">
        <f>AA1791^2</f>
        <v>7.2058973989296993E-3</v>
      </c>
    </row>
    <row r="1792" spans="1:28" x14ac:dyDescent="0.25">
      <c r="A1792">
        <v>202003</v>
      </c>
      <c r="B1792" s="21">
        <v>2584.59</v>
      </c>
      <c r="C1792" s="2">
        <v>59.580603586380121</v>
      </c>
      <c r="D1792" s="2">
        <v>116.33</v>
      </c>
      <c r="E1792" s="16">
        <v>0.30215179580129536</v>
      </c>
      <c r="F1792" s="7">
        <v>2.8999999999999998E-3</v>
      </c>
      <c r="G1792" s="7">
        <v>3.0200000000000001E-2</v>
      </c>
      <c r="H1792" s="7">
        <v>4.2900000000000001E-2</v>
      </c>
      <c r="I1792" s="7">
        <v>8.6999999999999994E-3</v>
      </c>
      <c r="J1792" s="16">
        <v>-7.7002938181847157E-3</v>
      </c>
      <c r="K1792" s="18">
        <v>1.1999999999999999E-3</v>
      </c>
      <c r="L1792" s="17">
        <v>-2.1764510317846542E-3</v>
      </c>
      <c r="M1792" s="7">
        <v>6.25E-2</v>
      </c>
      <c r="N1792" s="7">
        <v>-3.5099999999999999E-2</v>
      </c>
      <c r="O1792" s="26">
        <v>7.315314315888613E-2</v>
      </c>
      <c r="P1792" s="13" t="s">
        <v>3</v>
      </c>
      <c r="Q1792" s="18">
        <v>-0.12199699999999999</v>
      </c>
      <c r="R1792" s="18">
        <v>-0.123686</v>
      </c>
      <c r="S1792" s="18">
        <f t="shared" si="59"/>
        <v>-0.123197</v>
      </c>
      <c r="T1792" s="29">
        <f t="shared" si="57"/>
        <v>-1.6953379354195188</v>
      </c>
      <c r="U1792" s="18">
        <f>AVERAGE(S$673:S1792)</f>
        <v>6.5237071428571455E-3</v>
      </c>
      <c r="V1792" s="18">
        <f t="shared" si="58"/>
        <v>-0.12983663270777479</v>
      </c>
      <c r="W1792" s="18">
        <f>V1792^2</f>
        <v>1.6857551192893616E-2</v>
      </c>
      <c r="X1792" s="18">
        <f>INDEX(LINEST($S$674:S1792,T$673:$T1791),2)</f>
        <v>3.4696227141218929E-2</v>
      </c>
      <c r="Y1792" s="18">
        <f>INDEX(LINEST($S$674:S1792,T$673:T1791),1)</f>
        <v>1.9192382393163964E-2</v>
      </c>
      <c r="Z1792" s="18">
        <f>X1791+Y1791*T1791</f>
        <v>1.6738638157886218E-3</v>
      </c>
      <c r="AA1792" s="18">
        <f>S1792-Z1792</f>
        <v>-0.12487086381578863</v>
      </c>
      <c r="AB1792" s="18">
        <f>AA1792^2</f>
        <v>1.559273263010123E-2</v>
      </c>
    </row>
    <row r="1793" spans="1:28" x14ac:dyDescent="0.25">
      <c r="A1793">
        <v>202004</v>
      </c>
      <c r="B1793" s="21">
        <v>2912.43</v>
      </c>
      <c r="C1793" s="2">
        <v>59.614872925097941</v>
      </c>
      <c r="D1793" s="2">
        <v>110.63</v>
      </c>
      <c r="E1793" s="16">
        <v>0.27201123236445668</v>
      </c>
      <c r="F1793" s="7">
        <v>1.4000000000000002E-3</v>
      </c>
      <c r="G1793" s="7">
        <v>2.4300000000000002E-2</v>
      </c>
      <c r="H1793" s="7">
        <v>4.1299999999999996E-2</v>
      </c>
      <c r="I1793" s="7">
        <v>6.6E-3</v>
      </c>
      <c r="J1793" s="16">
        <v>-1.0538060114986507E-2</v>
      </c>
      <c r="K1793" s="18">
        <v>0</v>
      </c>
      <c r="L1793" s="17">
        <v>-6.6869418669972536E-3</v>
      </c>
      <c r="M1793" s="7">
        <v>8.199999999999999E-3</v>
      </c>
      <c r="N1793" s="7">
        <v>3.4700000000000002E-2</v>
      </c>
      <c r="O1793" s="26">
        <v>1.4307539698100818E-2</v>
      </c>
      <c r="P1793" s="13" t="s">
        <v>3</v>
      </c>
      <c r="Q1793" s="18">
        <v>0.12889</v>
      </c>
      <c r="R1793" s="18">
        <v>0.12765399999999999</v>
      </c>
      <c r="S1793" s="18">
        <f t="shared" si="59"/>
        <v>0.12889</v>
      </c>
      <c r="T1793" s="29">
        <f t="shared" si="57"/>
        <v>-1.6370370371192338</v>
      </c>
      <c r="U1793" s="18">
        <f>AVERAGE(S$673:S1793)</f>
        <v>6.632865298840324E-3</v>
      </c>
      <c r="V1793" s="18">
        <f t="shared" si="58"/>
        <v>0.12236629285714286</v>
      </c>
      <c r="W1793" s="18">
        <f>V1793^2</f>
        <v>1.4973509627600051E-2</v>
      </c>
      <c r="X1793" s="18">
        <f>INDEX(LINEST($S$674:S1793,T$673:$T1792),2)</f>
        <v>3.3877246908382057E-2</v>
      </c>
      <c r="Y1793" s="18">
        <f>INDEX(LINEST($S$674:S1793,T$673:T1792),1)</f>
        <v>1.8557795616337074E-2</v>
      </c>
      <c r="Z1793" s="18">
        <f>X1792+Y1792*T1792</f>
        <v>2.1586531990104088E-3</v>
      </c>
      <c r="AA1793" s="18">
        <f>S1793-Z1793</f>
        <v>0.1267313468009896</v>
      </c>
      <c r="AB1793" s="18">
        <f>AA1793^2</f>
        <v>1.6060834261992698E-2</v>
      </c>
    </row>
    <row r="1794" spans="1:28" x14ac:dyDescent="0.25">
      <c r="A1794">
        <v>202005</v>
      </c>
      <c r="B1794" s="21">
        <v>3044.31</v>
      </c>
      <c r="C1794" s="2">
        <v>59.649142263815762</v>
      </c>
      <c r="D1794" s="2">
        <v>104.93</v>
      </c>
      <c r="E1794" s="16">
        <v>0.26089432303606608</v>
      </c>
      <c r="F1794" s="7">
        <v>1.2999999999999999E-3</v>
      </c>
      <c r="G1794" s="7">
        <v>2.5000000000000001E-2</v>
      </c>
      <c r="H1794" s="7">
        <v>3.95E-2</v>
      </c>
      <c r="I1794" s="7">
        <v>6.7000000000000002E-3</v>
      </c>
      <c r="J1794" s="16">
        <v>-1.4966918251563033E-2</v>
      </c>
      <c r="K1794" s="18">
        <v>1E-4</v>
      </c>
      <c r="L1794" s="17">
        <v>1.9501616683959E-5</v>
      </c>
      <c r="M1794" s="7">
        <v>-9.7000000000000003E-3</v>
      </c>
      <c r="N1794" s="7">
        <v>8.3999999999999995E-3</v>
      </c>
      <c r="O1794" s="26">
        <v>4.0720312789169905E-3</v>
      </c>
      <c r="P1794" s="13" t="s">
        <v>3</v>
      </c>
      <c r="Q1794" s="18">
        <v>4.7817999999999999E-2</v>
      </c>
      <c r="R1794" s="18">
        <v>4.5587000000000003E-2</v>
      </c>
      <c r="S1794" s="18">
        <f t="shared" si="59"/>
        <v>4.7717999999999997E-2</v>
      </c>
      <c r="T1794" s="29">
        <f t="shared" si="57"/>
        <v>-1.6886512928985025</v>
      </c>
      <c r="U1794" s="18">
        <f>AVERAGE(S$673:S1794)</f>
        <v>6.6694830659536561E-3</v>
      </c>
      <c r="V1794" s="18">
        <f t="shared" si="58"/>
        <v>4.1085134701159674E-2</v>
      </c>
      <c r="W1794" s="18">
        <f>V1794^2</f>
        <v>1.6879882934124348E-3</v>
      </c>
      <c r="X1794" s="18">
        <f>INDEX(LINEST($S$674:S1794,T$673:$T1793),2)</f>
        <v>3.3675520768611467E-2</v>
      </c>
      <c r="Y1794" s="18">
        <f>INDEX(LINEST($S$674:S1794,T$673:T1793),1)</f>
        <v>1.8393623889077136E-2</v>
      </c>
      <c r="Z1794" s="18">
        <f>X1793+Y1793*T1793</f>
        <v>3.4974481571493077E-3</v>
      </c>
      <c r="AA1794" s="18">
        <f>S1794-Z1794</f>
        <v>4.4220551842850689E-2</v>
      </c>
      <c r="AB1794" s="18">
        <f>AA1794^2</f>
        <v>1.9554572052862453E-3</v>
      </c>
    </row>
    <row r="1795" spans="1:28" x14ac:dyDescent="0.25">
      <c r="A1795">
        <v>202006</v>
      </c>
      <c r="B1795" s="21">
        <v>3100.29</v>
      </c>
      <c r="C1795" s="2">
        <v>59.683411602533575</v>
      </c>
      <c r="D1795" s="2">
        <v>99.23</v>
      </c>
      <c r="E1795" s="16">
        <v>0.25655057862586428</v>
      </c>
      <c r="F1795" s="7">
        <v>1.6000000000000001E-3</v>
      </c>
      <c r="G1795" s="7">
        <v>2.4399999999999998E-2</v>
      </c>
      <c r="H1795" s="7">
        <v>3.6400000000000002E-2</v>
      </c>
      <c r="I1795" s="7">
        <v>7.3000000000000001E-3</v>
      </c>
      <c r="J1795" s="16">
        <v>-1.6845021634731359E-2</v>
      </c>
      <c r="K1795" s="18">
        <v>1E-4</v>
      </c>
      <c r="L1795" s="17">
        <v>5.4720469277753647E-3</v>
      </c>
      <c r="M1795" s="7">
        <v>2.3E-3</v>
      </c>
      <c r="N1795" s="7">
        <v>1.46E-2</v>
      </c>
      <c r="O1795" s="26">
        <v>7.2085510640153005E-3</v>
      </c>
      <c r="P1795" s="13" t="s">
        <v>3</v>
      </c>
      <c r="Q1795" s="18">
        <v>2.0348000000000002E-2</v>
      </c>
      <c r="R1795" s="18">
        <v>1.8884999999999999E-2</v>
      </c>
      <c r="S1795" s="18">
        <f t="shared" si="59"/>
        <v>2.0248000000000002E-2</v>
      </c>
      <c r="T1795" s="29">
        <f t="shared" si="57"/>
        <v>-1.707635234094516</v>
      </c>
      <c r="U1795" s="18">
        <f>AVERAGE(S$673:S1795)</f>
        <v>6.6815743544078382E-3</v>
      </c>
      <c r="V1795" s="18">
        <f t="shared" si="58"/>
        <v>1.3578516934046346E-2</v>
      </c>
      <c r="W1795" s="18">
        <f>V1795^2</f>
        <v>1.8437612212818339E-4</v>
      </c>
      <c r="X1795" s="18">
        <f>INDEX(LINEST($S$674:S1795,T$673:$T1794),2)</f>
        <v>3.3565753079754401E-2</v>
      </c>
      <c r="Y1795" s="18">
        <f>INDEX(LINEST($S$674:S1795,T$673:T1794),1)</f>
        <v>1.830821625510123E-2</v>
      </c>
      <c r="Z1795" s="18">
        <f>X1794+Y1794*T1794</f>
        <v>2.6151040072325792E-3</v>
      </c>
      <c r="AA1795" s="18">
        <f>S1795-Z1795</f>
        <v>1.7632895992767423E-2</v>
      </c>
      <c r="AB1795" s="18">
        <f>AA1795^2</f>
        <v>3.1091902109175345E-4</v>
      </c>
    </row>
    <row r="1796" spans="1:28" x14ac:dyDescent="0.25">
      <c r="A1796">
        <v>202007</v>
      </c>
      <c r="B1796" s="21">
        <v>3271.12</v>
      </c>
      <c r="C1796" s="2">
        <v>59.406019973059159</v>
      </c>
      <c r="D1796" s="2">
        <v>98.893333333333345</v>
      </c>
      <c r="E1796" s="16">
        <v>0.25057624926593897</v>
      </c>
      <c r="F1796" s="7">
        <v>1.2999999999999999E-3</v>
      </c>
      <c r="G1796" s="7">
        <v>2.1400000000000002E-2</v>
      </c>
      <c r="H1796" s="7">
        <v>3.3099999999999997E-2</v>
      </c>
      <c r="I1796" s="7">
        <v>6.1999999999999998E-3</v>
      </c>
      <c r="J1796" s="16">
        <v>-1.1998151659958678E-2</v>
      </c>
      <c r="K1796" s="18">
        <v>1E-4</v>
      </c>
      <c r="L1796" s="17">
        <v>5.0582435016697236E-3</v>
      </c>
      <c r="M1796" s="7">
        <v>2.87E-2</v>
      </c>
      <c r="N1796" s="7">
        <v>6.0999999999999999E-2</v>
      </c>
      <c r="O1796" s="26">
        <v>1.607945663152107E-3</v>
      </c>
      <c r="P1796" s="13" t="s">
        <v>3</v>
      </c>
      <c r="Q1796" s="18">
        <v>5.6910000000000002E-2</v>
      </c>
      <c r="R1796" s="18">
        <v>5.5682000000000002E-2</v>
      </c>
      <c r="S1796" s="18">
        <f t="shared" si="59"/>
        <v>5.6809999999999999E-2</v>
      </c>
      <c r="T1796" s="29">
        <f t="shared" ref="T1796:T1837" si="60">LOG(C1796)-LOG(B1795)</f>
        <v>-1.7175718625717609</v>
      </c>
      <c r="U1796" s="18">
        <f>AVERAGE(S$673:S1796)</f>
        <v>6.7261725978647706E-3</v>
      </c>
      <c r="V1796" s="18">
        <f t="shared" si="58"/>
        <v>5.012842564559216E-2</v>
      </c>
      <c r="W1796" s="18">
        <f>V1796^2</f>
        <v>2.512859057705662E-3</v>
      </c>
      <c r="X1796" s="18">
        <f>INDEX(LINEST($S$674:S1796,T$673:$T1795),2)</f>
        <v>3.3193669918482951E-2</v>
      </c>
      <c r="Y1796" s="18">
        <f>INDEX(LINEST($S$674:S1796,T$673:T1795),1)</f>
        <v>1.8021970515311965E-2</v>
      </c>
      <c r="Z1796" s="18">
        <f>X1795+Y1795*T1795</f>
        <v>2.3019979291215853E-3</v>
      </c>
      <c r="AA1796" s="18">
        <f>S1796-Z1796</f>
        <v>5.4508002070878414E-2</v>
      </c>
      <c r="AB1796" s="18">
        <f>AA1796^2</f>
        <v>2.9711222897588854E-3</v>
      </c>
    </row>
    <row r="1797" spans="1:28" x14ac:dyDescent="0.25">
      <c r="A1797">
        <v>202008</v>
      </c>
      <c r="B1797" s="21">
        <v>3500.31</v>
      </c>
      <c r="C1797" s="2">
        <v>59.128628343584751</v>
      </c>
      <c r="D1797" s="2">
        <v>98.556666666666672</v>
      </c>
      <c r="E1797" s="16">
        <v>0.23293343838649599</v>
      </c>
      <c r="F1797" s="7">
        <v>1E-3</v>
      </c>
      <c r="G1797" s="7">
        <v>2.2499999999999999E-2</v>
      </c>
      <c r="H1797" s="7">
        <v>3.27E-2</v>
      </c>
      <c r="I1797" s="7">
        <v>6.5000000000000006E-3</v>
      </c>
      <c r="J1797" s="16">
        <v>-8.5038846400749199E-3</v>
      </c>
      <c r="K1797" s="18">
        <v>1E-4</v>
      </c>
      <c r="L1797" s="17">
        <v>3.1532105240814623E-3</v>
      </c>
      <c r="M1797" s="7">
        <v>-3.49E-2</v>
      </c>
      <c r="N1797" s="7">
        <v>-4.8799999999999996E-2</v>
      </c>
      <c r="O1797" s="26">
        <v>7.4339207122669278E-4</v>
      </c>
      <c r="P1797" s="13" t="s">
        <v>3</v>
      </c>
      <c r="Q1797" s="18">
        <v>7.2067999999999993E-2</v>
      </c>
      <c r="R1797" s="18">
        <v>7.0307999999999995E-2</v>
      </c>
      <c r="S1797" s="18">
        <f t="shared" si="59"/>
        <v>7.196799999999999E-2</v>
      </c>
      <c r="T1797" s="29">
        <f t="shared" si="60"/>
        <v>-1.7428986719501995</v>
      </c>
      <c r="U1797" s="18">
        <f>AVERAGE(S$673:S1797)</f>
        <v>6.7841653333333349E-3</v>
      </c>
      <c r="V1797" s="18">
        <f t="shared" si="58"/>
        <v>6.5241827402135216E-2</v>
      </c>
      <c r="W1797" s="18">
        <f>V1797^2</f>
        <v>4.2564960427700013E-3</v>
      </c>
      <c r="X1797" s="18">
        <f>INDEX(LINEST($S$674:S1797,T$673:$T1796),2)</f>
        <v>3.2696360872904076E-2</v>
      </c>
      <c r="Y1797" s="18">
        <f>INDEX(LINEST($S$674:S1797,T$673:T1796),1)</f>
        <v>1.7641375974075182E-2</v>
      </c>
      <c r="Z1797" s="18">
        <f>X1796+Y1796*T1796</f>
        <v>2.2396404532852229E-3</v>
      </c>
      <c r="AA1797" s="18">
        <f>S1797-Z1797</f>
        <v>6.9728359546714774E-2</v>
      </c>
      <c r="AB1797" s="18">
        <f>AA1797^2</f>
        <v>4.862044125075929E-3</v>
      </c>
    </row>
    <row r="1798" spans="1:28" x14ac:dyDescent="0.25">
      <c r="A1798">
        <v>202009</v>
      </c>
      <c r="B1798" s="21">
        <v>3363</v>
      </c>
      <c r="C1798" s="2">
        <v>58.851236714110328</v>
      </c>
      <c r="D1798" s="2">
        <v>98.22</v>
      </c>
      <c r="E1798" s="16">
        <v>0.23836947702984337</v>
      </c>
      <c r="F1798" s="7">
        <v>1.1000000000000001E-3</v>
      </c>
      <c r="G1798" s="7">
        <v>2.3099999999999999E-2</v>
      </c>
      <c r="H1798" s="7">
        <v>3.3599999999999998E-2</v>
      </c>
      <c r="I1798" s="7">
        <v>6.8000000000000005E-3</v>
      </c>
      <c r="J1798" s="16">
        <v>-5.6980777973292809E-3</v>
      </c>
      <c r="K1798" s="18">
        <v>1E-4</v>
      </c>
      <c r="L1798" s="17">
        <v>1.3927469432666317E-3</v>
      </c>
      <c r="M1798" s="7">
        <v>8.0000000000000002E-3</v>
      </c>
      <c r="N1798" s="7">
        <v>4.0999999999999995E-3</v>
      </c>
      <c r="O1798" s="26">
        <v>4.9074420533684283E-3</v>
      </c>
      <c r="P1798" s="13" t="s">
        <v>3</v>
      </c>
      <c r="Q1798" s="18">
        <v>-3.8150999999999997E-2</v>
      </c>
      <c r="R1798" s="18">
        <v>-3.9365999999999998E-2</v>
      </c>
      <c r="S1798" s="18">
        <f t="shared" si="59"/>
        <v>-3.8251E-2</v>
      </c>
      <c r="T1798" s="29">
        <f t="shared" si="60"/>
        <v>-1.7743509150850196</v>
      </c>
      <c r="U1798" s="18">
        <f>AVERAGE(S$673:S1798)</f>
        <v>6.7441696269982254E-3</v>
      </c>
      <c r="V1798" s="18">
        <f t="shared" si="58"/>
        <v>-4.5035165333333335E-2</v>
      </c>
      <c r="W1798" s="18">
        <f>V1798^2</f>
        <v>2.0281661166006684E-3</v>
      </c>
      <c r="X1798" s="18">
        <f>INDEX(LINEST($S$674:S1798,T$673:$T1797),2)</f>
        <v>3.301520937321642E-2</v>
      </c>
      <c r="Y1798" s="18">
        <f>INDEX(LINEST($S$674:S1798,T$673:T1797),1)</f>
        <v>1.7882604019266637E-2</v>
      </c>
      <c r="Z1798" s="18">
        <f>X1797+Y1797*T1797</f>
        <v>1.9492301163142843E-3</v>
      </c>
      <c r="AA1798" s="18">
        <f>S1798-Z1798</f>
        <v>-4.0200230116314281E-2</v>
      </c>
      <c r="AB1798" s="18">
        <f>AA1798^2</f>
        <v>1.6160585014046217E-3</v>
      </c>
    </row>
    <row r="1799" spans="1:28" x14ac:dyDescent="0.25">
      <c r="A1799">
        <v>202010</v>
      </c>
      <c r="B1799" s="21">
        <v>3269.96</v>
      </c>
      <c r="C1799" s="2">
        <v>58.660439854743615</v>
      </c>
      <c r="D1799" s="2">
        <v>96.856666666666669</v>
      </c>
      <c r="E1799" s="16">
        <v>0.24988337685271833</v>
      </c>
      <c r="F1799" s="7">
        <v>1E-3</v>
      </c>
      <c r="G1799" s="7">
        <v>2.35E-2</v>
      </c>
      <c r="H1799" s="7">
        <v>3.44E-2</v>
      </c>
      <c r="I1799" s="7">
        <v>7.9000000000000008E-3</v>
      </c>
      <c r="J1799" s="16">
        <v>-1.8951133871559481E-3</v>
      </c>
      <c r="K1799" s="18">
        <v>1E-4</v>
      </c>
      <c r="L1799" s="17">
        <v>4.1493775933609811E-4</v>
      </c>
      <c r="M1799" s="7">
        <v>-2.3799999999999998E-2</v>
      </c>
      <c r="N1799" s="7">
        <v>-1.9E-2</v>
      </c>
      <c r="O1799" s="26">
        <v>3.6611054259359406E-3</v>
      </c>
      <c r="P1799" s="13" t="s">
        <v>3</v>
      </c>
      <c r="Q1799" s="18">
        <v>-2.6408999999999998E-2</v>
      </c>
      <c r="R1799" s="18">
        <v>-2.7507E-2</v>
      </c>
      <c r="S1799" s="18">
        <f t="shared" si="59"/>
        <v>-2.6508999999999998E-2</v>
      </c>
      <c r="T1799" s="29">
        <f t="shared" si="60"/>
        <v>-1.7583815521789363</v>
      </c>
      <c r="U1799" s="18">
        <f>AVERAGE(S$673:S1799)</f>
        <v>6.7146637089618476E-3</v>
      </c>
      <c r="V1799" s="18">
        <f t="shared" si="58"/>
        <v>-3.3253169626998223E-2</v>
      </c>
      <c r="W1799" s="18">
        <f>V1799^2</f>
        <v>1.1057732902419171E-3</v>
      </c>
      <c r="X1799" s="18">
        <f>INDEX(LINEST($S$674:S1799,T$673:$T1798),2)</f>
        <v>3.3263178533944296E-2</v>
      </c>
      <c r="Y1799" s="18">
        <f>INDEX(LINEST($S$674:S1799,T$673:T1798),1)</f>
        <v>1.806806038232801E-2</v>
      </c>
      <c r="Z1799" s="18">
        <f>X1798+Y1798*T1798</f>
        <v>1.2851945675276116E-3</v>
      </c>
      <c r="AA1799" s="18">
        <f>S1799-Z1799</f>
        <v>-2.7794194567527609E-2</v>
      </c>
      <c r="AB1799" s="18">
        <f>AA1799^2</f>
        <v>7.7251725165758129E-4</v>
      </c>
    </row>
    <row r="1800" spans="1:28" x14ac:dyDescent="0.25">
      <c r="A1800">
        <v>202011</v>
      </c>
      <c r="B1800" s="21">
        <v>3621.63</v>
      </c>
      <c r="C1800" s="2">
        <v>58.469642995376887</v>
      </c>
      <c r="D1800" s="2">
        <v>95.493333333333339</v>
      </c>
      <c r="E1800" s="16">
        <v>0.22343499229384345</v>
      </c>
      <c r="F1800" s="7">
        <v>8.9999999999999998E-4</v>
      </c>
      <c r="G1800" s="7">
        <v>2.3E-2</v>
      </c>
      <c r="H1800" s="7">
        <v>3.3000000000000002E-2</v>
      </c>
      <c r="I1800" s="7">
        <v>8.6999999999999994E-3</v>
      </c>
      <c r="J1800" s="16">
        <v>-5.2618187247591812E-3</v>
      </c>
      <c r="K1800" s="18">
        <v>1E-4</v>
      </c>
      <c r="L1800" s="17">
        <v>-6.1062721784410634E-4</v>
      </c>
      <c r="M1800" s="7">
        <v>9.300000000000001E-3</v>
      </c>
      <c r="N1800" s="7">
        <v>5.0900000000000001E-2</v>
      </c>
      <c r="O1800" s="26">
        <v>2.4920324671429228E-3</v>
      </c>
      <c r="P1800" s="13" t="s">
        <v>3</v>
      </c>
      <c r="Q1800" s="18">
        <v>0.109404</v>
      </c>
      <c r="R1800" s="18">
        <v>0.107624</v>
      </c>
      <c r="S1800" s="18">
        <f t="shared" si="59"/>
        <v>0.109304</v>
      </c>
      <c r="T1800" s="29">
        <f t="shared" si="60"/>
        <v>-1.7476119980319631</v>
      </c>
      <c r="U1800" s="18">
        <f>AVERAGE(S$673:S1800)</f>
        <v>6.8056117021276612E-3</v>
      </c>
      <c r="V1800" s="18">
        <f t="shared" si="58"/>
        <v>0.10258933629103816</v>
      </c>
      <c r="W1800" s="18">
        <f>V1800^2</f>
        <v>1.0524571920635719E-2</v>
      </c>
      <c r="X1800" s="18">
        <f>INDEX(LINEST($S$674:S1800,T$673:$T1799),2)</f>
        <v>3.2359300752669767E-2</v>
      </c>
      <c r="Y1800" s="18">
        <f>INDEX(LINEST($S$674:S1800,T$673:T1799),1)</f>
        <v>1.7388300005131425E-2</v>
      </c>
      <c r="Z1800" s="18">
        <f>X1799+Y1799*T1799</f>
        <v>1.4926344740036207E-3</v>
      </c>
      <c r="AA1800" s="18">
        <f>S1800-Z1800</f>
        <v>0.10781136552599638</v>
      </c>
      <c r="AB1800" s="18">
        <f>AA1800^2</f>
        <v>1.1623290536580001E-2</v>
      </c>
    </row>
    <row r="1801" spans="1:28" x14ac:dyDescent="0.25">
      <c r="A1801">
        <v>202012</v>
      </c>
      <c r="B1801" s="21">
        <v>3756.07</v>
      </c>
      <c r="C1801" s="2">
        <v>58.278846136010173</v>
      </c>
      <c r="D1801" s="2">
        <v>94.13</v>
      </c>
      <c r="E1801" s="16">
        <v>0.21636951717414091</v>
      </c>
      <c r="F1801" s="7">
        <v>8.9999999999999998E-4</v>
      </c>
      <c r="G1801" s="7">
        <v>2.2599999999999999E-2</v>
      </c>
      <c r="H1801" s="7">
        <v>3.1600000000000003E-2</v>
      </c>
      <c r="I1801" s="7">
        <v>9.300000000000001E-3</v>
      </c>
      <c r="J1801" s="16">
        <v>-9.7882523408711401E-5</v>
      </c>
      <c r="K1801" s="18">
        <v>1E-4</v>
      </c>
      <c r="L1801" s="17">
        <v>9.4147846704251137E-4</v>
      </c>
      <c r="M1801" s="7">
        <v>-1.15E-2</v>
      </c>
      <c r="N1801" s="7">
        <v>0</v>
      </c>
      <c r="O1801" s="26">
        <v>6.7817687716559293E-4</v>
      </c>
      <c r="P1801" s="13" t="s">
        <v>3</v>
      </c>
      <c r="Q1801" s="18">
        <v>4.1571999999999998E-2</v>
      </c>
      <c r="R1801" s="18">
        <v>4.0136999999999999E-2</v>
      </c>
      <c r="S1801" s="18">
        <f t="shared" si="59"/>
        <v>4.1471999999999995E-2</v>
      </c>
      <c r="T1801" s="29">
        <f t="shared" si="60"/>
        <v>-1.7933931344294494</v>
      </c>
      <c r="U1801" s="18">
        <f>AVERAGE(S$673:S1801)</f>
        <v>6.8363170947741379E-3</v>
      </c>
      <c r="V1801" s="18">
        <f t="shared" si="58"/>
        <v>3.466638829787233E-2</v>
      </c>
      <c r="W1801" s="18">
        <f>V1801^2</f>
        <v>1.2017584776188596E-3</v>
      </c>
      <c r="X1801" s="18">
        <f>INDEX(LINEST($S$674:S1801,T$673:$T1800),2)</f>
        <v>3.2042642007460091E-2</v>
      </c>
      <c r="Y1801" s="18">
        <f>INDEX(LINEST($S$674:S1801,T$673:T1800),1)</f>
        <v>1.7149173803279356E-2</v>
      </c>
      <c r="Z1801" s="18">
        <f>X1800+Y1800*T1800</f>
        <v>1.9712990383228442E-3</v>
      </c>
      <c r="AA1801" s="18">
        <f>S1801-Z1801</f>
        <v>3.9500700961677154E-2</v>
      </c>
      <c r="AB1801" s="18">
        <f>AA1801^2</f>
        <v>1.5603053764638424E-3</v>
      </c>
    </row>
    <row r="1802" spans="1:28" x14ac:dyDescent="0.25">
      <c r="A1802">
        <v>202101</v>
      </c>
      <c r="B1802" s="21">
        <v>3714.24</v>
      </c>
      <c r="C1802" s="2">
        <v>58.063693112307661</v>
      </c>
      <c r="D1802" s="2">
        <v>105.48666666666665</v>
      </c>
      <c r="E1802" s="16">
        <v>0.22087160161453537</v>
      </c>
      <c r="F1802">
        <v>8.0000000000000004E-4</v>
      </c>
      <c r="G1802" s="7">
        <v>2.4500000000000001E-2</v>
      </c>
      <c r="H1802" s="7">
        <v>3.2400000000000005E-2</v>
      </c>
      <c r="I1802" s="7">
        <v>1.0800000000000001E-2</v>
      </c>
      <c r="J1802" s="16">
        <v>2.697342709545145E-3</v>
      </c>
      <c r="K1802" s="18">
        <v>0</v>
      </c>
      <c r="L1802" s="17">
        <v>4.2537834870275404E-3</v>
      </c>
      <c r="M1802" s="7">
        <v>-3.04E-2</v>
      </c>
      <c r="N1802" s="7">
        <v>-3.3099999999999997E-2</v>
      </c>
      <c r="O1802" s="26">
        <v>2.0775882684989188E-3</v>
      </c>
      <c r="P1802" s="13" t="s">
        <v>3</v>
      </c>
      <c r="Q1802" s="18">
        <v>-1.0052E-2</v>
      </c>
      <c r="R1802" s="18">
        <v>-1.1089999999999999E-2</v>
      </c>
      <c r="S1802" s="18">
        <f t="shared" si="59"/>
        <v>-1.0052E-2</v>
      </c>
      <c r="T1802" s="29">
        <f t="shared" si="60"/>
        <v>-1.8108290219401897</v>
      </c>
      <c r="U1802" s="18">
        <f>AVERAGE(S$673:S1802)</f>
        <v>6.8213716814159303E-3</v>
      </c>
      <c r="V1802" s="18">
        <f t="shared" si="58"/>
        <v>-1.688831709477414E-2</v>
      </c>
      <c r="W1802" s="18">
        <f>V1802^2</f>
        <v>2.8521525429364047E-4</v>
      </c>
      <c r="X1802" s="18">
        <f>INDEX(LINEST($S$674:S1802,T$673:$T1801),2)</f>
        <v>3.2149894967027325E-2</v>
      </c>
      <c r="Y1802" s="18">
        <f>INDEX(LINEST($S$674:S1802,T$673:T1801),1)</f>
        <v>1.7228915345486585E-2</v>
      </c>
      <c r="Z1802" s="18">
        <f>X1801+Y1801*T1801</f>
        <v>1.2874314475215254E-3</v>
      </c>
      <c r="AA1802" s="18">
        <f>S1802-Z1802</f>
        <v>-1.1339431447521526E-2</v>
      </c>
      <c r="AB1802" s="18">
        <f>AA1802^2</f>
        <v>1.2858270555304012E-4</v>
      </c>
    </row>
    <row r="1803" spans="1:28" x14ac:dyDescent="0.25">
      <c r="A1803">
        <v>202102</v>
      </c>
      <c r="B1803" s="21">
        <v>3811.15</v>
      </c>
      <c r="C1803" s="2">
        <v>57.848540088605148</v>
      </c>
      <c r="D1803" s="2">
        <v>116.84333333333332</v>
      </c>
      <c r="E1803" s="16">
        <v>0.21408994202513418</v>
      </c>
      <c r="F1803">
        <v>4.0000000000000002E-4</v>
      </c>
      <c r="G1803" s="7">
        <v>2.7000000000000003E-2</v>
      </c>
      <c r="H1803" s="7">
        <v>3.4200000000000001E-2</v>
      </c>
      <c r="I1803" s="7">
        <v>1.26E-2</v>
      </c>
      <c r="J1803" s="16">
        <v>7.0137029172199069E-3</v>
      </c>
      <c r="K1803" s="18">
        <v>0</v>
      </c>
      <c r="L1803" s="17">
        <v>5.4743827939232048E-3</v>
      </c>
      <c r="M1803" s="7">
        <v>-5.8099999999999999E-2</v>
      </c>
      <c r="N1803" s="7">
        <v>-4.0199999999999993E-2</v>
      </c>
      <c r="O1803" s="26">
        <v>1.5012682977941583E-3</v>
      </c>
      <c r="P1803" s="13" t="s">
        <v>3</v>
      </c>
      <c r="Q1803" s="18">
        <v>2.6103999999999999E-2</v>
      </c>
      <c r="R1803" s="18">
        <v>2.4631E-2</v>
      </c>
      <c r="S1803" s="18">
        <f t="shared" si="59"/>
        <v>2.6103999999999999E-2</v>
      </c>
      <c r="T1803" s="29">
        <f t="shared" si="60"/>
        <v>-1.8075775595329111</v>
      </c>
      <c r="U1803" s="18">
        <f>AVERAGE(S$673:S1803)</f>
        <v>6.8384208664898334E-3</v>
      </c>
      <c r="V1803" s="18">
        <f t="shared" si="58"/>
        <v>1.9282628318584068E-2</v>
      </c>
      <c r="W1803" s="18">
        <f>V1803^2</f>
        <v>3.7181975487266027E-4</v>
      </c>
      <c r="X1803" s="18">
        <f>INDEX(LINEST($S$674:S1803,T$673:$T1802),2)</f>
        <v>3.1898775573315795E-2</v>
      </c>
      <c r="Y1803" s="18">
        <f>INDEX(LINEST($S$674:S1803,T$673:T1802),1)</f>
        <v>1.7043103177218397E-2</v>
      </c>
      <c r="Z1803" s="18">
        <f>X1802+Y1802*T1802</f>
        <v>9.512750428695288E-4</v>
      </c>
      <c r="AA1803" s="18">
        <f>S1803-Z1803</f>
        <v>2.515272495713047E-2</v>
      </c>
      <c r="AB1803" s="18">
        <f>AA1803^2</f>
        <v>6.3265957276905402E-4</v>
      </c>
    </row>
    <row r="1804" spans="1:28" x14ac:dyDescent="0.25">
      <c r="A1804">
        <v>202103</v>
      </c>
      <c r="B1804" s="21">
        <v>3972.89</v>
      </c>
      <c r="C1804" s="2">
        <v>57.633387064902642</v>
      </c>
      <c r="D1804" s="2">
        <v>128.19999999999999</v>
      </c>
      <c r="E1804" s="16">
        <v>0.19347081322739532</v>
      </c>
      <c r="F1804">
        <v>2.9999999999999997E-4</v>
      </c>
      <c r="G1804" s="7">
        <v>3.04E-2</v>
      </c>
      <c r="H1804" s="7">
        <v>3.7400000000000003E-2</v>
      </c>
      <c r="I1804" s="7">
        <v>1.61E-2</v>
      </c>
      <c r="J1804" s="16">
        <v>1.5718343245799401E-2</v>
      </c>
      <c r="K1804" s="18">
        <v>0</v>
      </c>
      <c r="L1804" s="17">
        <v>7.083273133749568E-3</v>
      </c>
      <c r="M1804" s="7">
        <v>-3.2199999999999999E-2</v>
      </c>
      <c r="N1804" s="7">
        <v>-3.3000000000000002E-2</v>
      </c>
      <c r="O1804" s="26">
        <v>2.4731909665210135E-3</v>
      </c>
      <c r="P1804" s="13" t="s">
        <v>3</v>
      </c>
      <c r="Q1804" s="18">
        <v>4.3313999999999998E-2</v>
      </c>
      <c r="R1804" s="18">
        <v>4.197E-2</v>
      </c>
      <c r="S1804" s="18">
        <f t="shared" si="59"/>
        <v>4.3313999999999998E-2</v>
      </c>
      <c r="T1804" s="29">
        <f t="shared" si="60"/>
        <v>-1.8203818987102693</v>
      </c>
      <c r="U1804" s="18">
        <f>AVERAGE(S$673:S1804)</f>
        <v>6.870643109540637E-3</v>
      </c>
      <c r="V1804" s="18">
        <f t="shared" si="58"/>
        <v>3.6475579133510162E-2</v>
      </c>
      <c r="W1804" s="18">
        <f>V1804^2</f>
        <v>1.330467873124962E-3</v>
      </c>
      <c r="X1804" s="18">
        <f>INDEX(LINEST($S$674:S1804,T$673:$T1803),2)</f>
        <v>3.1483025722067487E-2</v>
      </c>
      <c r="Y1804" s="18">
        <f>INDEX(LINEST($S$674:S1804,T$673:T1803),1)</f>
        <v>1.6735211229918549E-2</v>
      </c>
      <c r="Z1804" s="18">
        <f>X1803+Y1803*T1803</f>
        <v>1.092044725371763E-3</v>
      </c>
      <c r="AA1804" s="18">
        <f>S1804-Z1804</f>
        <v>4.2221955274628235E-2</v>
      </c>
      <c r="AB1804" s="18">
        <f>AA1804^2</f>
        <v>1.7826935072127071E-3</v>
      </c>
    </row>
    <row r="1805" spans="1:28" x14ac:dyDescent="0.25">
      <c r="A1805">
        <v>202104</v>
      </c>
      <c r="B1805" s="21">
        <v>4181.17</v>
      </c>
      <c r="C1805" s="2">
        <v>57.710605421407145</v>
      </c>
      <c r="D1805" s="2">
        <v>138.38666666666666</v>
      </c>
      <c r="E1805" s="16">
        <v>0.18836887248209219</v>
      </c>
      <c r="F1805">
        <v>2.0000000000000001E-4</v>
      </c>
      <c r="G1805" s="7">
        <v>2.8999999999999998E-2</v>
      </c>
      <c r="H1805" s="7">
        <v>3.6000000000000004E-2</v>
      </c>
      <c r="I1805" s="7">
        <v>1.6399999999999998E-2</v>
      </c>
      <c r="J1805" s="16">
        <v>2.0054240104618561E-2</v>
      </c>
      <c r="K1805" s="18">
        <v>0</v>
      </c>
      <c r="L1805" s="17">
        <v>8.2189091540600945E-3</v>
      </c>
      <c r="M1805" s="7">
        <v>2.3799999999999998E-2</v>
      </c>
      <c r="N1805" s="7">
        <v>2.2200000000000001E-2</v>
      </c>
      <c r="O1805" s="26">
        <v>1.0592842816029829E-3</v>
      </c>
      <c r="P1805" s="13" t="s">
        <v>3</v>
      </c>
      <c r="Q1805" s="18">
        <v>5.3904000000000001E-2</v>
      </c>
      <c r="R1805" s="18">
        <v>5.2991000000000003E-2</v>
      </c>
      <c r="S1805" s="18">
        <f t="shared" si="59"/>
        <v>5.3904000000000001E-2</v>
      </c>
      <c r="T1805" s="29">
        <f t="shared" si="60"/>
        <v>-1.8378509102655902</v>
      </c>
      <c r="U1805" s="18">
        <f>AVERAGE(S$673:S1805)</f>
        <v>6.9121553398058264E-3</v>
      </c>
      <c r="V1805" s="18">
        <f t="shared" si="58"/>
        <v>4.7033356890459364E-2</v>
      </c>
      <c r="W1805" s="18">
        <f>V1805^2</f>
        <v>2.2121366603853215E-3</v>
      </c>
      <c r="X1805" s="18">
        <f>INDEX(LINEST($S$674:S1805,T$673:$T1804),2)</f>
        <v>3.0942554315283727E-2</v>
      </c>
      <c r="Y1805" s="18">
        <f>INDEX(LINEST($S$674:S1805,T$673:T1804),1)</f>
        <v>1.6336269157976605E-2</v>
      </c>
      <c r="Z1805" s="18">
        <f>X1804+Y1804*T1804</f>
        <v>1.0185501280309366E-3</v>
      </c>
      <c r="AA1805" s="18">
        <f>S1805-Z1805</f>
        <v>5.2885449871969067E-2</v>
      </c>
      <c r="AB1805" s="18">
        <f>AA1805^2</f>
        <v>2.7968708081605531E-3</v>
      </c>
    </row>
    <row r="1806" spans="1:28" x14ac:dyDescent="0.25">
      <c r="A1806">
        <v>202105</v>
      </c>
      <c r="B1806" s="21">
        <v>4204.1099999999997</v>
      </c>
      <c r="C1806" s="2">
        <v>57.787823777911647</v>
      </c>
      <c r="D1806" s="2">
        <v>148.57333333333332</v>
      </c>
      <c r="E1806" s="16">
        <v>0.18479782620342927</v>
      </c>
      <c r="F1806">
        <v>2.0000000000000001E-4</v>
      </c>
      <c r="G1806" s="7">
        <v>2.9600000000000001E-2</v>
      </c>
      <c r="H1806" s="7">
        <v>3.6200000000000003E-2</v>
      </c>
      <c r="I1806" s="7">
        <v>1.6200000000000003E-2</v>
      </c>
      <c r="J1806" s="16">
        <v>1.7464302791206723E-2</v>
      </c>
      <c r="K1806" s="18">
        <v>0</v>
      </c>
      <c r="L1806" s="17">
        <v>8.017105154762838E-3</v>
      </c>
      <c r="M1806" s="7">
        <v>1E-4</v>
      </c>
      <c r="N1806" s="7">
        <v>4.5000000000000005E-3</v>
      </c>
      <c r="O1806" s="26">
        <v>1.4964819250018642E-3</v>
      </c>
      <c r="P1806" s="13" t="s">
        <v>3</v>
      </c>
      <c r="Q1806" s="18">
        <v>6.208E-3</v>
      </c>
      <c r="R1806" s="18">
        <v>4.7369999999999999E-3</v>
      </c>
      <c r="S1806" s="18">
        <f t="shared" si="59"/>
        <v>6.208E-3</v>
      </c>
      <c r="T1806" s="29">
        <f t="shared" si="60"/>
        <v>-1.8594614859108143</v>
      </c>
      <c r="U1806" s="18">
        <f>AVERAGE(S$673:S1806)</f>
        <v>6.911534391534393E-3</v>
      </c>
      <c r="V1806" s="18">
        <f t="shared" si="58"/>
        <v>-7.0415533980582642E-4</v>
      </c>
      <c r="W1806" s="18">
        <f>V1806^2</f>
        <v>4.9583474257705889E-7</v>
      </c>
      <c r="X1806" s="18">
        <f>INDEX(LINEST($S$674:S1806,T$673:$T1805),2)</f>
        <v>3.0885773019175961E-2</v>
      </c>
      <c r="Y1806" s="18">
        <f>INDEX(LINEST($S$674:S1806,T$673:T1805),1)</f>
        <v>1.6294528986867503E-2</v>
      </c>
      <c r="Z1806" s="18">
        <f>X1805+Y1805*T1805</f>
        <v>9.189271729527354E-4</v>
      </c>
      <c r="AA1806" s="18">
        <f>S1806-Z1806</f>
        <v>5.2890728270472646E-3</v>
      </c>
      <c r="AB1806" s="18">
        <f>AA1806^2</f>
        <v>2.7974291369809743E-5</v>
      </c>
    </row>
    <row r="1807" spans="1:28" x14ac:dyDescent="0.25">
      <c r="A1807">
        <v>202106</v>
      </c>
      <c r="B1807" s="21">
        <v>4297.5</v>
      </c>
      <c r="C1807" s="2">
        <v>57.86504213441615</v>
      </c>
      <c r="D1807" s="2">
        <v>158.76</v>
      </c>
      <c r="E1807" s="16">
        <v>0.18494211870382762</v>
      </c>
      <c r="F1807">
        <v>4.0000000000000002E-4</v>
      </c>
      <c r="G1807" s="7">
        <v>2.7900000000000001E-2</v>
      </c>
      <c r="H1807" s="7">
        <v>3.44E-2</v>
      </c>
      <c r="I1807" s="7">
        <v>1.52E-2</v>
      </c>
      <c r="J1807" s="16">
        <v>1.7254589462653392E-2</v>
      </c>
      <c r="K1807" s="18">
        <v>0</v>
      </c>
      <c r="L1807" s="17">
        <v>9.2906629023572496E-3</v>
      </c>
      <c r="M1807" s="7">
        <v>2.8399999999999998E-2</v>
      </c>
      <c r="N1807" s="7">
        <v>4.4199999999999996E-2</v>
      </c>
      <c r="O1807" s="26">
        <v>6.0737746976183E-4</v>
      </c>
      <c r="P1807" s="13" t="s">
        <v>3</v>
      </c>
      <c r="Q1807" s="18">
        <v>2.3682000000000002E-2</v>
      </c>
      <c r="R1807" s="18">
        <v>2.2564000000000001E-2</v>
      </c>
      <c r="S1807" s="18">
        <f t="shared" si="59"/>
        <v>2.3682000000000002E-2</v>
      </c>
      <c r="T1807" s="29">
        <f t="shared" si="60"/>
        <v>-1.8612577970738065</v>
      </c>
      <c r="U1807" s="18">
        <f>AVERAGE(S$673:S1807)</f>
        <v>6.926310132158592E-3</v>
      </c>
      <c r="V1807" s="18">
        <f t="shared" si="58"/>
        <v>1.677046560846561E-2</v>
      </c>
      <c r="W1807" s="18">
        <f>V1807^2</f>
        <v>2.8124851672472779E-4</v>
      </c>
      <c r="X1807" s="18">
        <f>INDEX(LINEST($S$674:S1807,T$673:$T1806),2)</f>
        <v>3.0623055872143836E-2</v>
      </c>
      <c r="Y1807" s="18">
        <f>INDEX(LINEST($S$674:S1807,T$673:T1806),1)</f>
        <v>1.6102286453364256E-2</v>
      </c>
      <c r="Z1807" s="18">
        <f>X1806+Y1806*T1806</f>
        <v>5.8672393703847886E-4</v>
      </c>
      <c r="AA1807" s="18">
        <f>S1807-Z1807</f>
        <v>2.3095276062961523E-2</v>
      </c>
      <c r="AB1807" s="18">
        <f>AA1807^2</f>
        <v>5.3339177642440353E-4</v>
      </c>
    </row>
    <row r="1808" spans="1:28" x14ac:dyDescent="0.25">
      <c r="A1808">
        <v>202107</v>
      </c>
      <c r="B1808" s="21">
        <v>4395.26</v>
      </c>
      <c r="C1808" s="2">
        <v>58.328189005792169</v>
      </c>
      <c r="D1808" s="2">
        <v>164.29666666666665</v>
      </c>
      <c r="E1808" s="16">
        <v>0.1826501060383616</v>
      </c>
      <c r="F1808">
        <v>5.0000000000000001E-4</v>
      </c>
      <c r="G1808" s="7">
        <v>2.5699999999999997E-2</v>
      </c>
      <c r="H1808" s="7">
        <v>3.2400000000000005E-2</v>
      </c>
      <c r="I1808" s="7">
        <v>1.32E-2</v>
      </c>
      <c r="J1808" s="16">
        <v>1.6079030907507865E-2</v>
      </c>
      <c r="K1808" s="18">
        <v>0</v>
      </c>
      <c r="L1808" s="17">
        <v>4.8105235262938528E-3</v>
      </c>
      <c r="M1808" s="7">
        <v>3.0499999999999999E-2</v>
      </c>
      <c r="N1808" s="7">
        <v>2.3900000000000001E-2</v>
      </c>
      <c r="O1808" s="26">
        <v>1.1239920578749402E-3</v>
      </c>
      <c r="P1808" s="13" t="s">
        <v>3</v>
      </c>
      <c r="Q1808" s="18">
        <v>2.4305E-2</v>
      </c>
      <c r="R1808" s="18">
        <v>2.3309E-2</v>
      </c>
      <c r="S1808" s="18">
        <f t="shared" si="59"/>
        <v>2.4305E-2</v>
      </c>
      <c r="T1808" s="29">
        <f t="shared" si="60"/>
        <v>-1.8673373928481716</v>
      </c>
      <c r="U1808" s="18">
        <f>AVERAGE(S$673:S1808)</f>
        <v>6.9416082746478888E-3</v>
      </c>
      <c r="V1808" s="18">
        <f t="shared" si="58"/>
        <v>1.7378689867841409E-2</v>
      </c>
      <c r="W1808" s="18">
        <f>V1808^2</f>
        <v>3.0201886152261365E-4</v>
      </c>
      <c r="X1808" s="18">
        <f>INDEX(LINEST($S$674:S1808,T$673:$T1807),2)</f>
        <v>3.0353767601956544E-2</v>
      </c>
      <c r="Y1808" s="18">
        <f>INDEX(LINEST($S$674:S1808,T$673:T1807),1)</f>
        <v>1.5905306082980488E-2</v>
      </c>
      <c r="Z1808" s="18">
        <f>X1807+Y1807*T1807</f>
        <v>6.5254966010368579E-4</v>
      </c>
      <c r="AA1808" s="18">
        <f>S1808-Z1808</f>
        <v>2.3652450339896314E-2</v>
      </c>
      <c r="AB1808" s="18">
        <f>AA1808^2</f>
        <v>5.5943840708126127E-4</v>
      </c>
    </row>
    <row r="1809" spans="1:28" x14ac:dyDescent="0.25">
      <c r="A1809">
        <v>202108</v>
      </c>
      <c r="B1809" s="21">
        <v>4522.68</v>
      </c>
      <c r="C1809" s="2">
        <v>58.791335877168194</v>
      </c>
      <c r="D1809" s="2">
        <v>169.83333333333334</v>
      </c>
      <c r="E1809" s="16">
        <v>0.18045349459697241</v>
      </c>
      <c r="F1809">
        <v>5.0000000000000001E-4</v>
      </c>
      <c r="G1809" s="7">
        <v>2.5499999999999998E-2</v>
      </c>
      <c r="H1809" s="7">
        <v>3.2400000000000005E-2</v>
      </c>
      <c r="I1809" s="7">
        <v>1.2800000000000001E-2</v>
      </c>
      <c r="J1809" s="16">
        <v>1.4845666425118613E-2</v>
      </c>
      <c r="K1809" s="18">
        <v>0</v>
      </c>
      <c r="L1809" s="17">
        <v>2.0659113636114501E-3</v>
      </c>
      <c r="M1809" s="7">
        <v>-3.4999999999999996E-3</v>
      </c>
      <c r="N1809" s="7">
        <v>-4.5000000000000005E-3</v>
      </c>
      <c r="O1809" s="26">
        <v>6.020919278129697E-4</v>
      </c>
      <c r="P1809" s="13" t="s">
        <v>3</v>
      </c>
      <c r="Q1809" s="18">
        <v>3.0599999999999999E-2</v>
      </c>
      <c r="R1809" s="18">
        <v>2.9204999999999998E-2</v>
      </c>
      <c r="S1809" s="18">
        <f t="shared" si="59"/>
        <v>3.0599999999999999E-2</v>
      </c>
      <c r="T1809" s="29">
        <f t="shared" si="60"/>
        <v>-1.8736712422097701</v>
      </c>
      <c r="U1809" s="18">
        <f>AVERAGE(S$673:S1809)</f>
        <v>6.9624160070360609E-3</v>
      </c>
      <c r="V1809" s="18">
        <f t="shared" si="58"/>
        <v>2.3658391725352109E-2</v>
      </c>
      <c r="W1809" s="18">
        <f>V1809^2</f>
        <v>5.5971949903020916E-4</v>
      </c>
      <c r="X1809" s="18">
        <f>INDEX(LINEST($S$674:S1809,T$673:$T1808),2)</f>
        <v>3.0008522716701319E-2</v>
      </c>
      <c r="Y1809" s="18">
        <f>INDEX(LINEST($S$674:S1809,T$673:T1808),1)</f>
        <v>1.5653065424541382E-2</v>
      </c>
      <c r="Z1809" s="18">
        <f>X1808+Y1808*T1808</f>
        <v>6.5319480851159378E-4</v>
      </c>
      <c r="AA1809" s="18">
        <f>S1809-Z1809</f>
        <v>2.9946805191488405E-2</v>
      </c>
      <c r="AB1809" s="18">
        <f>AA1809^2</f>
        <v>8.9681114117695691E-4</v>
      </c>
    </row>
    <row r="1810" spans="1:28" x14ac:dyDescent="0.25">
      <c r="A1810">
        <v>202109</v>
      </c>
      <c r="B1810" s="21">
        <v>4307.54</v>
      </c>
      <c r="C1810" s="2">
        <v>59.254482748544213</v>
      </c>
      <c r="D1810" s="2">
        <v>175.37</v>
      </c>
      <c r="E1810" s="16">
        <v>0.18854102302570153</v>
      </c>
      <c r="F1810">
        <v>4.0000000000000002E-4</v>
      </c>
      <c r="G1810" s="7">
        <v>2.53E-2</v>
      </c>
      <c r="H1810" s="7">
        <v>3.2300000000000002E-2</v>
      </c>
      <c r="I1810" s="7">
        <v>1.37E-2</v>
      </c>
      <c r="J1810" s="16">
        <v>1.5597883520887536E-2</v>
      </c>
      <c r="K1810" s="18">
        <v>0</v>
      </c>
      <c r="L1810" s="17">
        <v>2.715970859058281E-3</v>
      </c>
      <c r="M1810" s="7">
        <v>-2.5000000000000001E-2</v>
      </c>
      <c r="N1810" s="7">
        <v>-1.9400000000000001E-2</v>
      </c>
      <c r="O1810" s="26">
        <v>1.3934414975313358E-3</v>
      </c>
      <c r="P1810" s="13" t="s">
        <v>3</v>
      </c>
      <c r="Q1810" s="18">
        <v>-4.6075999999999999E-2</v>
      </c>
      <c r="R1810" s="18">
        <v>-4.7151999999999999E-2</v>
      </c>
      <c r="S1810" s="18">
        <f t="shared" si="59"/>
        <v>-4.6075999999999999E-2</v>
      </c>
      <c r="T1810" s="29">
        <f t="shared" si="60"/>
        <v>-1.8826746491609747</v>
      </c>
      <c r="U1810" s="18">
        <f>AVERAGE(S$673:S1810)</f>
        <v>6.9158093145869955E-3</v>
      </c>
      <c r="V1810" s="18">
        <f t="shared" ref="V1810:V1837" si="61">S1810-U1809</f>
        <v>-5.3038416007036057E-2</v>
      </c>
      <c r="W1810" s="18">
        <f>V1810^2</f>
        <v>2.8130735725354185E-3</v>
      </c>
      <c r="X1810" s="18">
        <f>INDEX(LINEST($S$674:S1810,T$673:$T1809),2)</f>
        <v>3.0554524492365114E-2</v>
      </c>
      <c r="Y1810" s="18">
        <f>INDEX(LINEST($S$674:S1810,T$673:T1809),1)</f>
        <v>1.6051500629384825E-2</v>
      </c>
      <c r="Z1810" s="18">
        <f>X1809+Y1809*T1809</f>
        <v>6.7982417831006711E-4</v>
      </c>
      <c r="AA1810" s="18">
        <f>S1810-Z1810</f>
        <v>-4.6755824178310063E-2</v>
      </c>
      <c r="AB1810" s="18">
        <f>AA1810^2</f>
        <v>2.186107094593044E-3</v>
      </c>
    </row>
    <row r="1811" spans="1:28" x14ac:dyDescent="0.25">
      <c r="A1811">
        <v>202110</v>
      </c>
      <c r="B1811" s="21">
        <v>4605.38</v>
      </c>
      <c r="C1811" s="2">
        <v>59.635360926493675</v>
      </c>
      <c r="D1811" s="2">
        <v>182.87</v>
      </c>
      <c r="E1811" s="16">
        <v>0.17814197885177821</v>
      </c>
      <c r="F1811">
        <v>5.0000000000000001E-4</v>
      </c>
      <c r="G1811" s="7">
        <v>2.6800000000000001E-2</v>
      </c>
      <c r="H1811" s="7">
        <v>3.3500000000000002E-2</v>
      </c>
      <c r="I1811" s="7">
        <v>1.5800000000000002E-2</v>
      </c>
      <c r="J1811" s="16">
        <v>1.3368227505638352E-2</v>
      </c>
      <c r="K1811" s="18">
        <v>0</v>
      </c>
      <c r="L1811" s="17">
        <v>8.3081185520030854E-3</v>
      </c>
      <c r="M1811" s="7">
        <v>5.1000000000000004E-3</v>
      </c>
      <c r="N1811" s="7">
        <v>1.5900000000000001E-2</v>
      </c>
      <c r="O1811" s="26">
        <v>1.151121168675858E-3</v>
      </c>
      <c r="P1811" s="13" t="s">
        <v>3</v>
      </c>
      <c r="Q1811" s="18">
        <v>7.0510000000000003E-2</v>
      </c>
      <c r="R1811" s="18">
        <v>6.9626999999999994E-2</v>
      </c>
      <c r="S1811" s="18">
        <f t="shared" si="59"/>
        <v>7.0510000000000003E-2</v>
      </c>
      <c r="T1811" s="29">
        <f t="shared" si="60"/>
        <v>-1.8587254669710878</v>
      </c>
      <c r="U1811" s="18">
        <f>AVERAGE(S$673:S1811)</f>
        <v>6.9716426690079021E-3</v>
      </c>
      <c r="V1811" s="18">
        <f t="shared" si="61"/>
        <v>6.3594190685413013E-2</v>
      </c>
      <c r="W1811" s="18">
        <f>V1811^2</f>
        <v>4.0442210889326709E-3</v>
      </c>
      <c r="X1811" s="18">
        <f>INDEX(LINEST($S$674:S1811,T$673:$T1810),2)</f>
        <v>2.9718920987830237E-2</v>
      </c>
      <c r="Y1811" s="18">
        <f>INDEX(LINEST($S$674:S1811,T$673:T1810),1)</f>
        <v>1.5442742677147238E-2</v>
      </c>
      <c r="Z1811" s="18">
        <f>X1810+Y1810*T1810</f>
        <v>3.3477117643087445E-4</v>
      </c>
      <c r="AA1811" s="18">
        <f>S1811-Z1811</f>
        <v>7.0175228823569136E-2</v>
      </c>
      <c r="AB1811" s="18">
        <f>AA1811^2</f>
        <v>4.9245627404402885E-3</v>
      </c>
    </row>
    <row r="1812" spans="1:28" x14ac:dyDescent="0.25">
      <c r="A1812">
        <v>202111</v>
      </c>
      <c r="B1812" s="21">
        <v>4567</v>
      </c>
      <c r="C1812" s="2">
        <v>60.01623910444313</v>
      </c>
      <c r="D1812" s="2">
        <v>190.37</v>
      </c>
      <c r="E1812" s="16">
        <v>0.18504289270415142</v>
      </c>
      <c r="F1812">
        <v>5.0000000000000001E-4</v>
      </c>
      <c r="G1812" s="7">
        <v>2.6200000000000001E-2</v>
      </c>
      <c r="H1812" s="7">
        <v>3.2799999999999996E-2</v>
      </c>
      <c r="I1812" s="7">
        <v>1.5600000000000001E-2</v>
      </c>
      <c r="J1812" s="16">
        <v>1.5639778423332709E-2</v>
      </c>
      <c r="K1812" s="18">
        <v>1E-4</v>
      </c>
      <c r="L1812" s="17">
        <v>4.913427504347645E-3</v>
      </c>
      <c r="M1812" s="7">
        <v>2.1000000000000001E-2</v>
      </c>
      <c r="N1812" s="7">
        <v>9.3999999999999986E-3</v>
      </c>
      <c r="O1812" s="26">
        <v>1.3266664758552213E-3</v>
      </c>
      <c r="P1812" s="13" t="s">
        <v>3</v>
      </c>
      <c r="Q1812" s="18">
        <v>-7.2560000000000003E-3</v>
      </c>
      <c r="R1812" s="18">
        <v>-8.6660000000000001E-3</v>
      </c>
      <c r="S1812" s="18">
        <f t="shared" si="59"/>
        <v>-7.3560000000000006E-3</v>
      </c>
      <c r="T1812" s="29">
        <f t="shared" si="60"/>
        <v>-1.8849966935636577</v>
      </c>
      <c r="U1812" s="18">
        <f>AVERAGE(S$673:S1812)</f>
        <v>6.9590745614035096E-3</v>
      </c>
      <c r="V1812" s="18">
        <f t="shared" si="61"/>
        <v>-1.4327642669007903E-2</v>
      </c>
      <c r="W1812" s="18">
        <f>V1812^2</f>
        <v>2.052813444507759E-4</v>
      </c>
      <c r="X1812" s="18">
        <f>INDEX(LINEST($S$674:S1812,T$673:$T1811),2)</f>
        <v>2.9811953434463759E-2</v>
      </c>
      <c r="Y1812" s="18">
        <f>INDEX(LINEST($S$674:S1812,T$673:T1811),1)</f>
        <v>1.5510831870992413E-2</v>
      </c>
      <c r="Z1812" s="18">
        <f>X1811+Y1811*T1811</f>
        <v>1.0151018939353919E-3</v>
      </c>
      <c r="AA1812" s="18">
        <f>S1812-Z1812</f>
        <v>-8.3711018939353933E-3</v>
      </c>
      <c r="AB1812" s="18">
        <f>AA1812^2</f>
        <v>7.0075346918648725E-5</v>
      </c>
    </row>
    <row r="1813" spans="1:28" x14ac:dyDescent="0.25">
      <c r="A1813">
        <v>202112</v>
      </c>
      <c r="B1813" s="21">
        <v>4766.18</v>
      </c>
      <c r="C1813" s="2">
        <v>60.397117282392585</v>
      </c>
      <c r="D1813" s="2">
        <v>197.87</v>
      </c>
      <c r="E1813" s="16">
        <v>0.17559894931793726</v>
      </c>
      <c r="F1813">
        <v>5.9999999999999995E-4</v>
      </c>
      <c r="G1813" s="7">
        <v>2.6499999999999999E-2</v>
      </c>
      <c r="H1813" s="7">
        <v>3.3000000000000002E-2</v>
      </c>
      <c r="I1813" s="7">
        <v>1.47E-2</v>
      </c>
      <c r="J1813" s="16">
        <v>1.2974421080549236E-2</v>
      </c>
      <c r="K1813" s="18">
        <v>0</v>
      </c>
      <c r="L1813" s="17">
        <v>3.0725171614836011E-3</v>
      </c>
      <c r="M1813" s="7">
        <v>-1.1000000000000001E-2</v>
      </c>
      <c r="N1813" s="7">
        <v>-1.29E-2</v>
      </c>
      <c r="O1813" s="26">
        <v>2.5184151118767435E-3</v>
      </c>
      <c r="P1813" s="13" t="s">
        <v>3</v>
      </c>
      <c r="Q1813" s="18">
        <v>4.3485000000000003E-2</v>
      </c>
      <c r="R1813" s="18">
        <v>4.2285000000000003E-2</v>
      </c>
      <c r="S1813" s="18">
        <f t="shared" si="59"/>
        <v>4.3485000000000003E-2</v>
      </c>
      <c r="T1813" s="29">
        <f t="shared" si="60"/>
        <v>-1.8786148011022046</v>
      </c>
      <c r="U1813" s="18">
        <f>AVERAGE(S$673:S1813)</f>
        <v>6.991086765994743E-3</v>
      </c>
      <c r="V1813" s="18">
        <f t="shared" si="61"/>
        <v>3.6525925438596493E-2</v>
      </c>
      <c r="W1813" s="18">
        <f>V1813^2</f>
        <v>1.3341432291459105E-3</v>
      </c>
      <c r="X1813" s="18">
        <f>INDEX(LINEST($S$674:S1813,T$673:$T1812),2)</f>
        <v>2.9302166703503899E-2</v>
      </c>
      <c r="Y1813" s="18">
        <f>INDEX(LINEST($S$674:S1813,T$673:T1812),1)</f>
        <v>1.5139601677940945E-2</v>
      </c>
      <c r="Z1813" s="18">
        <f>X1812+Y1812*T1812</f>
        <v>5.7408664322125894E-4</v>
      </c>
      <c r="AA1813" s="18">
        <f>S1813-Z1813</f>
        <v>4.291091335677874E-2</v>
      </c>
      <c r="AB1813" s="18">
        <f>AA1813^2</f>
        <v>1.8413464851129721E-3</v>
      </c>
    </row>
    <row r="1814" spans="1:28" x14ac:dyDescent="0.25">
      <c r="A1814">
        <v>202201</v>
      </c>
      <c r="B1814" s="21">
        <v>4515.55</v>
      </c>
      <c r="C1814" s="2">
        <v>60.921402962953302</v>
      </c>
      <c r="D1814" s="2">
        <v>197.88333333333333</v>
      </c>
      <c r="E1814" s="16">
        <v>0.18162907685502561</v>
      </c>
      <c r="F1814">
        <v>1.5E-3</v>
      </c>
      <c r="G1814" s="7">
        <v>2.9300000000000003E-2</v>
      </c>
      <c r="H1814" s="7">
        <v>3.5799999999999998E-2</v>
      </c>
      <c r="I1814" s="7">
        <v>1.7600000000000001E-2</v>
      </c>
      <c r="J1814" s="16">
        <v>1.1640433275531856E-2</v>
      </c>
      <c r="K1814" s="18">
        <v>0</v>
      </c>
      <c r="L1814" s="17">
        <v>8.414573783545265E-3</v>
      </c>
      <c r="M1814" s="7">
        <v>-1.8944378887577606E-2</v>
      </c>
      <c r="N1814" s="7">
        <v>-3.3661882692837097E-2</v>
      </c>
      <c r="O1814" s="26">
        <v>2.7800600323106177E-3</v>
      </c>
      <c r="P1814" s="13" t="s">
        <v>3</v>
      </c>
      <c r="Q1814" s="18">
        <v>-5.2242999999999998E-2</v>
      </c>
      <c r="R1814" s="18">
        <v>-5.3087000000000002E-2</v>
      </c>
      <c r="S1814" s="18">
        <f t="shared" ref="S1814:S1837" si="62">Q1814-K1814</f>
        <v>-5.2242999999999998E-2</v>
      </c>
      <c r="T1814" s="29">
        <f t="shared" si="60"/>
        <v>-1.8934005437511581</v>
      </c>
      <c r="U1814" s="18">
        <f>AVERAGE(S$673:S1814)</f>
        <v>6.9392180385288984E-3</v>
      </c>
      <c r="V1814" s="18">
        <f t="shared" si="61"/>
        <v>-5.9234086765994738E-2</v>
      </c>
      <c r="W1814" s="18">
        <f>V1814^2</f>
        <v>3.5086770350013928E-3</v>
      </c>
      <c r="X1814" s="18">
        <f>INDEX(LINEST($S$674:S1814,T$673:$T1813),2)</f>
        <v>2.9919842114461907E-2</v>
      </c>
      <c r="Y1814" s="18">
        <f>INDEX(LINEST($S$674:S1814,T$673:T1813),1)</f>
        <v>1.5589922417822562E-2</v>
      </c>
      <c r="Z1814" s="18">
        <f>X1813+Y1813*T1813</f>
        <v>8.6068690853226618E-4</v>
      </c>
      <c r="AA1814" s="18">
        <f>S1814-Z1814</f>
        <v>-5.310368690853226E-2</v>
      </c>
      <c r="AB1814" s="18">
        <f>AA1814^2</f>
        <v>2.8200015632794204E-3</v>
      </c>
    </row>
    <row r="1815" spans="1:28" x14ac:dyDescent="0.25">
      <c r="A1815">
        <v>202202</v>
      </c>
      <c r="B1815" s="21">
        <v>4373.9399999999996</v>
      </c>
      <c r="C1815" s="2">
        <v>61.445688643514018</v>
      </c>
      <c r="D1815" s="2">
        <v>197.8966666666667</v>
      </c>
      <c r="E1815" s="16">
        <v>0.18827022122823273</v>
      </c>
      <c r="F1815">
        <v>3.3E-3</v>
      </c>
      <c r="G1815" s="7">
        <v>3.2500000000000001E-2</v>
      </c>
      <c r="H1815" s="7">
        <v>3.9699999999999999E-2</v>
      </c>
      <c r="I1815" s="7">
        <v>1.9299999999999998E-2</v>
      </c>
      <c r="J1815" s="16">
        <v>8.4870090317583149E-3</v>
      </c>
      <c r="K1815" s="18">
        <v>0</v>
      </c>
      <c r="L1815" s="17">
        <v>9.133979256476854E-3</v>
      </c>
      <c r="M1815" s="7">
        <v>-6.5889529028497762E-3</v>
      </c>
      <c r="N1815" s="7">
        <v>-2.000317184342848E-2</v>
      </c>
      <c r="O1815" s="26">
        <v>3.6763275926886946E-3</v>
      </c>
      <c r="P1815" s="13" t="s">
        <v>3</v>
      </c>
      <c r="Q1815" s="18">
        <v>-2.9293E-2</v>
      </c>
      <c r="R1815" s="18">
        <v>-3.0700000000000002E-2</v>
      </c>
      <c r="S1815" s="18">
        <f t="shared" si="62"/>
        <v>-2.9293E-2</v>
      </c>
      <c r="T1815" s="29">
        <f t="shared" si="60"/>
        <v>-1.866219239637595</v>
      </c>
      <c r="U1815" s="18">
        <f>AVERAGE(S$673:S1815)</f>
        <v>6.9075188101487325E-3</v>
      </c>
      <c r="V1815" s="18">
        <f t="shared" si="61"/>
        <v>-3.6232218038528899E-2</v>
      </c>
      <c r="W1815" s="18">
        <f>V1815^2</f>
        <v>1.312773623991499E-3</v>
      </c>
      <c r="X1815" s="18">
        <f>INDEX(LINEST($S$674:S1815,T$673:$T1814),2)</f>
        <v>3.0277216204222759E-2</v>
      </c>
      <c r="Y1815" s="18">
        <f>INDEX(LINEST($S$674:S1815,T$673:T1814),1)</f>
        <v>1.5849776688377018E-2</v>
      </c>
      <c r="Z1815" s="18">
        <f>X1814+Y1814*T1814</f>
        <v>4.0187453151829811E-4</v>
      </c>
      <c r="AA1815" s="18">
        <f>S1815-Z1815</f>
        <v>-2.9694874531518298E-2</v>
      </c>
      <c r="AB1815" s="18">
        <f>AA1815^2</f>
        <v>8.8178557344261409E-4</v>
      </c>
    </row>
    <row r="1816" spans="1:28" x14ac:dyDescent="0.25">
      <c r="A1816">
        <v>202203</v>
      </c>
      <c r="B1816" s="21">
        <v>4530.41</v>
      </c>
      <c r="C1816" s="2">
        <v>61.969974324074741</v>
      </c>
      <c r="D1816" s="2">
        <v>197.91000000000003</v>
      </c>
      <c r="E1816" s="16">
        <v>0.20665323465505137</v>
      </c>
      <c r="F1816">
        <v>4.4000000000000003E-3</v>
      </c>
      <c r="G1816" s="7">
        <v>3.4300000000000004E-2</v>
      </c>
      <c r="H1816" s="7">
        <v>4.2900000000000001E-2</v>
      </c>
      <c r="I1816" s="7">
        <v>2.1299999999999999E-2</v>
      </c>
      <c r="J1816" s="16">
        <v>-1.1220595227226483E-3</v>
      </c>
      <c r="K1816" s="18">
        <v>1E-4</v>
      </c>
      <c r="L1816" s="17">
        <v>1.3351379548562692E-2</v>
      </c>
      <c r="M1816" s="7">
        <v>-3.1135719064368628E-2</v>
      </c>
      <c r="N1816" s="7">
        <v>-2.5215397755368074E-2</v>
      </c>
      <c r="O1816" s="26">
        <v>4.7468102290917262E-3</v>
      </c>
      <c r="P1816" s="13" t="s">
        <v>3</v>
      </c>
      <c r="Q1816" s="18">
        <v>3.7925E-2</v>
      </c>
      <c r="R1816" s="18">
        <v>3.6604999999999999E-2</v>
      </c>
      <c r="S1816" s="18">
        <f t="shared" si="62"/>
        <v>3.7824999999999998E-2</v>
      </c>
      <c r="T1816" s="29">
        <f t="shared" si="60"/>
        <v>-1.8486915050513137</v>
      </c>
      <c r="U1816" s="18">
        <f>AVERAGE(S$673:S1816)</f>
        <v>6.9345445804195813E-3</v>
      </c>
      <c r="V1816" s="18">
        <f t="shared" si="61"/>
        <v>3.0917481189851263E-2</v>
      </c>
      <c r="W1816" s="18">
        <f>V1816^2</f>
        <v>9.558906431248067E-4</v>
      </c>
      <c r="X1816" s="18">
        <f>INDEX(LINEST($S$674:S1816,T$673:$T1815),2)</f>
        <v>2.9863250198683772E-2</v>
      </c>
      <c r="Y1816" s="18">
        <f>INDEX(LINEST($S$674:S1816,T$673:T1815),1)</f>
        <v>1.5547242473182276E-2</v>
      </c>
      <c r="Z1816" s="18">
        <f>X1815+Y1815*T1815</f>
        <v>6.9805800441412325E-4</v>
      </c>
      <c r="AA1816" s="18">
        <f>S1816-Z1816</f>
        <v>3.7126941995585874E-2</v>
      </c>
      <c r="AB1816" s="18">
        <f>AA1816^2</f>
        <v>1.378409821943598E-3</v>
      </c>
    </row>
    <row r="1817" spans="1:28" x14ac:dyDescent="0.25">
      <c r="A1817">
        <v>202204</v>
      </c>
      <c r="B1817" s="21">
        <v>4131.93</v>
      </c>
      <c r="C1817" s="2">
        <v>62.653184663885526</v>
      </c>
      <c r="D1817" s="2">
        <v>196.0266666666667</v>
      </c>
      <c r="E1817" s="16">
        <v>0.21731350832893384</v>
      </c>
      <c r="F1817">
        <v>7.6E-3</v>
      </c>
      <c r="G1817" s="7">
        <v>3.7599999999999995E-2</v>
      </c>
      <c r="H1817" s="7">
        <v>4.6600000000000003E-2</v>
      </c>
      <c r="I1817" s="7">
        <v>2.75E-2</v>
      </c>
      <c r="J1817" s="16">
        <v>-5.6628751718936759E-3</v>
      </c>
      <c r="K1817" s="18">
        <v>1E-4</v>
      </c>
      <c r="L1817" s="17">
        <v>5.5825310256552019E-3</v>
      </c>
      <c r="M1817" s="7">
        <v>-3.0979805724888565E-2</v>
      </c>
      <c r="N1817" s="7">
        <v>-5.4680558672614565E-2</v>
      </c>
      <c r="O1817" s="26">
        <v>4.9265366567478874E-3</v>
      </c>
      <c r="P1817" s="13" t="s">
        <v>3</v>
      </c>
      <c r="Q1817" s="18">
        <v>-8.7576000000000001E-2</v>
      </c>
      <c r="R1817" s="18">
        <v>-8.8392999999999999E-2</v>
      </c>
      <c r="S1817" s="18">
        <f t="shared" si="62"/>
        <v>-8.7676000000000004E-2</v>
      </c>
      <c r="T1817" s="29">
        <f t="shared" si="60"/>
        <v>-1.8591943561430968</v>
      </c>
      <c r="U1817" s="18">
        <f>AVERAGE(S$673:S1817)</f>
        <v>6.8519152838427957E-3</v>
      </c>
      <c r="V1817" s="18">
        <f t="shared" si="61"/>
        <v>-9.4610544580419592E-2</v>
      </c>
      <c r="W1817" s="18">
        <f>V1817^2</f>
        <v>8.9511551458035625E-3</v>
      </c>
      <c r="X1817" s="18">
        <f>INDEX(LINEST($S$674:S1817,T$673:$T1816),2)</f>
        <v>3.0801869813923601E-2</v>
      </c>
      <c r="Y1817" s="18">
        <f>INDEX(LINEST($S$674:S1817,T$673:T1816),1)</f>
        <v>1.6235742152399979E-2</v>
      </c>
      <c r="Z1817" s="18">
        <f>X1816+Y1816*T1816</f>
        <v>1.1211951115387211E-3</v>
      </c>
      <c r="AA1817" s="18">
        <f>S1817-Z1817</f>
        <v>-8.8797195111538718E-2</v>
      </c>
      <c r="AB1817" s="18">
        <f>AA1817^2</f>
        <v>7.8849418596766748E-3</v>
      </c>
    </row>
    <row r="1818" spans="1:28" x14ac:dyDescent="0.25">
      <c r="A1818">
        <v>202205</v>
      </c>
      <c r="B1818" s="21">
        <v>4132.1499999999996</v>
      </c>
      <c r="C1818" s="2">
        <v>63.336395003696317</v>
      </c>
      <c r="D1818" s="2">
        <v>194.14333333333337</v>
      </c>
      <c r="E1818" s="16">
        <v>0.2172284671895707</v>
      </c>
      <c r="F1818">
        <v>9.7999999999999997E-3</v>
      </c>
      <c r="G1818" s="7">
        <v>4.1299999999999996E-2</v>
      </c>
      <c r="H1818" s="7">
        <v>5.1200000000000002E-2</v>
      </c>
      <c r="I1818" s="7">
        <v>2.8999999999999998E-2</v>
      </c>
      <c r="J1818" s="16">
        <v>-3.3716935117963699E-3</v>
      </c>
      <c r="K1818" s="18">
        <v>2.9999999999999997E-4</v>
      </c>
      <c r="L1818" s="17">
        <v>1.1023523999598828E-2</v>
      </c>
      <c r="M1818" s="7">
        <v>1.8273703353965942E-3</v>
      </c>
      <c r="N1818" s="7">
        <v>9.3370408312600794E-3</v>
      </c>
      <c r="O1818" s="26">
        <v>7.7600306318180087E-3</v>
      </c>
      <c r="P1818" s="13" t="s">
        <v>3</v>
      </c>
      <c r="Q1818" s="18">
        <v>3.7399999999999998E-4</v>
      </c>
      <c r="R1818" s="18">
        <v>-1.3550000000000001E-3</v>
      </c>
      <c r="S1818" s="18">
        <f t="shared" si="62"/>
        <v>7.400000000000001E-5</v>
      </c>
      <c r="T1818" s="29">
        <f t="shared" si="60"/>
        <v>-1.8144996149641031</v>
      </c>
      <c r="U1818" s="18">
        <f>AVERAGE(S$673:S1818)</f>
        <v>6.8460008726003501E-3</v>
      </c>
      <c r="V1818" s="18">
        <f t="shared" si="61"/>
        <v>-6.7779152838427954E-3</v>
      </c>
      <c r="W1818" s="18">
        <f>V1818^2</f>
        <v>4.5940135594949762E-5</v>
      </c>
      <c r="X1818" s="18">
        <f>INDEX(LINEST($S$674:S1818,T$673:$T1817),2)</f>
        <v>3.0807755762247053E-2</v>
      </c>
      <c r="Y1818" s="18">
        <f>INDEX(LINEST($S$674:S1818,T$673:T1817),1)</f>
        <v>1.6240049870333961E-2</v>
      </c>
      <c r="Z1818" s="18">
        <f>X1817+Y1817*T1817</f>
        <v>6.1646963638698621E-4</v>
      </c>
      <c r="AA1818" s="18">
        <f>S1818-Z1818</f>
        <v>-5.4246963638698614E-4</v>
      </c>
      <c r="AB1818" s="18">
        <f>AA1818^2</f>
        <v>2.9427330640182896E-7</v>
      </c>
    </row>
    <row r="1819" spans="1:28" x14ac:dyDescent="0.25">
      <c r="A1819">
        <v>202206</v>
      </c>
      <c r="B1819" s="21">
        <v>3785.38</v>
      </c>
      <c r="C1819" s="2">
        <v>64.019605343507109</v>
      </c>
      <c r="D1819" s="2">
        <v>192.26000000000002</v>
      </c>
      <c r="E1819" s="16">
        <v>0.23286086335755504</v>
      </c>
      <c r="F1819">
        <v>1.49E-2</v>
      </c>
      <c r="G1819" s="7">
        <v>4.24E-2</v>
      </c>
      <c r="H1819" s="7">
        <v>5.2699999999999997E-2</v>
      </c>
      <c r="I1819" s="7">
        <v>3.1400000000000004E-2</v>
      </c>
      <c r="J1819" s="16">
        <v>-4.8152123651826178E-3</v>
      </c>
      <c r="K1819" s="18">
        <v>5.9999999999999995E-4</v>
      </c>
      <c r="L1819" s="17">
        <v>1.3736075758819855E-2</v>
      </c>
      <c r="M1819" s="7">
        <v>-8.7972700534991732E-3</v>
      </c>
      <c r="N1819" s="7">
        <v>-2.800010310739931E-2</v>
      </c>
      <c r="O1819" s="26">
        <v>7.2034264480070114E-3</v>
      </c>
      <c r="P1819" s="13" t="s">
        <v>3</v>
      </c>
      <c r="Q1819" s="18">
        <v>-8.1683000000000006E-2</v>
      </c>
      <c r="R1819" s="18">
        <v>-8.3126000000000005E-2</v>
      </c>
      <c r="S1819" s="18">
        <f t="shared" si="62"/>
        <v>-8.2283000000000009E-2</v>
      </c>
      <c r="T1819" s="29">
        <f t="shared" si="60"/>
        <v>-1.8098630857777687</v>
      </c>
      <c r="U1819" s="18">
        <f>AVERAGE(S$673:S1819)</f>
        <v>6.7682946817785531E-3</v>
      </c>
      <c r="V1819" s="18">
        <f t="shared" si="61"/>
        <v>-8.9129000872600353E-2</v>
      </c>
      <c r="W1819" s="18">
        <f>V1819^2</f>
        <v>7.9439787965479951E-3</v>
      </c>
      <c r="X1819" s="18">
        <f>INDEX(LINEST($S$674:S1819,T$673:$T1818),2)</f>
        <v>3.1598072773108873E-2</v>
      </c>
      <c r="Y1819" s="18">
        <f>INDEX(LINEST($S$674:S1819,T$673:T1818),1)</f>
        <v>1.6824674931134969E-2</v>
      </c>
      <c r="Z1819" s="18">
        <f>X1818+Y1818*T1818</f>
        <v>1.3401915255282504E-3</v>
      </c>
      <c r="AA1819" s="18">
        <f>S1819-Z1819</f>
        <v>-8.3623191525528259E-2</v>
      </c>
      <c r="AB1819" s="18">
        <f>AA1819^2</f>
        <v>6.9928381609151817E-3</v>
      </c>
    </row>
    <row r="1820" spans="1:28" x14ac:dyDescent="0.25">
      <c r="A1820">
        <v>202207</v>
      </c>
      <c r="B1820" s="21">
        <v>4130.29</v>
      </c>
      <c r="C1820" s="2">
        <v>64.452505343507099</v>
      </c>
      <c r="D1820" s="2">
        <v>190.53333333333336</v>
      </c>
      <c r="E1820" s="16">
        <v>0.21818739033762391</v>
      </c>
      <c r="F1820">
        <v>2.23E-2</v>
      </c>
      <c r="G1820" s="7">
        <v>4.0599999999999997E-2</v>
      </c>
      <c r="H1820" s="7">
        <v>5.21E-2</v>
      </c>
      <c r="I1820" s="7">
        <v>2.8999999999999998E-2</v>
      </c>
      <c r="J1820" s="16">
        <v>-6.1205519604461333E-3</v>
      </c>
      <c r="K1820" s="18">
        <v>8.0000000000000004E-4</v>
      </c>
      <c r="L1820" s="17">
        <v>-1.1811913833770227E-4</v>
      </c>
      <c r="M1820" s="7">
        <v>1.5941288862669767E-2</v>
      </c>
      <c r="N1820" s="7">
        <v>3.2373552206745204E-2</v>
      </c>
      <c r="O1820" s="26">
        <v>3.187742188769261E-3</v>
      </c>
      <c r="P1820" s="13" t="s">
        <v>3</v>
      </c>
      <c r="Q1820" s="18">
        <v>9.3766000000000002E-2</v>
      </c>
      <c r="R1820" s="18">
        <v>9.2674999999999993E-2</v>
      </c>
      <c r="S1820" s="18">
        <f t="shared" si="62"/>
        <v>9.2966000000000007E-2</v>
      </c>
      <c r="T1820" s="29">
        <f t="shared" si="60"/>
        <v>-1.7688696796602512</v>
      </c>
      <c r="U1820" s="18">
        <f>AVERAGE(S$673:S1820)</f>
        <v>6.843379790940767E-3</v>
      </c>
      <c r="V1820" s="18">
        <f t="shared" si="61"/>
        <v>8.6197705318221449E-2</v>
      </c>
      <c r="W1820" s="18">
        <f>V1820^2</f>
        <v>7.4300444021269422E-3</v>
      </c>
      <c r="X1820" s="18">
        <f>INDEX(LINEST($S$674:S1820,T$673:$T1819),2)</f>
        <v>3.0746014175651419E-2</v>
      </c>
      <c r="Y1820" s="18">
        <f>INDEX(LINEST($S$674:S1820,T$673:T1819),1)</f>
        <v>1.6193566661392308E-2</v>
      </c>
      <c r="Z1820" s="18">
        <f>X1819+Y1819*T1819</f>
        <v>1.1477146850370698E-3</v>
      </c>
      <c r="AA1820" s="18">
        <f>S1820-Z1820</f>
        <v>9.1818285314962944E-2</v>
      </c>
      <c r="AB1820" s="18">
        <f>AA1820^2</f>
        <v>8.4305975181799397E-3</v>
      </c>
    </row>
    <row r="1821" spans="1:28" x14ac:dyDescent="0.25">
      <c r="A1821">
        <v>202208</v>
      </c>
      <c r="B1821" s="21">
        <v>3955</v>
      </c>
      <c r="C1821" s="2">
        <v>64.885405343507102</v>
      </c>
      <c r="D1821" s="2">
        <v>188.80666666666667</v>
      </c>
      <c r="E1821" s="16">
        <v>0.22742924168283329</v>
      </c>
      <c r="F1821">
        <v>2.63E-2</v>
      </c>
      <c r="G1821" s="7">
        <v>4.07E-2</v>
      </c>
      <c r="H1821" s="7">
        <v>5.1500000000000004E-2</v>
      </c>
      <c r="I1821" s="7">
        <v>2.8999999999999998E-2</v>
      </c>
      <c r="J1821" s="16">
        <v>-9.7317937160092422E-3</v>
      </c>
      <c r="K1821" s="18">
        <v>1.9E-3</v>
      </c>
      <c r="L1821" s="17">
        <v>-3.5439927635050328E-4</v>
      </c>
      <c r="M1821" s="7">
        <v>-2.4808573149540436E-2</v>
      </c>
      <c r="N1821" s="7">
        <v>-2.9325823935883344E-2</v>
      </c>
      <c r="O1821" s="26">
        <v>3.3489216113628327E-3</v>
      </c>
      <c r="P1821" s="13" t="s">
        <v>3</v>
      </c>
      <c r="Q1821" s="18">
        <v>-4.0294999999999997E-2</v>
      </c>
      <c r="R1821" s="18">
        <v>-4.2051999999999999E-2</v>
      </c>
      <c r="S1821" s="18">
        <f t="shared" si="62"/>
        <v>-4.2194999999999996E-2</v>
      </c>
      <c r="T1821" s="29">
        <f t="shared" si="60"/>
        <v>-1.8038335237941727</v>
      </c>
      <c r="U1821" s="18">
        <f>AVERAGE(S$673:S1821)</f>
        <v>6.800700609225413E-3</v>
      </c>
      <c r="V1821" s="18">
        <f t="shared" si="61"/>
        <v>-4.9038379790940764E-2</v>
      </c>
      <c r="W1821" s="18">
        <f>V1821^2</f>
        <v>2.4047626925205474E-3</v>
      </c>
      <c r="X1821" s="18">
        <f>INDEX(LINEST($S$674:S1821,T$673:$T1820),2)</f>
        <v>3.1100776127355394E-2</v>
      </c>
      <c r="Y1821" s="18">
        <f>INDEX(LINEST($S$674:S1821,T$673:T1820),1)</f>
        <v>1.6459846987178763E-2</v>
      </c>
      <c r="Z1821" s="18">
        <f>X1820+Y1820*T1820</f>
        <v>2.1017051027574819E-3</v>
      </c>
      <c r="AA1821" s="18">
        <f>S1821-Z1821</f>
        <v>-4.4296705102757475E-2</v>
      </c>
      <c r="AB1821" s="18">
        <f>AA1821^2</f>
        <v>1.9621980829606601E-3</v>
      </c>
    </row>
    <row r="1822" spans="1:28" x14ac:dyDescent="0.25">
      <c r="A1822">
        <v>202209</v>
      </c>
      <c r="B1822" s="21">
        <v>3585.62</v>
      </c>
      <c r="C1822" s="2">
        <v>65.318305343507092</v>
      </c>
      <c r="D1822" s="2">
        <v>187.08</v>
      </c>
      <c r="E1822" s="16">
        <v>0.24947836261218689</v>
      </c>
      <c r="F1822">
        <v>3.1300000000000001E-2</v>
      </c>
      <c r="G1822" s="7">
        <v>4.5899999999999996E-2</v>
      </c>
      <c r="H1822" s="7">
        <v>5.6900000000000006E-2</v>
      </c>
      <c r="I1822" s="7">
        <v>3.5200000000000002E-2</v>
      </c>
      <c r="J1822" s="16">
        <v>-1.1291950096054909E-2</v>
      </c>
      <c r="K1822" s="18">
        <v>1.9E-3</v>
      </c>
      <c r="L1822" s="17">
        <v>2.1507845130008807E-3</v>
      </c>
      <c r="M1822" s="7">
        <v>-3.4535775544120795E-2</v>
      </c>
      <c r="N1822" s="7">
        <v>-5.2553928395396632E-2</v>
      </c>
      <c r="O1822" s="26">
        <v>4.9336920554212604E-3</v>
      </c>
      <c r="P1822" s="13" t="s">
        <v>3</v>
      </c>
      <c r="Q1822" s="18">
        <v>-9.1495000000000007E-2</v>
      </c>
      <c r="R1822" s="18">
        <v>-9.2876E-2</v>
      </c>
      <c r="S1822" s="18">
        <f t="shared" si="62"/>
        <v>-9.3395000000000006E-2</v>
      </c>
      <c r="T1822" s="29">
        <f t="shared" si="60"/>
        <v>-1.7821115792141176</v>
      </c>
      <c r="U1822" s="18">
        <f>AVERAGE(S$673:S1822)</f>
        <v>6.7135739130434781E-3</v>
      </c>
      <c r="V1822" s="18">
        <f t="shared" si="61"/>
        <v>-0.10019570060922542</v>
      </c>
      <c r="W1822" s="18">
        <f>V1822^2</f>
        <v>1.0039178420573535E-2</v>
      </c>
      <c r="X1822" s="18">
        <f>INDEX(LINEST($S$674:S1822,T$673:$T1821),2)</f>
        <v>3.1958329387392861E-2</v>
      </c>
      <c r="Y1822" s="18">
        <f>INDEX(LINEST($S$674:S1822,T$673:T1821),1)</f>
        <v>1.7096109161036686E-2</v>
      </c>
      <c r="Z1822" s="18">
        <f>X1821+Y1821*T1821</f>
        <v>1.4099523353598292E-3</v>
      </c>
      <c r="AA1822" s="18">
        <f>S1822-Z1822</f>
        <v>-9.4804952335359835E-2</v>
      </c>
      <c r="AB1822" s="18">
        <f>AA1822^2</f>
        <v>8.9879789873098508E-3</v>
      </c>
    </row>
    <row r="1823" spans="1:28" x14ac:dyDescent="0.25">
      <c r="A1823">
        <v>202210</v>
      </c>
      <c r="B1823" s="21">
        <v>3871.98</v>
      </c>
      <c r="C1823" s="2">
        <v>65.853146345238216</v>
      </c>
      <c r="D1823" s="2">
        <v>182.30333333333334</v>
      </c>
      <c r="E1823" s="16">
        <v>0.21893514638918887</v>
      </c>
      <c r="F1823">
        <v>3.7200000000000004E-2</v>
      </c>
      <c r="G1823" s="7">
        <v>5.0999999999999997E-2</v>
      </c>
      <c r="H1823" s="7">
        <v>6.2600000000000003E-2</v>
      </c>
      <c r="I1823" s="7">
        <v>3.9800000000000002E-2</v>
      </c>
      <c r="J1823" s="16">
        <v>-1.5252474761067988E-2</v>
      </c>
      <c r="K1823" s="18">
        <v>2.3E-3</v>
      </c>
      <c r="L1823" s="17">
        <v>4.0564944341123788E-3</v>
      </c>
      <c r="M1823" s="7">
        <v>-1.3936576609748119E-2</v>
      </c>
      <c r="N1823" s="7">
        <v>-1.0341745457592477E-2</v>
      </c>
      <c r="O1823" s="26">
        <v>6.5039555194338246E-3</v>
      </c>
      <c r="P1823" s="13" t="s">
        <v>3</v>
      </c>
      <c r="Q1823" s="18">
        <v>8.0248E-2</v>
      </c>
      <c r="R1823" s="18">
        <v>7.9197000000000004E-2</v>
      </c>
      <c r="S1823" s="18">
        <f t="shared" si="62"/>
        <v>7.7948000000000003E-2</v>
      </c>
      <c r="T1823" s="29">
        <f t="shared" si="60"/>
        <v>-1.7359877320160593</v>
      </c>
      <c r="U1823" s="18">
        <f>AVERAGE(S$673:S1823)</f>
        <v>6.7754630755864466E-3</v>
      </c>
      <c r="V1823" s="18">
        <f t="shared" si="61"/>
        <v>7.1234426086956529E-2</v>
      </c>
      <c r="W1823" s="18">
        <f>V1823^2</f>
        <v>5.0743434599380731E-3</v>
      </c>
      <c r="X1823" s="18">
        <f>INDEX(LINEST($S$674:S1823,T$673:$T1822),2)</f>
        <v>3.1318980111016706E-2</v>
      </c>
      <c r="Y1823" s="18">
        <f>INDEX(LINEST($S$674:S1823,T$673:T1822),1)</f>
        <v>1.6618466575430868E-2</v>
      </c>
      <c r="Z1823" s="18">
        <f>X1822+Y1822*T1822</f>
        <v>1.4911552920008307E-3</v>
      </c>
      <c r="AA1823" s="18">
        <f>S1823-Z1823</f>
        <v>7.6456844707999169E-2</v>
      </c>
      <c r="AB1823" s="18">
        <f>AA1823^2</f>
        <v>5.8456491027031009E-3</v>
      </c>
    </row>
    <row r="1824" spans="1:28" x14ac:dyDescent="0.25">
      <c r="A1824">
        <v>202211</v>
      </c>
      <c r="B1824" s="21">
        <v>4080.11</v>
      </c>
      <c r="C1824" s="2">
        <v>66.387987346969325</v>
      </c>
      <c r="D1824" s="2">
        <v>177.52666666666667</v>
      </c>
      <c r="E1824" s="16">
        <v>0.20718244729583346</v>
      </c>
      <c r="F1824">
        <v>4.1500000000000002E-2</v>
      </c>
      <c r="G1824" s="7">
        <v>4.9000000000000002E-2</v>
      </c>
      <c r="H1824" s="7">
        <v>6.0700000000000004E-2</v>
      </c>
      <c r="I1824" s="7">
        <v>3.8900000000000004E-2</v>
      </c>
      <c r="J1824" s="16">
        <v>-1.7011396332142513E-2</v>
      </c>
      <c r="K1824" s="18">
        <v>2.8999999999999998E-3</v>
      </c>
      <c r="L1824" s="17">
        <v>-1.0100264418881899E-3</v>
      </c>
      <c r="M1824" s="7">
        <v>2.6778129405065298E-2</v>
      </c>
      <c r="N1824" s="7">
        <v>5.1783383312753672E-2</v>
      </c>
      <c r="O1824" s="26">
        <v>6.3427432560942297E-3</v>
      </c>
      <c r="P1824" s="13" t="s">
        <v>3</v>
      </c>
      <c r="Q1824" s="18">
        <v>5.4164999999999998E-2</v>
      </c>
      <c r="R1824" s="18">
        <v>5.2157000000000002E-2</v>
      </c>
      <c r="S1824" s="18">
        <f t="shared" si="62"/>
        <v>5.1264999999999998E-2</v>
      </c>
      <c r="T1824" s="29">
        <f t="shared" si="60"/>
        <v>-1.7658436028266544</v>
      </c>
      <c r="U1824" s="18">
        <f>AVERAGE(S$673:S1824)</f>
        <v>6.8140824652777772E-3</v>
      </c>
      <c r="V1824" s="18">
        <f t="shared" si="61"/>
        <v>4.4489536924413549E-2</v>
      </c>
      <c r="W1824" s="18">
        <f>V1824^2</f>
        <v>1.9793188957487567E-3</v>
      </c>
      <c r="X1824" s="18">
        <f>INDEX(LINEST($S$674:S1824,T$673:$T1823),2)</f>
        <v>3.0979964409371206E-2</v>
      </c>
      <c r="Y1824" s="18">
        <f>INDEX(LINEST($S$674:S1824,T$673:T1823),1)</f>
        <v>1.6360403087506945E-2</v>
      </c>
      <c r="Z1824" s="18">
        <f>X1823+Y1823*T1823</f>
        <v>2.4695260111497856E-3</v>
      </c>
      <c r="AA1824" s="18">
        <f>S1824-Z1824</f>
        <v>4.8795473988850216E-2</v>
      </c>
      <c r="AB1824" s="18">
        <f>AA1824^2</f>
        <v>2.3809982817965579E-3</v>
      </c>
    </row>
    <row r="1825" spans="1:28" x14ac:dyDescent="0.25">
      <c r="A1825">
        <v>202212</v>
      </c>
      <c r="B1825" s="21">
        <v>3839.5</v>
      </c>
      <c r="C1825" s="2">
        <v>66.922828348700449</v>
      </c>
      <c r="D1825" s="2">
        <v>172.75</v>
      </c>
      <c r="E1825" s="16">
        <v>0.21619872538445875</v>
      </c>
      <c r="F1825">
        <v>4.2500000000000003E-2</v>
      </c>
      <c r="G1825" s="7">
        <v>4.4299999999999999E-2</v>
      </c>
      <c r="H1825" s="7">
        <v>5.5899999999999998E-2</v>
      </c>
      <c r="I1825" s="7">
        <v>3.6200000000000003E-2</v>
      </c>
      <c r="J1825" s="16">
        <v>-2.1255225259137159E-2</v>
      </c>
      <c r="K1825" s="18">
        <v>3.3E-3</v>
      </c>
      <c r="L1825" s="17">
        <v>-3.0700914645410693E-3</v>
      </c>
      <c r="M1825" s="7">
        <v>-5.1823128571364396E-3</v>
      </c>
      <c r="N1825" s="7">
        <v>-4.3873772339398931E-3</v>
      </c>
      <c r="O1825" s="26">
        <v>2.7013952709264476E-3</v>
      </c>
      <c r="P1825" s="13" t="s">
        <v>3</v>
      </c>
      <c r="Q1825" s="18">
        <v>-5.8784000000000003E-2</v>
      </c>
      <c r="R1825" s="18">
        <v>-6.0170000000000001E-2</v>
      </c>
      <c r="S1825" s="18">
        <f t="shared" si="62"/>
        <v>-6.2084E-2</v>
      </c>
      <c r="T1825" s="29">
        <f t="shared" si="60"/>
        <v>-1.7850975846560315</v>
      </c>
      <c r="U1825" s="18">
        <f>AVERAGE(S$673:S1825)</f>
        <v>6.7543269731136172E-3</v>
      </c>
      <c r="V1825" s="18">
        <f t="shared" si="61"/>
        <v>-6.8898082465277774E-2</v>
      </c>
      <c r="W1825" s="18">
        <f>V1825^2</f>
        <v>4.7469457673922164E-3</v>
      </c>
      <c r="X1825" s="18">
        <f>INDEX(LINEST($S$674:S1825,T$673:$T1824),2)</f>
        <v>3.1482578126795259E-2</v>
      </c>
      <c r="Y1825" s="18">
        <f>INDEX(LINEST($S$674:S1825,T$673:T1824),1)</f>
        <v>1.6738101264143473E-2</v>
      </c>
      <c r="Z1825" s="18">
        <f>X1824+Y1824*T1824</f>
        <v>2.0900512776316216E-3</v>
      </c>
      <c r="AA1825" s="18">
        <f>S1825-Z1825</f>
        <v>-6.4174051277631622E-2</v>
      </c>
      <c r="AB1825" s="18">
        <f>AA1825^2</f>
        <v>4.1183088573840928E-3</v>
      </c>
    </row>
    <row r="1826" spans="1:28" x14ac:dyDescent="0.25">
      <c r="A1826">
        <v>202301</v>
      </c>
      <c r="B1826" s="21">
        <v>4076.6</v>
      </c>
      <c r="C1826" s="2">
        <v>67.352366325072921</v>
      </c>
      <c r="D1826" s="2">
        <v>173.55666666666667</v>
      </c>
      <c r="E1826" s="16">
        <v>0.21024422901574957</v>
      </c>
      <c r="F1826" s="7">
        <v>4.5400000000000003E-2</v>
      </c>
      <c r="G1826" s="7">
        <v>4.4000000000000004E-2</v>
      </c>
      <c r="H1826" s="7">
        <v>5.5E-2</v>
      </c>
      <c r="I1826" s="7">
        <v>3.5299999999999998E-2</v>
      </c>
      <c r="J1826" s="16">
        <v>-2.0774286989917998E-2</v>
      </c>
      <c r="K1826" s="18">
        <v>3.4999999999999996E-3</v>
      </c>
      <c r="L1826" s="17">
        <v>7.9953638345400257E-3</v>
      </c>
      <c r="M1826" s="7">
        <v>2.5059518641558531E-2</v>
      </c>
      <c r="N1826" s="7">
        <v>4.0068054713294332E-2</v>
      </c>
      <c r="O1826" s="26">
        <v>2.2864570521444363E-3</v>
      </c>
      <c r="P1826" s="13" t="s">
        <v>3</v>
      </c>
      <c r="Q1826" s="18">
        <v>6.3810000000000006E-2</v>
      </c>
      <c r="R1826" s="18">
        <v>6.2776999999999999E-2</v>
      </c>
      <c r="S1826" s="18">
        <f t="shared" si="62"/>
        <v>6.0310000000000002E-2</v>
      </c>
      <c r="T1826" s="29">
        <f t="shared" si="60"/>
        <v>-1.7559218133081753</v>
      </c>
      <c r="U1826" s="18">
        <f>AVERAGE(S$673:S1826)</f>
        <v>6.8007357019064128E-3</v>
      </c>
      <c r="V1826" s="18">
        <f t="shared" si="61"/>
        <v>5.3555673026886387E-2</v>
      </c>
      <c r="W1826" s="18">
        <f>V1826^2</f>
        <v>2.8682101133627662E-3</v>
      </c>
      <c r="X1826" s="18">
        <f>INDEX(LINEST($S$674:S1826,T$673:$T1825),2)</f>
        <v>3.0989972458349911E-2</v>
      </c>
      <c r="Y1826" s="18">
        <f>INDEX(LINEST($S$674:S1826,T$673:T1825),1)</f>
        <v>1.6370480200679424E-2</v>
      </c>
      <c r="Z1826" s="18">
        <f>X1825+Y1825*T1825</f>
        <v>1.6034339884446781E-3</v>
      </c>
      <c r="AA1826" s="18">
        <f>S1826-Z1826</f>
        <v>5.8706566011555328E-2</v>
      </c>
      <c r="AB1826" s="18">
        <f>AA1826^2</f>
        <v>3.446460892869103E-3</v>
      </c>
    </row>
    <row r="1827" spans="1:28" x14ac:dyDescent="0.25">
      <c r="A1827">
        <v>202302</v>
      </c>
      <c r="B1827" s="21">
        <v>3970.15</v>
      </c>
      <c r="C1827" s="2">
        <v>67.781904301445408</v>
      </c>
      <c r="D1827" s="2">
        <v>174.36333333333334</v>
      </c>
      <c r="E1827" s="16">
        <v>0.21944633719879841</v>
      </c>
      <c r="F1827" s="7">
        <v>4.6500000000000007E-2</v>
      </c>
      <c r="G1827" s="7">
        <v>4.5599999999999995E-2</v>
      </c>
      <c r="H1827" s="7">
        <v>5.5899999999999998E-2</v>
      </c>
      <c r="I1827" s="7">
        <v>3.7499999999999999E-2</v>
      </c>
      <c r="J1827" s="16">
        <v>-2.2012379563240123E-2</v>
      </c>
      <c r="K1827" s="18">
        <v>3.4000000000000002E-3</v>
      </c>
      <c r="L1827" s="17">
        <v>5.5821105057323184E-3</v>
      </c>
      <c r="M1827" s="7">
        <v>-2.3399294766921042E-2</v>
      </c>
      <c r="N1827" s="7">
        <v>-3.1809480002461976E-2</v>
      </c>
      <c r="O1827" s="26">
        <v>1.7403740995827622E-3</v>
      </c>
      <c r="P1827" s="13" t="s">
        <v>3</v>
      </c>
      <c r="Q1827" s="18">
        <v>-2.4264999999999998E-2</v>
      </c>
      <c r="R1827" s="18">
        <v>-2.5992999999999999E-2</v>
      </c>
      <c r="S1827" s="18">
        <f t="shared" si="62"/>
        <v>-2.7664999999999999E-2</v>
      </c>
      <c r="T1827" s="29">
        <f t="shared" si="60"/>
        <v>-1.7791843341645004</v>
      </c>
      <c r="U1827" s="18">
        <f>AVERAGE(S$673:S1827)</f>
        <v>6.7708952380952387E-3</v>
      </c>
      <c r="V1827" s="18">
        <f t="shared" si="61"/>
        <v>-3.4465735701906412E-2</v>
      </c>
      <c r="W1827" s="18">
        <f>V1827^2</f>
        <v>1.1878869374736664E-3</v>
      </c>
      <c r="X1827" s="18">
        <f>INDEX(LINEST($S$674:S1827,T$673:$T1826),2)</f>
        <v>3.121404790049628E-2</v>
      </c>
      <c r="Y1827" s="18">
        <f>INDEX(LINEST($S$674:S1827,T$673:T1826),1)</f>
        <v>1.6539540531488608E-2</v>
      </c>
      <c r="Z1827" s="18">
        <f>X1826+Y1826*T1826</f>
        <v>2.2446891796473155E-3</v>
      </c>
      <c r="AA1827" s="18">
        <f>S1827-Z1827</f>
        <v>-2.9909689179647314E-2</v>
      </c>
      <c r="AB1827" s="18">
        <f>AA1827^2</f>
        <v>8.9458950682311158E-4</v>
      </c>
    </row>
    <row r="1828" spans="1:28" x14ac:dyDescent="0.25">
      <c r="A1828">
        <v>202303</v>
      </c>
      <c r="B1828" s="21">
        <v>4109.3100000000004</v>
      </c>
      <c r="C1828" s="2">
        <v>68.211442277817881</v>
      </c>
      <c r="D1828" s="2">
        <v>175.17000000000002</v>
      </c>
      <c r="E1828" s="16">
        <v>0.22006043129576563</v>
      </c>
      <c r="F1828" s="7">
        <v>4.6900000000000004E-2</v>
      </c>
      <c r="G1828" s="7">
        <v>4.5999999999999999E-2</v>
      </c>
      <c r="H1828" s="7">
        <v>5.7099999999999998E-2</v>
      </c>
      <c r="I1828" s="7">
        <v>3.6600000000000001E-2</v>
      </c>
      <c r="J1828" s="16">
        <v>-2.2332061742021982E-2</v>
      </c>
      <c r="K1828" s="18">
        <v>3.5999999999999999E-3</v>
      </c>
      <c r="L1828" s="17">
        <v>3.3107299561230263E-3</v>
      </c>
      <c r="M1828" s="7">
        <v>2.894455754676506E-2</v>
      </c>
      <c r="N1828" s="7">
        <v>2.7842739709528219E-2</v>
      </c>
      <c r="O1828" s="26">
        <v>2.8894580250684978E-3</v>
      </c>
      <c r="P1828" s="13" t="s">
        <v>3</v>
      </c>
      <c r="Q1828" s="18">
        <v>3.7478999999999998E-2</v>
      </c>
      <c r="R1828" s="18">
        <v>3.5871E-2</v>
      </c>
      <c r="S1828" s="18">
        <f t="shared" si="62"/>
        <v>3.3878999999999999E-2</v>
      </c>
      <c r="T1828" s="29">
        <f t="shared" si="60"/>
        <v>-1.7649496831177498</v>
      </c>
      <c r="U1828" s="18">
        <f>AVERAGE(S$673:S1828)</f>
        <v>6.7943451557093432E-3</v>
      </c>
      <c r="V1828" s="18">
        <f t="shared" si="61"/>
        <v>2.7108104761904762E-2</v>
      </c>
      <c r="W1828" s="18">
        <f>V1828^2</f>
        <v>7.3484934378240368E-4</v>
      </c>
      <c r="X1828" s="18">
        <f>INDEX(LINEST($S$674:S1828,T$673:$T1827),2)</f>
        <v>3.0951824033031851E-2</v>
      </c>
      <c r="Y1828" s="18">
        <f>INDEX(LINEST($S$674:S1828,T$673:T1827),1)</f>
        <v>1.634345401927274E-2</v>
      </c>
      <c r="Z1828" s="18">
        <f>X1827+Y1827*T1827</f>
        <v>1.7871564925929541E-3</v>
      </c>
      <c r="AA1828" s="18">
        <f>S1828-Z1828</f>
        <v>3.2091843507407042E-2</v>
      </c>
      <c r="AB1828" s="18">
        <f>AA1828^2</f>
        <v>1.0298864197039034E-3</v>
      </c>
    </row>
    <row r="1829" spans="1:28" x14ac:dyDescent="0.25">
      <c r="A1829">
        <v>202304</v>
      </c>
      <c r="B1829" s="21">
        <v>4169.4799999999996</v>
      </c>
      <c r="C1829" s="2">
        <v>68.379273548752636</v>
      </c>
      <c r="D1829" s="2">
        <v>177.11666666666667</v>
      </c>
      <c r="E1829" s="16">
        <v>0.21474249050388641</v>
      </c>
      <c r="F1829" s="7">
        <v>4.9200000000000001E-2</v>
      </c>
      <c r="G1829" s="7">
        <v>4.4699999999999997E-2</v>
      </c>
      <c r="H1829" s="7">
        <v>5.5300000000000002E-2</v>
      </c>
      <c r="I1829" s="7">
        <v>3.4599999999999999E-2</v>
      </c>
      <c r="J1829" s="16">
        <v>-2.1389688912273472E-2</v>
      </c>
      <c r="K1829" s="18">
        <v>3.4999999999999996E-3</v>
      </c>
      <c r="L1829" s="17">
        <v>5.059038683258521E-3</v>
      </c>
      <c r="M1829" s="7">
        <v>5.3590045028057975E-3</v>
      </c>
      <c r="N1829" s="7">
        <v>7.6558761779210727E-3</v>
      </c>
      <c r="O1829" s="26">
        <v>1.0289101478898343E-3</v>
      </c>
      <c r="P1829" s="13" t="s">
        <v>3</v>
      </c>
      <c r="Q1829" s="18">
        <v>1.5015000000000001E-2</v>
      </c>
      <c r="R1829" s="18">
        <v>1.4064999999999999E-2</v>
      </c>
      <c r="S1829" s="18">
        <f t="shared" si="62"/>
        <v>1.1515000000000001E-2</v>
      </c>
      <c r="T1829" s="29">
        <f t="shared" si="60"/>
        <v>-1.778844422397698</v>
      </c>
      <c r="U1829" s="18">
        <f>AVERAGE(S$673:S1829)</f>
        <v>6.7984252376836656E-3</v>
      </c>
      <c r="V1829" s="18">
        <f t="shared" si="61"/>
        <v>4.7206548442906577E-3</v>
      </c>
      <c r="W1829" s="18">
        <f>V1829^2</f>
        <v>2.2284582158924852E-5</v>
      </c>
      <c r="X1829" s="18">
        <f>INDEX(LINEST($S$674:S1829,T$673:$T1828),2)</f>
        <v>3.0879161802337084E-2</v>
      </c>
      <c r="Y1829" s="18">
        <f>INDEX(LINEST($S$674:S1829,T$673:T1828),1)</f>
        <v>1.6288830340608622E-2</v>
      </c>
      <c r="Z1829" s="18">
        <f>X1828+Y1828*T1828</f>
        <v>2.1064500406669136E-3</v>
      </c>
      <c r="AA1829" s="18">
        <f>S1829-Z1829</f>
        <v>9.4085499593330874E-3</v>
      </c>
      <c r="AB1829" s="18">
        <f>AA1829^2</f>
        <v>8.852081233726664E-5</v>
      </c>
    </row>
    <row r="1830" spans="1:28" x14ac:dyDescent="0.25">
      <c r="A1830">
        <v>202305</v>
      </c>
      <c r="B1830" s="21">
        <v>4179.83</v>
      </c>
      <c r="C1830" s="2">
        <v>68.547104819687391</v>
      </c>
      <c r="D1830" s="2">
        <v>179.06333333333333</v>
      </c>
      <c r="E1830" s="16">
        <v>0.22250710231804957</v>
      </c>
      <c r="F1830" s="7">
        <v>5.1399999999999994E-2</v>
      </c>
      <c r="G1830" s="7">
        <v>4.6699999999999998E-2</v>
      </c>
      <c r="H1830" s="7">
        <v>5.7699999999999994E-2</v>
      </c>
      <c r="I1830" s="7">
        <v>3.5699999999999996E-2</v>
      </c>
      <c r="J1830" s="16">
        <v>-2.0661378052750475E-2</v>
      </c>
      <c r="K1830" s="18">
        <v>3.5999999999999999E-3</v>
      </c>
      <c r="L1830" s="17">
        <v>2.5184350102023245E-3</v>
      </c>
      <c r="M1830" s="7">
        <v>-1.1609589494446682E-2</v>
      </c>
      <c r="N1830" s="7">
        <v>-1.4484748051310392E-2</v>
      </c>
      <c r="O1830" s="26">
        <v>1.3693868932990489E-3</v>
      </c>
      <c r="P1830" s="13" t="s">
        <v>3</v>
      </c>
      <c r="Q1830" s="18">
        <v>5.306E-3</v>
      </c>
      <c r="R1830" s="18">
        <v>3.4740000000000001E-3</v>
      </c>
      <c r="S1830" s="18">
        <f t="shared" si="62"/>
        <v>1.7060000000000001E-3</v>
      </c>
      <c r="T1830" s="29">
        <f t="shared" si="60"/>
        <v>-1.784092778476694</v>
      </c>
      <c r="U1830" s="18">
        <f>AVERAGE(S$673:S1830)</f>
        <v>6.7940276338514689E-3</v>
      </c>
      <c r="V1830" s="18">
        <f t="shared" si="61"/>
        <v>-5.0924252376836655E-3</v>
      </c>
      <c r="W1830" s="18">
        <f>V1830^2</f>
        <v>2.5932794801397536E-5</v>
      </c>
      <c r="X1830" s="18">
        <f>INDEX(LINEST($S$674:S1830,T$673:$T1829),2)</f>
        <v>3.0880768246051377E-2</v>
      </c>
      <c r="Y1830" s="18">
        <f>INDEX(LINEST($S$674:S1830,T$673:T1829),1)</f>
        <v>1.6290031740559641E-2</v>
      </c>
      <c r="Z1830" s="18">
        <f>X1829+Y1829*T1829</f>
        <v>1.9038668035630431E-3</v>
      </c>
      <c r="AA1830" s="18">
        <f>S1830-Z1830</f>
        <v>-1.9786680356304303E-4</v>
      </c>
      <c r="AB1830" s="18">
        <f>AA1830^2</f>
        <v>3.9151271952255855E-8</v>
      </c>
    </row>
    <row r="1831" spans="1:28" x14ac:dyDescent="0.25">
      <c r="A1831">
        <v>202306</v>
      </c>
      <c r="B1831" s="21">
        <v>4450.38</v>
      </c>
      <c r="C1831" s="2">
        <v>68.714936090622146</v>
      </c>
      <c r="D1831" s="2">
        <v>181.01</v>
      </c>
      <c r="E1831" s="16">
        <v>0.21281123356467757</v>
      </c>
      <c r="F1831" s="7">
        <v>5.16E-2</v>
      </c>
      <c r="G1831" s="7">
        <v>4.6500000000000007E-2</v>
      </c>
      <c r="H1831" s="7">
        <v>5.7500000000000002E-2</v>
      </c>
      <c r="I1831" s="7">
        <v>3.7499999999999999E-2</v>
      </c>
      <c r="J1831" s="16">
        <v>-1.5674230459846981E-2</v>
      </c>
      <c r="K1831" s="18">
        <v>4.0000000000000001E-3</v>
      </c>
      <c r="L1831" s="17">
        <v>3.2289142364865242E-3</v>
      </c>
      <c r="M1831" s="7">
        <v>-7.5091967570271034E-3</v>
      </c>
      <c r="N1831" s="7">
        <v>4.1169124467768103E-3</v>
      </c>
      <c r="O1831" s="26">
        <v>1.1138590193410177E-3</v>
      </c>
      <c r="P1831" s="13" t="s">
        <v>3</v>
      </c>
      <c r="Q1831" s="18">
        <v>6.6951999999999998E-2</v>
      </c>
      <c r="R1831" s="18">
        <v>6.5652000000000002E-2</v>
      </c>
      <c r="S1831" s="18">
        <f t="shared" si="62"/>
        <v>6.2951999999999994E-2</v>
      </c>
      <c r="T1831" s="29">
        <f t="shared" si="60"/>
        <v>-1.7841074718118919</v>
      </c>
      <c r="U1831" s="18">
        <f>AVERAGE(S$673:S1831)</f>
        <v>6.8424814495254543E-3</v>
      </c>
      <c r="V1831" s="18">
        <f t="shared" si="61"/>
        <v>5.6157972366148529E-2</v>
      </c>
      <c r="W1831" s="18">
        <f>V1831^2</f>
        <v>3.1537178602771016E-3</v>
      </c>
      <c r="X1831" s="18">
        <f>INDEX(LINEST($S$674:S1831,T$673:$T1830),2)</f>
        <v>3.0376188745183805E-2</v>
      </c>
      <c r="Y1831" s="18">
        <f>INDEX(LINEST($S$674:S1831,T$673:T1830),1)</f>
        <v>1.5913366268337843E-2</v>
      </c>
      <c r="Z1831" s="18">
        <f>X1830+Y1830*T1830</f>
        <v>1.8178402565627895E-3</v>
      </c>
      <c r="AA1831" s="18">
        <f>S1831-Z1831</f>
        <v>6.1134159743437208E-2</v>
      </c>
      <c r="AB1831" s="18">
        <f>AA1831^2</f>
        <v>3.7373854875360985E-3</v>
      </c>
    </row>
    <row r="1832" spans="1:28" x14ac:dyDescent="0.25">
      <c r="A1832">
        <v>202307</v>
      </c>
      <c r="B1832" s="21">
        <v>4588.96</v>
      </c>
      <c r="C1832" s="2">
        <v>68.914336090622157</v>
      </c>
      <c r="D1832" s="2">
        <v>182.09</v>
      </c>
      <c r="E1832" s="16">
        <v>0.20591733917743008</v>
      </c>
      <c r="F1832" s="7">
        <v>5.2499999999999998E-2</v>
      </c>
      <c r="G1832" s="7">
        <v>4.6600000000000003E-2</v>
      </c>
      <c r="H1832" s="7">
        <v>5.74E-2</v>
      </c>
      <c r="I1832" s="7">
        <v>3.9E-2</v>
      </c>
      <c r="J1832" s="16">
        <v>-1.6677385506370882E-2</v>
      </c>
      <c r="K1832" s="18">
        <v>4.5000000000000005E-3</v>
      </c>
      <c r="L1832" s="17">
        <v>1.9075150192227053E-3</v>
      </c>
      <c r="M1832" s="7">
        <v>-3.540101659844308E-3</v>
      </c>
      <c r="N1832" s="7">
        <v>3.4471614779705284E-3</v>
      </c>
      <c r="O1832" s="26">
        <v>5.372473147919291E-4</v>
      </c>
      <c r="P1832" s="13" t="s">
        <v>3</v>
      </c>
      <c r="Q1832" s="18">
        <v>3.1699999999999999E-2</v>
      </c>
      <c r="R1832" s="18">
        <v>3.0745000000000001E-2</v>
      </c>
      <c r="S1832" s="18">
        <f t="shared" si="62"/>
        <v>2.7199999999999998E-2</v>
      </c>
      <c r="T1832" s="29">
        <f t="shared" si="60"/>
        <v>-1.8100875186315608</v>
      </c>
      <c r="U1832" s="18">
        <f>AVERAGE(S$673:S1832)</f>
        <v>6.8600310344827595E-3</v>
      </c>
      <c r="V1832" s="18">
        <f t="shared" si="61"/>
        <v>2.0357518550474546E-2</v>
      </c>
      <c r="W1832" s="18">
        <f>V1832^2</f>
        <v>4.1442856153291527E-4</v>
      </c>
      <c r="X1832" s="18">
        <f>INDEX(LINEST($S$674:S1832,T$673:$T1831),2)</f>
        <v>3.0168630794406077E-2</v>
      </c>
      <c r="Y1832" s="18">
        <f>INDEX(LINEST($S$674:S1832,T$673:T1831),1)</f>
        <v>1.5758426326239857E-2</v>
      </c>
      <c r="Z1832" s="18">
        <f>X1831+Y1831*T1831</f>
        <v>1.9850330841629342E-3</v>
      </c>
      <c r="AA1832" s="18">
        <f>S1832-Z1832</f>
        <v>2.5214966915837064E-2</v>
      </c>
      <c r="AB1832" s="18">
        <f>AA1832^2</f>
        <v>6.3579455656675771E-4</v>
      </c>
    </row>
    <row r="1833" spans="1:28" x14ac:dyDescent="0.25">
      <c r="A1833">
        <v>202308</v>
      </c>
      <c r="B1833" s="21">
        <v>4507.66</v>
      </c>
      <c r="C1833" s="2">
        <v>69.113736090622155</v>
      </c>
      <c r="D1833" s="2">
        <v>183.17</v>
      </c>
      <c r="E1833" s="16">
        <v>0.21088482171631687</v>
      </c>
      <c r="F1833" s="7">
        <v>5.2999999999999999E-2</v>
      </c>
      <c r="G1833" s="7">
        <v>4.9500000000000002E-2</v>
      </c>
      <c r="H1833" s="7">
        <v>6.0199999999999997E-2</v>
      </c>
      <c r="I1833" s="7">
        <v>4.1700000000000001E-2</v>
      </c>
      <c r="J1833" s="16">
        <v>-1.6513950994442601E-2</v>
      </c>
      <c r="K1833" s="18">
        <v>4.5000000000000005E-3</v>
      </c>
      <c r="L1833" s="17">
        <v>4.367155068353501E-3</v>
      </c>
      <c r="M1833" s="7">
        <v>-5.182306126226166E-3</v>
      </c>
      <c r="N1833" s="7">
        <v>-7.7685063192308723E-3</v>
      </c>
      <c r="O1833" s="26">
        <v>1.3365380801295299E-3</v>
      </c>
      <c r="P1833" s="13" t="s">
        <v>3</v>
      </c>
      <c r="Q1833" s="18">
        <v>-1.5424E-2</v>
      </c>
      <c r="R1833" s="18">
        <v>-1.7191999999999999E-2</v>
      </c>
      <c r="S1833" s="18">
        <f t="shared" si="62"/>
        <v>-1.9924000000000001E-2</v>
      </c>
      <c r="T1833" s="29">
        <f t="shared" si="60"/>
        <v>-1.8221499018327119</v>
      </c>
      <c r="U1833" s="18">
        <f>AVERAGE(S$673:S1833)</f>
        <v>6.8369612403100782E-3</v>
      </c>
      <c r="V1833" s="18">
        <f t="shared" si="61"/>
        <v>-2.678403103448276E-2</v>
      </c>
      <c r="W1833" s="18">
        <f>V1833^2</f>
        <v>7.1738431845613565E-4</v>
      </c>
      <c r="X1833" s="18">
        <f>INDEX(LINEST($S$674:S1833,T$673:$T1832),2)</f>
        <v>3.0362337392962652E-2</v>
      </c>
      <c r="Y1833" s="18">
        <f>INDEX(LINEST($S$674:S1833,T$673:T1832),1)</f>
        <v>1.5901843142809586E-2</v>
      </c>
      <c r="Z1833" s="18">
        <f>X1832+Y1832*T1832</f>
        <v>1.644499988004311E-3</v>
      </c>
      <c r="AA1833" s="18">
        <f>S1833-Z1833</f>
        <v>-2.1568499988004312E-2</v>
      </c>
      <c r="AB1833" s="18">
        <f>AA1833^2</f>
        <v>4.6520019173254198E-4</v>
      </c>
    </row>
    <row r="1834" spans="1:28" x14ac:dyDescent="0.25">
      <c r="A1834">
        <v>202309</v>
      </c>
      <c r="B1834" s="21">
        <v>4288.05</v>
      </c>
      <c r="C1834" s="2">
        <v>69.313136090622152</v>
      </c>
      <c r="D1834" s="2">
        <v>184.25</v>
      </c>
      <c r="E1834" s="16">
        <v>0.21852790569275535</v>
      </c>
      <c r="F1834" s="7">
        <v>5.3200000000000004E-2</v>
      </c>
      <c r="G1834" s="7">
        <v>5.1299999999999998E-2</v>
      </c>
      <c r="H1834" s="7">
        <v>6.1600000000000002E-2</v>
      </c>
      <c r="I1834" s="7">
        <v>4.3799999999999999E-2</v>
      </c>
      <c r="J1834" s="16">
        <v>-1.7989480433587394E-2</v>
      </c>
      <c r="K1834" s="18">
        <v>4.3E-3</v>
      </c>
      <c r="L1834" s="17">
        <v>2.4851315523766182E-3</v>
      </c>
      <c r="M1834" s="7">
        <v>-2.209415768576295E-2</v>
      </c>
      <c r="N1834" s="7">
        <v>-2.6694469307261826E-2</v>
      </c>
      <c r="O1834" s="26">
        <v>1.022968318518817E-3</v>
      </c>
      <c r="P1834" s="13" t="s">
        <v>3</v>
      </c>
      <c r="Q1834" s="18">
        <v>-4.7565999999999997E-2</v>
      </c>
      <c r="R1834" s="18">
        <v>-4.8620999999999998E-2</v>
      </c>
      <c r="S1834" s="18">
        <f t="shared" si="62"/>
        <v>-5.1865999999999995E-2</v>
      </c>
      <c r="T1834" s="29">
        <f t="shared" si="60"/>
        <v>-1.8131356019524008</v>
      </c>
      <c r="U1834" s="18">
        <f>AVERAGE(S$673:S1834)</f>
        <v>6.7864423407917387E-3</v>
      </c>
      <c r="V1834" s="18">
        <f t="shared" si="61"/>
        <v>-5.8702961240310075E-2</v>
      </c>
      <c r="W1834" s="18">
        <f>V1834^2</f>
        <v>3.4460376583813472E-3</v>
      </c>
      <c r="X1834" s="18">
        <f>INDEX(LINEST($S$674:S1834,T$673:$T1833),2)</f>
        <v>3.0858177024990562E-2</v>
      </c>
      <c r="Y1834" s="18">
        <f>INDEX(LINEST($S$674:S1834,T$673:T1833),1)</f>
        <v>1.626771450994486E-2</v>
      </c>
      <c r="Z1834" s="18">
        <f>X1833+Y1833*T1833</f>
        <v>1.3867954713329828E-3</v>
      </c>
      <c r="AA1834" s="18">
        <f>S1834-Z1834</f>
        <v>-5.3252795471332978E-2</v>
      </c>
      <c r="AB1834" s="18">
        <f>AA1834^2</f>
        <v>2.8358602255116223E-3</v>
      </c>
    </row>
    <row r="1835" spans="1:28" x14ac:dyDescent="0.25">
      <c r="A1835">
        <v>202310</v>
      </c>
      <c r="B1835" s="21">
        <v>4193.8</v>
      </c>
      <c r="C1835" s="2">
        <v>69.643321374994017</v>
      </c>
      <c r="D1835" s="2">
        <v>186.97666666666666</v>
      </c>
      <c r="E1835" s="16">
        <v>0.22153367619816372</v>
      </c>
      <c r="F1835" s="7">
        <v>5.3399999999999996E-2</v>
      </c>
      <c r="G1835" s="7">
        <v>5.6100000000000004E-2</v>
      </c>
      <c r="H1835" s="7">
        <v>6.6299999999999998E-2</v>
      </c>
      <c r="I1835" s="7">
        <v>4.8000000000000001E-2</v>
      </c>
      <c r="J1835" s="16">
        <v>-1.4710632091986258E-2</v>
      </c>
      <c r="K1835" s="18">
        <v>4.6999999999999993E-3</v>
      </c>
      <c r="L1835" s="17">
        <v>-3.8337952298483913E-4</v>
      </c>
      <c r="M1835" s="7">
        <v>-1.2083190259203902E-2</v>
      </c>
      <c r="N1835" s="7">
        <v>-1.8725683391440651E-2</v>
      </c>
      <c r="O1835" s="26">
        <v>1.6780918411319144E-3</v>
      </c>
      <c r="P1835" s="13" t="s">
        <v>3</v>
      </c>
      <c r="Q1835" s="18">
        <v>-2.104E-2</v>
      </c>
      <c r="R1835" s="18">
        <v>-2.2005E-2</v>
      </c>
      <c r="S1835" s="18">
        <f t="shared" si="62"/>
        <v>-2.5739999999999999E-2</v>
      </c>
      <c r="T1835" s="29">
        <f t="shared" si="60"/>
        <v>-1.7893803657502221</v>
      </c>
      <c r="U1835" s="18">
        <f>AVERAGE(S$673:S1835)</f>
        <v>6.7584746345657788E-3</v>
      </c>
      <c r="V1835" s="18">
        <f t="shared" si="61"/>
        <v>-3.2526442340791738E-2</v>
      </c>
      <c r="W1835" s="18">
        <f>V1835^2</f>
        <v>1.0579694513488495E-3</v>
      </c>
      <c r="X1835" s="18">
        <f>INDEX(LINEST($S$674:S1835,T$673:$T1834),2)</f>
        <v>3.1102500684214034E-2</v>
      </c>
      <c r="Y1835" s="18">
        <f>INDEX(LINEST($S$674:S1835,T$673:T1834),1)</f>
        <v>1.6448449863725186E-2</v>
      </c>
      <c r="Z1835" s="18">
        <f>X1834+Y1834*T1834</f>
        <v>1.3626046846118844E-3</v>
      </c>
      <c r="AA1835" s="18">
        <f>S1835-Z1835</f>
        <v>-2.7102604684611883E-2</v>
      </c>
      <c r="AB1835" s="18">
        <f>AA1835^2</f>
        <v>7.3455118069034599E-4</v>
      </c>
    </row>
    <row r="1836" spans="1:28" x14ac:dyDescent="0.25">
      <c r="A1836">
        <v>202311</v>
      </c>
      <c r="B1836" s="21">
        <v>4567.8</v>
      </c>
      <c r="C1836" s="2">
        <v>69.973506659365881</v>
      </c>
      <c r="D1836" s="2">
        <v>189.70333333333332</v>
      </c>
      <c r="E1836" s="16">
        <v>0.20367573097634023</v>
      </c>
      <c r="F1836" s="7">
        <v>5.2699999999999997E-2</v>
      </c>
      <c r="G1836" s="7">
        <v>5.28E-2</v>
      </c>
      <c r="H1836" s="7">
        <v>6.2899999999999998E-2</v>
      </c>
      <c r="I1836" s="7">
        <v>4.4999999999999998E-2</v>
      </c>
      <c r="J1836" s="16">
        <v>-2.0618289672107708E-2</v>
      </c>
      <c r="K1836" s="18">
        <v>4.4000000000000003E-3</v>
      </c>
      <c r="L1836" s="17">
        <v>-2.0151395484137025E-3</v>
      </c>
      <c r="M1836" s="7">
        <v>3.4729593897661948E-2</v>
      </c>
      <c r="N1836" s="7">
        <v>5.9782496755988568E-2</v>
      </c>
      <c r="O1836" s="26">
        <v>1.3413415870289433E-3</v>
      </c>
      <c r="P1836" s="13" t="s">
        <v>3</v>
      </c>
      <c r="Q1836" s="18">
        <v>9.0803999999999996E-2</v>
      </c>
      <c r="R1836" s="18">
        <v>8.8666999999999996E-2</v>
      </c>
      <c r="S1836" s="18">
        <f t="shared" si="62"/>
        <v>8.6403999999999995E-2</v>
      </c>
      <c r="T1836" s="29">
        <f t="shared" si="60"/>
        <v>-1.77767407662483</v>
      </c>
      <c r="U1836" s="18">
        <f>AVERAGE(S$673:S1836)</f>
        <v>6.8268986254295541E-3</v>
      </c>
      <c r="V1836" s="18">
        <f t="shared" si="61"/>
        <v>7.9645525365434219E-2</v>
      </c>
      <c r="W1836" s="18">
        <f>V1836^2</f>
        <v>6.343409710736026E-3</v>
      </c>
      <c r="X1836" s="18">
        <f>INDEX(LINEST($S$674:S1836,T$673:$T1835),2)</f>
        <v>3.0400415863430653E-2</v>
      </c>
      <c r="Y1836" s="18">
        <f>INDEX(LINEST($S$674:S1836,T$673:T1835),1)</f>
        <v>1.5925245375314402E-2</v>
      </c>
      <c r="Z1836" s="18">
        <f>X1835+Y1835*T1835</f>
        <v>1.6699674510372714E-3</v>
      </c>
      <c r="AA1836" s="18">
        <f>S1836-Z1836</f>
        <v>8.4734032548962723E-2</v>
      </c>
      <c r="AB1836" s="18">
        <f>AA1836^2</f>
        <v>7.1798562720086744E-3</v>
      </c>
    </row>
    <row r="1837" spans="1:28" x14ac:dyDescent="0.25">
      <c r="A1837">
        <v>202312</v>
      </c>
      <c r="B1837" s="21">
        <v>4769.83</v>
      </c>
      <c r="C1837" s="2">
        <v>70.303691943737732</v>
      </c>
      <c r="D1837" s="2">
        <v>192.42999999999998</v>
      </c>
      <c r="E1837" s="16">
        <v>0.19427999917218411</v>
      </c>
      <c r="F1837" s="7">
        <v>5.2400000000000002E-2</v>
      </c>
      <c r="G1837" s="7">
        <v>4.7400000000000005E-2</v>
      </c>
      <c r="H1837" s="7">
        <v>5.6399999999999999E-2</v>
      </c>
      <c r="I1837" s="7">
        <v>4.0199999999999993E-2</v>
      </c>
      <c r="J1837" s="16">
        <v>-1.7441344921880833E-2</v>
      </c>
      <c r="K1837" s="18">
        <v>4.3E-3</v>
      </c>
      <c r="L1837" s="17">
        <v>-9.9332032789345437E-4</v>
      </c>
      <c r="M1837" s="7">
        <v>3.3650179758143661E-2</v>
      </c>
      <c r="N1837" s="7">
        <v>4.3353059882547784E-2</v>
      </c>
      <c r="O1837" s="26">
        <v>7.970135007657951E-4</v>
      </c>
      <c r="P1837" s="13" t="s">
        <v>3</v>
      </c>
      <c r="Q1837" s="18">
        <v>4.5297999999999998E-2</v>
      </c>
      <c r="R1837" s="18">
        <v>4.3955000000000001E-2</v>
      </c>
      <c r="S1837" s="18">
        <f t="shared" si="62"/>
        <v>4.0998E-2</v>
      </c>
      <c r="T1837" s="29">
        <f t="shared" si="60"/>
        <v>-1.8127289479211193</v>
      </c>
      <c r="U1837" s="18">
        <f>AVERAGE(S$673:S1837)</f>
        <v>6.8562300429184557E-3</v>
      </c>
      <c r="V1837" s="18">
        <f t="shared" si="61"/>
        <v>3.4171101374570446E-2</v>
      </c>
      <c r="W1837" s="18">
        <f>V1837^2</f>
        <v>1.1676641691511702E-3</v>
      </c>
      <c r="X1837" s="18">
        <f>INDEX(LINEST($S$674:S1837,T$673:$T1836),2)</f>
        <v>3.0092359831901165E-2</v>
      </c>
      <c r="Y1837" s="18">
        <f>INDEX(LINEST($S$674:S1837,T$673:T1836),1)</f>
        <v>1.569473288471367E-2</v>
      </c>
      <c r="Z1837" s="18">
        <f>X1836+Y1836*T1836</f>
        <v>2.0905199958447807E-3</v>
      </c>
      <c r="AA1837" s="18">
        <f>S1837-Z1837</f>
        <v>3.8907480004155219E-2</v>
      </c>
      <c r="AB1837" s="18">
        <f>AA1837^2</f>
        <v>1.5137920002737382E-3</v>
      </c>
    </row>
    <row r="1838" spans="1:28" ht="15" x14ac:dyDescent="0.3">
      <c r="E1838" s="16"/>
      <c r="V1838" s="30" t="s">
        <v>27</v>
      </c>
      <c r="W1838" s="18">
        <f>SUM(W914:W1837)</f>
        <v>1.6454602273466372</v>
      </c>
      <c r="AA1838" s="31" t="s">
        <v>28</v>
      </c>
      <c r="AB1838" s="18">
        <f>SUM(AB914:AB1837)</f>
        <v>1.6614678531758036</v>
      </c>
    </row>
    <row r="1839" spans="1:28" ht="15" x14ac:dyDescent="0.3">
      <c r="E1839" s="16"/>
      <c r="AA1839" s="31" t="s">
        <v>29</v>
      </c>
      <c r="AB1839" s="32">
        <f>1-AB1838/W1838</f>
        <v>-9.7283577950584288E-3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Raymond Kan</cp:lastModifiedBy>
  <cp:lastPrinted>2006-08-09T16:36:42Z</cp:lastPrinted>
  <dcterms:created xsi:type="dcterms:W3CDTF">2004-01-09T05:24:43Z</dcterms:created>
  <dcterms:modified xsi:type="dcterms:W3CDTF">2024-09-10T05:02:02Z</dcterms:modified>
</cp:coreProperties>
</file>