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079355\Documents\Personales\Curso seguros\"/>
    </mc:Choice>
  </mc:AlternateContent>
  <xr:revisionPtr revIDLastSave="0" documentId="13_ncr:1_{08464997-5036-401A-88B9-0DAEFE019792}" xr6:coauthVersionLast="47" xr6:coauthVersionMax="47" xr10:uidLastSave="{00000000-0000-0000-0000-000000000000}"/>
  <bookViews>
    <workbookView xWindow="-110" yWindow="-110" windowWidth="19420" windowHeight="11620" xr2:uid="{EAFB9737-095A-403A-B19F-CA7EAEB209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3" i="1"/>
  <c r="D7" i="1"/>
  <c r="D6" i="1"/>
  <c r="D5" i="1"/>
  <c r="D4" i="1"/>
  <c r="D3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<sst xmlns="http://schemas.openxmlformats.org/spreadsheetml/2006/main" count="10" uniqueCount="10">
  <si>
    <t>Edad xxx</t>
  </si>
  <si>
    <t>qxq_xqx​</t>
  </si>
  <si>
    <t>px=1−qxp_x = 1 - q_xpx​=1−qx​</t>
  </si>
  <si>
    <t>Ejemplo basico</t>
  </si>
  <si>
    <t>Renta</t>
  </si>
  <si>
    <t>interés</t>
  </si>
  <si>
    <t>periodo</t>
  </si>
  <si>
    <t xml:space="preserve">P supervivencia Acumulada </t>
  </si>
  <si>
    <t>Factor de descuento</t>
  </si>
  <si>
    <t>Valor del año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</si>
</sst>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7F29-C353-4C3D-9096-1C901E66F308}">
  <dimension ref="A1:I7"/>
  <sheetViews>
    <sheetView tabSelected="1" workbookViewId="0">
      <selection activeCell="H6" sqref="H6"/>
    </sheetView>
  </sheetViews>
  <sheetFormatPr baseColWidth="10" defaultRowHeight="14.5" x14ac:dyDescent="0.35"/>
  <cols>
    <col min="3" max="4" width="18.453125" customWidth="1"/>
    <col min="8" max="8" width="11.36328125" bestFit="1" customWidth="1"/>
  </cols>
  <sheetData>
    <row r="1" spans="1:9" x14ac:dyDescent="0.35">
      <c r="A1" t="s">
        <v>3</v>
      </c>
    </row>
    <row r="2" spans="1:9" ht="34" customHeight="1" x14ac:dyDescent="0.35">
      <c r="A2" s="1" t="s">
        <v>0</v>
      </c>
      <c r="B2" s="1" t="s">
        <v>1</v>
      </c>
      <c r="C2" s="1" t="s">
        <v>2</v>
      </c>
      <c r="D2" s="1" t="s">
        <v>7</v>
      </c>
      <c r="E2" s="1" t="s">
        <v>4</v>
      </c>
      <c r="F2" s="1" t="s">
        <v>5</v>
      </c>
      <c r="G2" s="1" t="s">
        <v>6</v>
      </c>
      <c r="H2" s="1" t="s">
        <v>8</v>
      </c>
      <c r="I2" s="1" t="s">
        <v>9</v>
      </c>
    </row>
    <row r="3" spans="1:9" x14ac:dyDescent="0.35">
      <c r="A3" s="2">
        <v>60</v>
      </c>
      <c r="B3" s="2">
        <v>7.0000000000000001E-3</v>
      </c>
      <c r="C3" s="2">
        <v>0.99299999999999999</v>
      </c>
      <c r="D3" s="2">
        <f>+C3</f>
        <v>0.99299999999999999</v>
      </c>
      <c r="E3" s="2">
        <v>10000</v>
      </c>
      <c r="F3" s="2">
        <v>0.03</v>
      </c>
      <c r="G3" s="2">
        <v>1</v>
      </c>
      <c r="H3" s="2">
        <f>+(1/(1+F3))^G3</f>
        <v>0.970873786407767</v>
      </c>
      <c r="I3">
        <f>+E3*H3*D3</f>
        <v>9640.7766990291257</v>
      </c>
    </row>
    <row r="4" spans="1:9" x14ac:dyDescent="0.35">
      <c r="A4" s="2">
        <v>61</v>
      </c>
      <c r="B4" s="2">
        <v>8.0000000000000002E-3</v>
      </c>
      <c r="C4" s="2">
        <v>0.99199999999999999</v>
      </c>
      <c r="D4" s="2">
        <f>+C3*C4</f>
        <v>0.98505599999999993</v>
      </c>
      <c r="E4" s="2">
        <v>10000</v>
      </c>
      <c r="F4" s="2">
        <v>0.03</v>
      </c>
      <c r="G4" s="2">
        <v>2</v>
      </c>
      <c r="H4" s="2">
        <f t="shared" ref="H4:H7" si="0">+(1/(1+F4))^G4</f>
        <v>0.94259590913375435</v>
      </c>
      <c r="I4">
        <f t="shared" ref="I4:I7" si="1">+E4*H4*D4</f>
        <v>9285.0975586765944</v>
      </c>
    </row>
    <row r="5" spans="1:9" x14ac:dyDescent="0.35">
      <c r="A5" s="2">
        <v>62</v>
      </c>
      <c r="B5" s="2">
        <v>8.9999999999999993E-3</v>
      </c>
      <c r="C5" s="2">
        <v>0.99099999999999999</v>
      </c>
      <c r="D5" s="2">
        <f>+C3*C4*C5</f>
        <v>0.97619049599999996</v>
      </c>
      <c r="E5" s="2">
        <v>10000</v>
      </c>
      <c r="F5" s="2">
        <v>0.03</v>
      </c>
      <c r="G5" s="2">
        <v>3</v>
      </c>
      <c r="H5" s="2">
        <f t="shared" si="0"/>
        <v>0.91514165935315961</v>
      </c>
      <c r="I5">
        <f t="shared" si="1"/>
        <v>8933.5259035422387</v>
      </c>
    </row>
    <row r="6" spans="1:9" x14ac:dyDescent="0.35">
      <c r="A6" s="2">
        <v>63</v>
      </c>
      <c r="B6" s="2">
        <v>0.01</v>
      </c>
      <c r="C6" s="2">
        <v>0.99</v>
      </c>
      <c r="D6" s="2">
        <f>+C3*C4*C5*C6</f>
        <v>0.96642859104000001</v>
      </c>
      <c r="E6" s="2">
        <v>10000</v>
      </c>
      <c r="F6" s="2">
        <v>0.03</v>
      </c>
      <c r="G6" s="2">
        <v>4</v>
      </c>
      <c r="H6" s="2">
        <f t="shared" si="0"/>
        <v>0.88848704791568889</v>
      </c>
      <c r="I6">
        <f t="shared" si="1"/>
        <v>8586.5928587444814</v>
      </c>
    </row>
    <row r="7" spans="1:9" x14ac:dyDescent="0.35">
      <c r="A7" s="2">
        <v>64</v>
      </c>
      <c r="B7" s="2">
        <v>1.0999999999999999E-2</v>
      </c>
      <c r="C7" s="2">
        <v>0.98899999999999999</v>
      </c>
      <c r="D7" s="2">
        <f>+C3*C4*C5*C6*C7</f>
        <v>0.95579787653855997</v>
      </c>
      <c r="E7" s="2">
        <v>10000</v>
      </c>
      <c r="F7" s="2">
        <v>0.03</v>
      </c>
      <c r="G7" s="2">
        <v>5</v>
      </c>
      <c r="H7" s="2">
        <f t="shared" si="0"/>
        <v>0.862608784384164</v>
      </c>
      <c r="I7">
        <f t="shared" si="1"/>
        <v>8244.7964439789248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Allianz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 Perdomo, Julian (Allianz Compania de Seguros y Reaseguros S.A.)</dc:creator>
  <cp:lastModifiedBy>Caro Perdomo, Julian (Allianz Compania de Seguros y Re</cp:lastModifiedBy>
  <dcterms:created xsi:type="dcterms:W3CDTF">2024-10-14T11:29:31Z</dcterms:created>
  <dcterms:modified xsi:type="dcterms:W3CDTF">2024-10-15T07:02:59Z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f591a-3248-43e9-9b70-1ad50135772d_Enabled">
    <vt:lpwstr>true</vt:lpwstr>
  </property>
  <property fmtid="{D5CDD505-2E9C-101B-9397-08002B2CF9AE}" pid="3" name="MSIP_Label_ce5f591a-3248-43e9-9b70-1ad50135772d_SetDate">
    <vt:lpwstr>2024-10-14T11:43:52Z</vt:lpwstr>
  </property>
  <property fmtid="{D5CDD505-2E9C-101B-9397-08002B2CF9AE}" pid="4" name="MSIP_Label_ce5f591a-3248-43e9-9b70-1ad50135772d_Method">
    <vt:lpwstr>Privileged</vt:lpwstr>
  </property>
  <property fmtid="{D5CDD505-2E9C-101B-9397-08002B2CF9AE}" pid="5" name="MSIP_Label_ce5f591a-3248-43e9-9b70-1ad50135772d_Name">
    <vt:lpwstr>ce5f591a-3248-43e9-9b70-1ad50135772d</vt:lpwstr>
  </property>
  <property fmtid="{D5CDD505-2E9C-101B-9397-08002B2CF9AE}" pid="6" name="MSIP_Label_ce5f591a-3248-43e9-9b70-1ad50135772d_SiteId">
    <vt:lpwstr>6e06e42d-6925-47c6-b9e7-9581c7ca302a</vt:lpwstr>
  </property>
  <property fmtid="{D5CDD505-2E9C-101B-9397-08002B2CF9AE}" pid="7" name="MSIP_Label_ce5f591a-3248-43e9-9b70-1ad50135772d_ActionId">
    <vt:lpwstr>1bc8723c-5539-4e7d-948a-c07672ad85dc</vt:lpwstr>
  </property>
  <property fmtid="{D5CDD505-2E9C-101B-9397-08002B2CF9AE}" pid="8" name="MSIP_Label_ce5f591a-3248-43e9-9b70-1ad50135772d_ContentBits">
    <vt:lpwstr>0</vt:lpwstr>
  </property>
</Properties>
</file>