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bajo\Documents\"/>
    </mc:Choice>
  </mc:AlternateContent>
  <xr:revisionPtr revIDLastSave="0" documentId="8_{CB0F4235-EDA9-4DD6-8D1D-81B03BC40FF4}" xr6:coauthVersionLast="47" xr6:coauthVersionMax="47" xr10:uidLastSave="{00000000-0000-0000-0000-000000000000}"/>
  <bookViews>
    <workbookView xWindow="-108" yWindow="-108" windowWidth="23256" windowHeight="12456" xr2:uid="{A77B06F9-8498-4240-A41D-71768B84D0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" l="1"/>
  <c r="Q12" i="1"/>
  <c r="Q13" i="1" s="1"/>
  <c r="F13" i="1" s="1"/>
  <c r="Q15" i="1" l="1"/>
  <c r="Q16" i="1" s="1"/>
</calcChain>
</file>

<file path=xl/sharedStrings.xml><?xml version="1.0" encoding="utf-8"?>
<sst xmlns="http://schemas.openxmlformats.org/spreadsheetml/2006/main" count="37" uniqueCount="34">
  <si>
    <t>ENERGÍA</t>
  </si>
  <si>
    <t xml:space="preserve">NUMERO </t>
  </si>
  <si>
    <t>DE CUENTA</t>
  </si>
  <si>
    <t>3695712-8</t>
  </si>
  <si>
    <t>PRÓXIMA FECHA</t>
  </si>
  <si>
    <t>DE LECTURA</t>
  </si>
  <si>
    <t>Tipo de lectuura: Real</t>
  </si>
  <si>
    <t>CÁLCULO CONSUMO</t>
  </si>
  <si>
    <t>DE ENERGIA</t>
  </si>
  <si>
    <t>Lectura</t>
  </si>
  <si>
    <t>Actual</t>
  </si>
  <si>
    <t>Anterior</t>
  </si>
  <si>
    <t>Energia</t>
  </si>
  <si>
    <t>Facturada kWh</t>
  </si>
  <si>
    <t>Valor</t>
  </si>
  <si>
    <t>Facturado</t>
  </si>
  <si>
    <t xml:space="preserve"> Situación encontrada :  Normal</t>
  </si>
  <si>
    <t xml:space="preserve">Unitario kWh </t>
  </si>
  <si>
    <t>$642.01</t>
  </si>
  <si>
    <t>SUBSIDIO</t>
  </si>
  <si>
    <t xml:space="preserve">                  Consumo a subsidiar 130kWh   X</t>
  </si>
  <si>
    <t>Valor kWh $645.0157       X</t>
  </si>
  <si>
    <t>Beneficio</t>
  </si>
  <si>
    <t xml:space="preserve">ESTE MES LA ENERGIA QUE DISFRUTASTE, TE COSTO </t>
  </si>
  <si>
    <t>SUBTOTAL:</t>
  </si>
  <si>
    <t>Otros cobroso asociados a energía</t>
  </si>
  <si>
    <t xml:space="preserve">Consumos + Otros cobros asociados a la energía </t>
  </si>
  <si>
    <t>IVA</t>
  </si>
  <si>
    <t>Total Energia</t>
  </si>
  <si>
    <t xml:space="preserve">TOTAL </t>
  </si>
  <si>
    <t>Otros cobros de productos y servicios</t>
  </si>
  <si>
    <t>Productos y servicios diferentes a los</t>
  </si>
  <si>
    <t>de energía y aseo</t>
  </si>
  <si>
    <t>TOTAL OTROS: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</si>
</sst>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8" formatCode="&quot;$&quot;\ #,##0.00;[Red]\-&quot;$&quot;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rgb="FFFFC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2" tint="-0.89999084444715716"/>
      <name val="Calibri"/>
      <family val="2"/>
      <scheme val="minor"/>
    </font>
    <font>
      <sz val="14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34">
    <border>
      <left/>
      <right/>
      <top/>
      <bottom/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/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/>
      <right/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medium">
        <color rgb="FFFFC000"/>
      </right>
      <top/>
      <bottom/>
      <diagonal/>
    </border>
    <border>
      <left style="medium">
        <color rgb="FFFFC000"/>
      </left>
      <right style="medium">
        <color rgb="FFFFC000"/>
      </right>
      <top/>
      <bottom style="medium">
        <color rgb="FFFFC000"/>
      </bottom>
      <diagonal/>
    </border>
    <border>
      <left style="thin">
        <color theme="2"/>
      </left>
      <right/>
      <top/>
      <bottom/>
      <diagonal/>
    </border>
    <border>
      <left style="medium">
        <color rgb="FFFFC000"/>
      </left>
      <right/>
      <top/>
      <bottom style="thin">
        <color theme="2"/>
      </bottom>
      <diagonal/>
    </border>
    <border>
      <left style="medium">
        <color rgb="FFFFC000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rgb="FFFFC00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6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 applyAlignment="1"/>
    <xf numFmtId="0" fontId="0" fillId="2" borderId="0" xfId="0" applyFill="1" applyBorder="1" applyAlignment="1"/>
    <xf numFmtId="0" fontId="0" fillId="0" borderId="0" xfId="0" applyBorder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0" xfId="0" applyBorder="1" applyAlignment="1"/>
    <xf numFmtId="15" fontId="4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6" xfId="0" applyBorder="1"/>
    <xf numFmtId="0" fontId="0" fillId="0" borderId="12" xfId="0" applyBorder="1"/>
    <xf numFmtId="0" fontId="7" fillId="0" borderId="2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6" xfId="0" applyFont="1" applyBorder="1"/>
    <xf numFmtId="0" fontId="7" fillId="0" borderId="12" xfId="0" applyFont="1" applyBorder="1"/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8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4" xfId="0" applyFont="1" applyBorder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8" fillId="4" borderId="0" xfId="0" applyFont="1" applyFill="1" applyBorder="1" applyAlignment="1">
      <alignment horizontal="center" vertical="top"/>
    </xf>
    <xf numFmtId="0" fontId="8" fillId="4" borderId="0" xfId="0" applyFont="1" applyFill="1" applyBorder="1" applyAlignment="1">
      <alignment horizontal="center" vertical="center"/>
    </xf>
    <xf numFmtId="9" fontId="0" fillId="0" borderId="15" xfId="0" applyNumberFormat="1" applyBorder="1"/>
    <xf numFmtId="8" fontId="9" fillId="0" borderId="16" xfId="0" applyNumberFormat="1" applyFont="1" applyBorder="1"/>
    <xf numFmtId="8" fontId="11" fillId="0" borderId="16" xfId="0" applyNumberFormat="1" applyFont="1" applyBorder="1" applyAlignment="1">
      <alignment horizontal="center"/>
    </xf>
    <xf numFmtId="8" fontId="0" fillId="0" borderId="15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2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3" xfId="0" applyBorder="1"/>
    <xf numFmtId="0" fontId="0" fillId="0" borderId="13" xfId="0" applyBorder="1"/>
    <xf numFmtId="0" fontId="0" fillId="0" borderId="12" xfId="0" applyBorder="1" applyAlignment="1"/>
    <xf numFmtId="0" fontId="13" fillId="5" borderId="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Border="1"/>
    <xf numFmtId="0" fontId="2" fillId="2" borderId="6" xfId="0" applyFont="1" applyFill="1" applyBorder="1" applyAlignment="1">
      <alignment horizontal="center" vertical="center"/>
    </xf>
    <xf numFmtId="0" fontId="10" fillId="5" borderId="6" xfId="0" applyFont="1" applyFill="1" applyBorder="1"/>
    <xf numFmtId="0" fontId="0" fillId="5" borderId="6" xfId="0" applyFill="1" applyBorder="1"/>
    <xf numFmtId="8" fontId="0" fillId="5" borderId="3" xfId="0" applyNumberFormat="1" applyFill="1" applyBorder="1"/>
    <xf numFmtId="0" fontId="13" fillId="5" borderId="2" xfId="0" applyFont="1" applyFill="1" applyBorder="1" applyAlignment="1">
      <alignment horizontal="center"/>
    </xf>
    <xf numFmtId="0" fontId="2" fillId="0" borderId="7" xfId="0" applyFont="1" applyBorder="1"/>
    <xf numFmtId="0" fontId="1" fillId="5" borderId="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0" borderId="0" xfId="0" applyFont="1" applyBorder="1"/>
    <xf numFmtId="9" fontId="13" fillId="5" borderId="17" xfId="0" applyNumberFormat="1" applyFont="1" applyFill="1" applyBorder="1" applyAlignment="1"/>
    <xf numFmtId="8" fontId="0" fillId="5" borderId="18" xfId="0" applyNumberFormat="1" applyFill="1" applyBorder="1"/>
    <xf numFmtId="8" fontId="0" fillId="5" borderId="19" xfId="0" applyNumberFormat="1" applyFill="1" applyBorder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6" borderId="0" xfId="0" applyFill="1"/>
    <xf numFmtId="0" fontId="14" fillId="0" borderId="4" xfId="0" applyFont="1" applyBorder="1" applyAlignment="1"/>
    <xf numFmtId="0" fontId="2" fillId="3" borderId="23" xfId="0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29" xfId="0" applyFont="1" applyBorder="1"/>
    <xf numFmtId="0" fontId="0" fillId="0" borderId="31" xfId="0" applyBorder="1"/>
    <xf numFmtId="0" fontId="12" fillId="7" borderId="25" xfId="0" applyFont="1" applyFill="1" applyBorder="1" applyAlignment="1">
      <alignment horizontal="left" vertical="top"/>
    </xf>
    <xf numFmtId="0" fontId="2" fillId="7" borderId="26" xfId="0" applyFont="1" applyFill="1" applyBorder="1" applyAlignment="1">
      <alignment horizontal="left" vertical="top"/>
    </xf>
    <xf numFmtId="0" fontId="2" fillId="7" borderId="27" xfId="0" applyFont="1" applyFill="1" applyBorder="1" applyAlignment="1">
      <alignment horizontal="left" vertical="top"/>
    </xf>
    <xf numFmtId="0" fontId="2" fillId="7" borderId="28" xfId="0" applyFont="1" applyFill="1" applyBorder="1" applyAlignment="1">
      <alignment horizontal="left" vertical="top"/>
    </xf>
    <xf numFmtId="0" fontId="2" fillId="7" borderId="0" xfId="0" applyFont="1" applyFill="1" applyBorder="1" applyAlignment="1">
      <alignment horizontal="left" vertical="top"/>
    </xf>
    <xf numFmtId="0" fontId="2" fillId="7" borderId="29" xfId="0" applyFont="1" applyFill="1" applyBorder="1" applyAlignment="1">
      <alignment horizontal="left" vertical="top"/>
    </xf>
    <xf numFmtId="0" fontId="12" fillId="7" borderId="0" xfId="0" applyFont="1" applyFill="1" applyBorder="1" applyAlignment="1">
      <alignment horizontal="center" vertical="center"/>
    </xf>
    <xf numFmtId="0" fontId="12" fillId="7" borderId="31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8" fontId="1" fillId="3" borderId="17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6" fontId="5" fillId="0" borderId="32" xfId="0" applyNumberFormat="1" applyFont="1" applyBorder="1" applyAlignment="1">
      <alignment horizontal="center" vertical="center"/>
    </xf>
    <xf numFmtId="0" fontId="15" fillId="0" borderId="28" xfId="0" applyFont="1" applyBorder="1"/>
    <xf numFmtId="0" fontId="15" fillId="0" borderId="0" xfId="0" applyFont="1" applyBorder="1"/>
    <xf numFmtId="0" fontId="15" fillId="0" borderId="30" xfId="0" applyFont="1" applyBorder="1"/>
    <xf numFmtId="0" fontId="15" fillId="0" borderId="3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8</xdr:row>
      <xdr:rowOff>15240</xdr:rowOff>
    </xdr:from>
    <xdr:to>
      <xdr:col>6</xdr:col>
      <xdr:colOff>68580</xdr:colOff>
      <xdr:row>10</xdr:row>
      <xdr:rowOff>15240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1144744F-26BD-4006-A438-5ADF5E14119C}"/>
            </a:ext>
          </a:extLst>
        </xdr:cNvPr>
        <xdr:cNvSpPr/>
      </xdr:nvSpPr>
      <xdr:spPr>
        <a:xfrm>
          <a:off x="4488180" y="1524000"/>
          <a:ext cx="335280" cy="365760"/>
        </a:xfrm>
        <a:prstGeom prst="ellipse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586740</xdr:colOff>
      <xdr:row>9</xdr:row>
      <xdr:rowOff>15240</xdr:rowOff>
    </xdr:from>
    <xdr:to>
      <xdr:col>6</xdr:col>
      <xdr:colOff>7620</xdr:colOff>
      <xdr:row>9</xdr:row>
      <xdr:rowOff>22860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30AC2149-A3F5-4D4B-B322-1810C2AF111A}"/>
            </a:ext>
          </a:extLst>
        </xdr:cNvPr>
        <xdr:cNvCxnSpPr/>
      </xdr:nvCxnSpPr>
      <xdr:spPr>
        <a:xfrm>
          <a:off x="4549140" y="1706880"/>
          <a:ext cx="213360" cy="762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699114</xdr:colOff>
      <xdr:row>8</xdr:row>
      <xdr:rowOff>25540</xdr:rowOff>
    </xdr:from>
    <xdr:to>
      <xdr:col>9</xdr:col>
      <xdr:colOff>272394</xdr:colOff>
      <xdr:row>9</xdr:row>
      <xdr:rowOff>171660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60D289B6-9ECE-4306-BBA2-17037B19114A}"/>
            </a:ext>
          </a:extLst>
        </xdr:cNvPr>
        <xdr:cNvSpPr/>
      </xdr:nvSpPr>
      <xdr:spPr>
        <a:xfrm>
          <a:off x="7029576" y="1541166"/>
          <a:ext cx="364587" cy="330340"/>
        </a:xfrm>
        <a:prstGeom prst="ellipse">
          <a:avLst/>
        </a:prstGeom>
        <a:solidFill>
          <a:sysClr val="window" lastClr="FFFFFF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8</xdr:col>
      <xdr:colOff>752507</xdr:colOff>
      <xdr:row>9</xdr:row>
      <xdr:rowOff>35364</xdr:rowOff>
    </xdr:from>
    <xdr:to>
      <xdr:col>9</xdr:col>
      <xdr:colOff>219001</xdr:colOff>
      <xdr:row>9</xdr:row>
      <xdr:rowOff>35364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2EBD1E39-C5DD-47FD-88F6-8E4EA958F8F5}"/>
            </a:ext>
          </a:extLst>
        </xdr:cNvPr>
        <xdr:cNvCxnSpPr/>
      </xdr:nvCxnSpPr>
      <xdr:spPr>
        <a:xfrm>
          <a:off x="7082969" y="1735210"/>
          <a:ext cx="257801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752507</xdr:colOff>
      <xdr:row>8</xdr:row>
      <xdr:rowOff>145093</xdr:rowOff>
    </xdr:from>
    <xdr:to>
      <xdr:col>9</xdr:col>
      <xdr:colOff>219001</xdr:colOff>
      <xdr:row>8</xdr:row>
      <xdr:rowOff>145093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2B28F279-6CEE-422D-8736-77D5F74ABB49}"/>
            </a:ext>
          </a:extLst>
        </xdr:cNvPr>
        <xdr:cNvCxnSpPr/>
      </xdr:nvCxnSpPr>
      <xdr:spPr>
        <a:xfrm>
          <a:off x="7082969" y="1660719"/>
          <a:ext cx="257801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621239</xdr:colOff>
      <xdr:row>8</xdr:row>
      <xdr:rowOff>14654</xdr:rowOff>
    </xdr:from>
    <xdr:to>
      <xdr:col>12</xdr:col>
      <xdr:colOff>194519</xdr:colOff>
      <xdr:row>9</xdr:row>
      <xdr:rowOff>160774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D8CBD7DE-7D7A-4F00-8F6D-EA1A71B14079}"/>
            </a:ext>
          </a:extLst>
        </xdr:cNvPr>
        <xdr:cNvSpPr/>
      </xdr:nvSpPr>
      <xdr:spPr>
        <a:xfrm>
          <a:off x="9325624" y="1530280"/>
          <a:ext cx="364587" cy="330340"/>
        </a:xfrm>
        <a:prstGeom prst="ellipse">
          <a:avLst/>
        </a:prstGeom>
        <a:solidFill>
          <a:sysClr val="window" lastClr="FFFFFF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703384</xdr:colOff>
      <xdr:row>8</xdr:row>
      <xdr:rowOff>79550</xdr:rowOff>
    </xdr:from>
    <xdr:to>
      <xdr:col>12</xdr:col>
      <xdr:colOff>121417</xdr:colOff>
      <xdr:row>9</xdr:row>
      <xdr:rowOff>79549</xdr:rowOff>
    </xdr:to>
    <xdr:sp macro="" textlink="">
      <xdr:nvSpPr>
        <xdr:cNvPr id="29" name="Signo de multiplicación 28">
          <a:extLst>
            <a:ext uri="{FF2B5EF4-FFF2-40B4-BE49-F238E27FC236}">
              <a16:creationId xmlns:a16="http://schemas.microsoft.com/office/drawing/2014/main" id="{ACD0FA2F-975B-4EED-AA00-B86F00485713}"/>
            </a:ext>
          </a:extLst>
        </xdr:cNvPr>
        <xdr:cNvSpPr/>
      </xdr:nvSpPr>
      <xdr:spPr>
        <a:xfrm>
          <a:off x="9407769" y="1595176"/>
          <a:ext cx="209340" cy="184219"/>
        </a:xfrm>
        <a:prstGeom prst="mathMultiply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587745</xdr:colOff>
      <xdr:row>8</xdr:row>
      <xdr:rowOff>18841</xdr:rowOff>
    </xdr:from>
    <xdr:to>
      <xdr:col>15</xdr:col>
      <xdr:colOff>161025</xdr:colOff>
      <xdr:row>9</xdr:row>
      <xdr:rowOff>164961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9CBFDE43-243F-4AAE-8DF6-B02E6FBE5355}"/>
            </a:ext>
          </a:extLst>
        </xdr:cNvPr>
        <xdr:cNvSpPr/>
      </xdr:nvSpPr>
      <xdr:spPr>
        <a:xfrm>
          <a:off x="11666053" y="1534467"/>
          <a:ext cx="364587" cy="330340"/>
        </a:xfrm>
        <a:prstGeom prst="ellipse">
          <a:avLst/>
        </a:prstGeom>
        <a:solidFill>
          <a:sysClr val="window" lastClr="FFFFFF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638458</xdr:colOff>
      <xdr:row>9</xdr:row>
      <xdr:rowOff>24478</xdr:rowOff>
    </xdr:from>
    <xdr:to>
      <xdr:col>15</xdr:col>
      <xdr:colOff>104952</xdr:colOff>
      <xdr:row>9</xdr:row>
      <xdr:rowOff>24478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406AF288-A50E-4749-8803-FFE61C41F852}"/>
            </a:ext>
          </a:extLst>
        </xdr:cNvPr>
        <xdr:cNvCxnSpPr/>
      </xdr:nvCxnSpPr>
      <xdr:spPr>
        <a:xfrm>
          <a:off x="11733178" y="1723738"/>
          <a:ext cx="258974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646998</xdr:colOff>
      <xdr:row>8</xdr:row>
      <xdr:rowOff>145645</xdr:rowOff>
    </xdr:from>
    <xdr:to>
      <xdr:col>15</xdr:col>
      <xdr:colOff>113492</xdr:colOff>
      <xdr:row>8</xdr:row>
      <xdr:rowOff>145645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C0619CB3-ECA5-4451-9EDF-D2903E6195E8}"/>
            </a:ext>
          </a:extLst>
        </xdr:cNvPr>
        <xdr:cNvCxnSpPr/>
      </xdr:nvCxnSpPr>
      <xdr:spPr>
        <a:xfrm>
          <a:off x="11741718" y="1662025"/>
          <a:ext cx="258974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28</xdr:row>
      <xdr:rowOff>38100</xdr:rowOff>
    </xdr:from>
    <xdr:to>
      <xdr:col>5</xdr:col>
      <xdr:colOff>731520</xdr:colOff>
      <xdr:row>29</xdr:row>
      <xdr:rowOff>198120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A9612A34-73A7-4904-834A-6FAC1E3973AC}"/>
            </a:ext>
          </a:extLst>
        </xdr:cNvPr>
        <xdr:cNvSpPr/>
      </xdr:nvSpPr>
      <xdr:spPr>
        <a:xfrm>
          <a:off x="4343400" y="5295900"/>
          <a:ext cx="350520" cy="342900"/>
        </a:xfrm>
        <a:prstGeom prst="ellipse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800"/>
            <a:t>1</a:t>
          </a:r>
        </a:p>
      </xdr:txBody>
    </xdr:sp>
    <xdr:clientData/>
  </xdr:twoCellAnchor>
  <xdr:twoCellAnchor editAs="oneCell">
    <xdr:from>
      <xdr:col>10</xdr:col>
      <xdr:colOff>307926</xdr:colOff>
      <xdr:row>16</xdr:row>
      <xdr:rowOff>163928</xdr:rowOff>
    </xdr:from>
    <xdr:to>
      <xdr:col>16</xdr:col>
      <xdr:colOff>600544</xdr:colOff>
      <xdr:row>29</xdr:row>
      <xdr:rowOff>105708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4A472381-48D5-4B92-BC7B-F9F15F731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6501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1003" y="3251005"/>
          <a:ext cx="5040464" cy="2384088"/>
        </a:xfrm>
        <a:prstGeom prst="rect">
          <a:avLst/>
        </a:prstGeom>
      </xdr:spPr>
    </xdr:pic>
    <xdr:clientData/>
  </xdr:twoCellAnchor>
  <xdr:twoCellAnchor>
    <xdr:from>
      <xdr:col>13</xdr:col>
      <xdr:colOff>445477</xdr:colOff>
      <xdr:row>28</xdr:row>
      <xdr:rowOff>30285</xdr:rowOff>
    </xdr:from>
    <xdr:to>
      <xdr:col>14</xdr:col>
      <xdr:colOff>4689</xdr:colOff>
      <xdr:row>29</xdr:row>
      <xdr:rowOff>190305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88F66A18-7E2D-412D-96FD-5BD861F4805C}"/>
            </a:ext>
          </a:extLst>
        </xdr:cNvPr>
        <xdr:cNvSpPr/>
      </xdr:nvSpPr>
      <xdr:spPr>
        <a:xfrm>
          <a:off x="10732477" y="5374054"/>
          <a:ext cx="350520" cy="345636"/>
        </a:xfrm>
        <a:prstGeom prst="ellipse">
          <a:avLst/>
        </a:prstGeom>
        <a:solidFill>
          <a:srgbClr val="7030A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800"/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47F4-FED0-42BA-8A47-36BF3FA54A75}">
  <dimension ref="A3:S31"/>
  <sheetViews>
    <sheetView tabSelected="1" zoomScale="78" zoomScaleNormal="78" workbookViewId="0">
      <selection activeCell="S10" sqref="S10"/>
    </sheetView>
  </sheetViews>
  <sheetFormatPr baseColWidth="10" defaultRowHeight="14.4" x14ac:dyDescent="0.3"/>
  <sheetData>
    <row r="3" spans="2:19" ht="15" thickBot="1" x14ac:dyDescent="0.35"/>
    <row r="4" spans="2:19" ht="15.6" customHeight="1" x14ac:dyDescent="0.3">
      <c r="B4" s="1" t="s">
        <v>0</v>
      </c>
      <c r="C4" s="2"/>
      <c r="D4" s="2"/>
      <c r="E4" s="2"/>
      <c r="F4" s="2"/>
      <c r="G4" s="2"/>
      <c r="I4" s="37" t="s">
        <v>1</v>
      </c>
      <c r="J4" s="4"/>
      <c r="K4" s="6" t="s">
        <v>3</v>
      </c>
      <c r="L4" s="7"/>
      <c r="N4" s="38" t="s">
        <v>4</v>
      </c>
      <c r="O4" s="38"/>
      <c r="P4" s="14">
        <v>44652</v>
      </c>
      <c r="Q4" s="15"/>
    </row>
    <row r="5" spans="2:19" ht="16.2" customHeight="1" thickBot="1" x14ac:dyDescent="0.35">
      <c r="B5" s="2"/>
      <c r="C5" s="2"/>
      <c r="D5" s="2"/>
      <c r="E5" s="2"/>
      <c r="F5" s="2"/>
      <c r="G5" s="2"/>
      <c r="I5" s="36" t="s">
        <v>2</v>
      </c>
      <c r="J5" s="3"/>
      <c r="K5" s="8"/>
      <c r="L5" s="9"/>
      <c r="M5" s="5"/>
      <c r="N5" s="39" t="s">
        <v>5</v>
      </c>
      <c r="O5" s="39"/>
      <c r="P5" s="16"/>
      <c r="Q5" s="17"/>
    </row>
    <row r="6" spans="2:19" x14ac:dyDescent="0.3">
      <c r="K6" s="5"/>
      <c r="P6" s="5"/>
      <c r="Q6" s="5"/>
    </row>
    <row r="7" spans="2:19" x14ac:dyDescent="0.3">
      <c r="B7" t="s">
        <v>6</v>
      </c>
      <c r="O7" s="18" t="s">
        <v>16</v>
      </c>
      <c r="P7" s="18"/>
      <c r="Q7" s="18"/>
    </row>
    <row r="8" spans="2:19" ht="15" thickBot="1" x14ac:dyDescent="0.35">
      <c r="M8" s="5"/>
      <c r="N8" s="5"/>
    </row>
    <row r="9" spans="2:19" x14ac:dyDescent="0.3">
      <c r="B9" s="21" t="s">
        <v>7</v>
      </c>
      <c r="C9" s="22"/>
      <c r="D9" s="19"/>
      <c r="E9" s="25" t="s">
        <v>9</v>
      </c>
      <c r="F9" s="19"/>
      <c r="G9" s="19"/>
      <c r="H9" s="25" t="s">
        <v>9</v>
      </c>
      <c r="I9" s="19"/>
      <c r="J9" s="19"/>
      <c r="K9" s="25" t="s">
        <v>12</v>
      </c>
      <c r="L9" s="25"/>
      <c r="M9" s="19"/>
      <c r="N9" s="25" t="s">
        <v>14</v>
      </c>
      <c r="O9" s="25"/>
      <c r="P9" s="19"/>
      <c r="Q9" s="27" t="s">
        <v>14</v>
      </c>
      <c r="R9" s="5"/>
    </row>
    <row r="10" spans="2:19" ht="15" thickBot="1" x14ac:dyDescent="0.35">
      <c r="B10" s="23" t="s">
        <v>8</v>
      </c>
      <c r="C10" s="24"/>
      <c r="D10" s="20"/>
      <c r="E10" s="26" t="s">
        <v>10</v>
      </c>
      <c r="F10" s="20"/>
      <c r="G10" s="20"/>
      <c r="H10" s="26" t="s">
        <v>11</v>
      </c>
      <c r="I10" s="20"/>
      <c r="J10" s="20"/>
      <c r="K10" s="26" t="s">
        <v>13</v>
      </c>
      <c r="L10" s="26"/>
      <c r="M10" s="20"/>
      <c r="N10" s="26" t="s">
        <v>17</v>
      </c>
      <c r="O10" s="26"/>
      <c r="P10" s="20"/>
      <c r="Q10" s="28" t="s">
        <v>15</v>
      </c>
      <c r="R10" s="5"/>
    </row>
    <row r="11" spans="2:19" ht="15" thickBot="1" x14ac:dyDescent="0.35">
      <c r="B11" s="35" t="s">
        <v>0</v>
      </c>
      <c r="C11" s="44"/>
      <c r="D11" s="45"/>
      <c r="E11" s="31">
        <v>17214</v>
      </c>
      <c r="F11" s="46"/>
      <c r="G11" s="44"/>
      <c r="H11" s="34">
        <v>17045</v>
      </c>
      <c r="I11" s="44"/>
      <c r="J11" s="44"/>
      <c r="K11" s="33">
        <v>169</v>
      </c>
      <c r="L11" s="44"/>
      <c r="M11" s="44"/>
      <c r="N11" s="34" t="s">
        <v>18</v>
      </c>
      <c r="O11" s="44"/>
      <c r="P11" s="44"/>
      <c r="Q11" s="42">
        <v>105500</v>
      </c>
      <c r="R11" s="5"/>
    </row>
    <row r="12" spans="2:19" ht="15" thickBot="1" x14ac:dyDescent="0.35">
      <c r="B12" s="32" t="s">
        <v>19</v>
      </c>
      <c r="C12" s="33"/>
      <c r="D12" s="33" t="s">
        <v>20</v>
      </c>
      <c r="E12" s="33"/>
      <c r="F12" s="33"/>
      <c r="G12" s="33"/>
      <c r="H12" s="33" t="s">
        <v>21</v>
      </c>
      <c r="I12" s="33"/>
      <c r="J12" s="34"/>
      <c r="K12" s="33" t="s">
        <v>22</v>
      </c>
      <c r="L12" s="40">
        <v>-0.5</v>
      </c>
      <c r="M12" s="44"/>
      <c r="N12" s="44"/>
      <c r="O12" s="44"/>
      <c r="P12" s="44"/>
      <c r="Q12" s="41">
        <f>Q11*L12</f>
        <v>-52750</v>
      </c>
    </row>
    <row r="13" spans="2:19" ht="16.2" thickBot="1" x14ac:dyDescent="0.35">
      <c r="B13" s="32" t="s">
        <v>23</v>
      </c>
      <c r="C13" s="33"/>
      <c r="D13" s="33"/>
      <c r="E13" s="33"/>
      <c r="F13" s="43">
        <f>Q13/30</f>
        <v>1758.3333333333333</v>
      </c>
      <c r="G13" s="44"/>
      <c r="H13" s="44"/>
      <c r="I13" s="44"/>
      <c r="J13" s="44"/>
      <c r="K13" s="44"/>
      <c r="L13" s="44"/>
      <c r="M13" s="44"/>
      <c r="N13" s="57"/>
      <c r="O13" s="57" t="s">
        <v>24</v>
      </c>
      <c r="P13" s="58"/>
      <c r="Q13" s="59">
        <f>Q11+Q12</f>
        <v>52750</v>
      </c>
      <c r="R13" s="5"/>
    </row>
    <row r="14" spans="2:19" ht="15.6" x14ac:dyDescent="0.3">
      <c r="B14" s="5"/>
      <c r="C14" s="5"/>
      <c r="D14" s="5"/>
      <c r="E14" s="5"/>
      <c r="F14" s="29"/>
      <c r="G14" s="30"/>
      <c r="H14" s="30"/>
      <c r="I14" s="30"/>
      <c r="J14" s="30"/>
      <c r="K14" s="30"/>
      <c r="L14" s="30"/>
      <c r="M14" s="30"/>
      <c r="N14" s="60" t="s">
        <v>27</v>
      </c>
      <c r="O14" s="52"/>
      <c r="P14" s="52"/>
      <c r="Q14" s="65">
        <v>0.19</v>
      </c>
      <c r="R14" s="5"/>
      <c r="S14" s="5"/>
    </row>
    <row r="15" spans="2:19" x14ac:dyDescent="0.3">
      <c r="B15" s="5"/>
      <c r="C15" s="5"/>
      <c r="D15" s="5"/>
      <c r="E15" s="5"/>
      <c r="F15" s="5"/>
      <c r="G15" s="5"/>
      <c r="H15" s="5"/>
      <c r="I15" s="5"/>
      <c r="J15" s="64"/>
      <c r="K15" s="5"/>
      <c r="L15" s="5"/>
      <c r="M15" s="54"/>
      <c r="N15" s="61"/>
      <c r="O15" s="55"/>
      <c r="P15" s="55"/>
      <c r="Q15" s="66">
        <f>Q13*Q14</f>
        <v>10022.5</v>
      </c>
      <c r="R15" s="64"/>
      <c r="S15" s="5"/>
    </row>
    <row r="16" spans="2:19" ht="15" thickBot="1" x14ac:dyDescent="0.3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4"/>
      <c r="N16" s="62" t="s">
        <v>29</v>
      </c>
      <c r="O16" s="63"/>
      <c r="P16" s="63"/>
      <c r="Q16" s="67">
        <f>Q13+Q15</f>
        <v>62772.5</v>
      </c>
      <c r="R16" s="64"/>
      <c r="S16" s="5"/>
    </row>
    <row r="17" spans="1:19" ht="15" thickBot="1" x14ac:dyDescent="0.35">
      <c r="R17" s="5"/>
      <c r="S17" s="5"/>
    </row>
    <row r="18" spans="1:19" x14ac:dyDescent="0.3">
      <c r="B18" s="47" t="s">
        <v>25</v>
      </c>
      <c r="C18" s="48"/>
      <c r="D18" s="48"/>
      <c r="E18" s="48"/>
      <c r="F18" s="48"/>
      <c r="G18" s="48"/>
      <c r="H18" s="71"/>
      <c r="K18" s="79" t="s">
        <v>30</v>
      </c>
      <c r="L18" s="80"/>
      <c r="M18" s="80"/>
      <c r="N18" s="80"/>
      <c r="O18" s="80"/>
      <c r="P18" s="80"/>
      <c r="Q18" s="81"/>
      <c r="R18" s="5"/>
      <c r="S18" s="5"/>
    </row>
    <row r="19" spans="1:19" ht="15" thickBot="1" x14ac:dyDescent="0.35">
      <c r="B19" s="48"/>
      <c r="C19" s="48"/>
      <c r="D19" s="48"/>
      <c r="E19" s="48"/>
      <c r="F19" s="48"/>
      <c r="G19" s="48"/>
      <c r="H19" s="71"/>
      <c r="K19" s="82"/>
      <c r="L19" s="83"/>
      <c r="M19" s="83"/>
      <c r="N19" s="83"/>
      <c r="O19" s="83"/>
      <c r="P19" s="83"/>
      <c r="Q19" s="84"/>
    </row>
    <row r="20" spans="1:19" x14ac:dyDescent="0.3">
      <c r="B20" s="10"/>
      <c r="C20" s="11"/>
      <c r="D20" s="11"/>
      <c r="E20" s="11"/>
      <c r="F20" s="11"/>
      <c r="G20" s="11"/>
      <c r="H20" s="49"/>
      <c r="I20" s="5"/>
      <c r="J20" s="5"/>
      <c r="K20" s="75"/>
      <c r="L20" s="5"/>
      <c r="M20" s="5"/>
      <c r="N20" s="5"/>
      <c r="O20" s="5"/>
      <c r="P20" s="5"/>
      <c r="Q20" s="76"/>
    </row>
    <row r="21" spans="1:19" x14ac:dyDescent="0.3">
      <c r="B21" s="12"/>
      <c r="C21" s="13"/>
      <c r="D21" s="13"/>
      <c r="E21" s="13"/>
      <c r="F21" s="13"/>
      <c r="G21" s="13"/>
      <c r="H21" s="50"/>
      <c r="I21" s="5"/>
      <c r="J21" s="5"/>
      <c r="K21" s="75"/>
      <c r="L21" s="5"/>
      <c r="M21" s="5"/>
      <c r="N21" s="5"/>
      <c r="O21" s="5"/>
      <c r="P21" s="5"/>
      <c r="Q21" s="77"/>
    </row>
    <row r="22" spans="1:19" x14ac:dyDescent="0.3">
      <c r="B22" s="12"/>
      <c r="C22" s="13"/>
      <c r="D22" s="13"/>
      <c r="E22" s="13"/>
      <c r="F22" s="13"/>
      <c r="G22" s="13"/>
      <c r="H22" s="50"/>
      <c r="I22" s="64"/>
      <c r="J22" s="5"/>
      <c r="K22" s="75"/>
      <c r="L22" s="5"/>
      <c r="M22" s="5"/>
      <c r="N22" s="5"/>
      <c r="O22" s="5"/>
      <c r="P22" s="5"/>
      <c r="Q22" s="76"/>
    </row>
    <row r="23" spans="1:19" x14ac:dyDescent="0.3">
      <c r="B23" s="12"/>
      <c r="C23" s="13"/>
      <c r="D23" s="13"/>
      <c r="E23" s="13"/>
      <c r="F23" s="13"/>
      <c r="G23" s="13"/>
      <c r="H23" s="50"/>
      <c r="I23" s="5"/>
      <c r="J23" s="5"/>
      <c r="K23" s="75"/>
      <c r="L23" s="5"/>
      <c r="M23" s="5"/>
      <c r="N23" s="5"/>
      <c r="O23" s="5"/>
      <c r="P23" s="5"/>
      <c r="Q23" s="76"/>
    </row>
    <row r="24" spans="1:19" x14ac:dyDescent="0.3">
      <c r="B24" s="12"/>
      <c r="C24" s="13"/>
      <c r="D24" s="13"/>
      <c r="E24" s="13"/>
      <c r="F24" s="13"/>
      <c r="G24" s="13"/>
      <c r="H24" s="50"/>
      <c r="I24" s="5"/>
      <c r="J24" s="5"/>
      <c r="K24" s="75"/>
      <c r="L24" s="5"/>
      <c r="M24" s="5"/>
      <c r="N24" s="5"/>
      <c r="O24" s="5"/>
      <c r="P24" s="5"/>
      <c r="Q24" s="76"/>
    </row>
    <row r="25" spans="1:19" x14ac:dyDescent="0.3">
      <c r="A25" s="5"/>
      <c r="B25" s="12"/>
      <c r="C25" s="13"/>
      <c r="D25" s="13"/>
      <c r="E25" s="13"/>
      <c r="F25" s="13"/>
      <c r="G25" s="13"/>
      <c r="H25" s="50"/>
      <c r="I25" s="5"/>
      <c r="J25" s="5"/>
      <c r="K25" s="75"/>
      <c r="L25" s="5"/>
      <c r="M25" s="5"/>
      <c r="N25" s="5"/>
      <c r="O25" s="5"/>
      <c r="P25" s="5"/>
      <c r="Q25" s="76"/>
    </row>
    <row r="26" spans="1:19" x14ac:dyDescent="0.3">
      <c r="B26" s="12"/>
      <c r="C26" s="13"/>
      <c r="D26" s="13"/>
      <c r="E26" s="13"/>
      <c r="F26" s="13"/>
      <c r="G26" s="13"/>
      <c r="H26" s="50"/>
      <c r="I26" s="5"/>
      <c r="J26" s="5"/>
      <c r="K26" s="75"/>
      <c r="L26" s="5"/>
      <c r="M26" s="5"/>
      <c r="N26" s="5"/>
      <c r="O26" s="5"/>
      <c r="P26" s="5"/>
      <c r="Q26" s="76"/>
    </row>
    <row r="27" spans="1:19" x14ac:dyDescent="0.3">
      <c r="A27" s="5"/>
      <c r="B27" s="69"/>
      <c r="C27" s="13"/>
      <c r="D27" s="13"/>
      <c r="E27" s="13"/>
      <c r="F27" s="13"/>
      <c r="G27" s="13"/>
      <c r="H27" s="50"/>
      <c r="I27" s="5"/>
      <c r="J27" s="5"/>
      <c r="K27" s="75"/>
      <c r="L27" s="5"/>
      <c r="M27" s="5"/>
      <c r="N27" s="5"/>
      <c r="O27" s="5"/>
      <c r="P27" s="5"/>
      <c r="Q27" s="76"/>
    </row>
    <row r="28" spans="1:19" ht="15" thickBot="1" x14ac:dyDescent="0.35">
      <c r="A28" s="5"/>
      <c r="B28" s="12"/>
      <c r="C28" s="68"/>
      <c r="D28" s="13"/>
      <c r="E28" s="13"/>
      <c r="F28" s="13"/>
      <c r="G28" s="13"/>
      <c r="H28" s="50"/>
      <c r="I28" s="5"/>
      <c r="J28" s="5"/>
      <c r="K28" s="75"/>
      <c r="L28" s="5"/>
      <c r="M28" s="5"/>
      <c r="N28" s="5"/>
      <c r="O28" s="5"/>
      <c r="P28" s="5"/>
      <c r="Q28" s="76"/>
    </row>
    <row r="29" spans="1:19" x14ac:dyDescent="0.3">
      <c r="B29" s="70"/>
      <c r="C29" s="68"/>
      <c r="D29" s="13"/>
      <c r="E29" s="13"/>
      <c r="F29" s="73"/>
      <c r="G29" s="56" t="s">
        <v>28</v>
      </c>
      <c r="H29" s="88">
        <f>Q13+Q15</f>
        <v>62772.5</v>
      </c>
      <c r="I29" s="5"/>
      <c r="K29" s="91" t="s">
        <v>31</v>
      </c>
      <c r="L29" s="92"/>
      <c r="M29" s="92"/>
      <c r="N29" s="5"/>
      <c r="O29" s="85" t="s">
        <v>33</v>
      </c>
      <c r="P29" s="85"/>
      <c r="Q29" s="90">
        <v>0</v>
      </c>
    </row>
    <row r="30" spans="1:19" ht="18.600000000000001" thickBot="1" x14ac:dyDescent="0.4">
      <c r="A30" s="5"/>
      <c r="B30" s="72" t="s">
        <v>26</v>
      </c>
      <c r="C30" s="51"/>
      <c r="D30" s="51"/>
      <c r="E30" s="51"/>
      <c r="F30" s="74"/>
      <c r="G30" s="53"/>
      <c r="H30" s="89"/>
      <c r="I30" s="5"/>
      <c r="K30" s="93" t="s">
        <v>32</v>
      </c>
      <c r="L30" s="94"/>
      <c r="M30" s="94"/>
      <c r="N30" s="78"/>
      <c r="O30" s="86"/>
      <c r="P30" s="86"/>
      <c r="Q30" s="87"/>
    </row>
    <row r="31" spans="1:19" x14ac:dyDescent="0.3">
      <c r="B31" s="5"/>
      <c r="C31" s="5"/>
      <c r="D31" s="5"/>
      <c r="E31" s="5"/>
      <c r="F31" s="5"/>
    </row>
  </sheetData>
  <mergeCells count="23">
    <mergeCell ref="G29:G30"/>
    <mergeCell ref="N16:P16"/>
    <mergeCell ref="H29:H30"/>
    <mergeCell ref="K18:Q19"/>
    <mergeCell ref="O29:P30"/>
    <mergeCell ref="Q29:Q30"/>
    <mergeCell ref="C11:D11"/>
    <mergeCell ref="O11:P11"/>
    <mergeCell ref="B18:G19"/>
    <mergeCell ref="N14:P14"/>
    <mergeCell ref="B10:C10"/>
    <mergeCell ref="B9:C9"/>
    <mergeCell ref="O7:Q7"/>
    <mergeCell ref="G13:M13"/>
    <mergeCell ref="M12:P12"/>
    <mergeCell ref="I11:J11"/>
    <mergeCell ref="L11:M11"/>
    <mergeCell ref="F11:G11"/>
    <mergeCell ref="B4:G5"/>
    <mergeCell ref="K4:L5"/>
    <mergeCell ref="N5:O5"/>
    <mergeCell ref="N4:O4"/>
    <mergeCell ref="P4:Q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Trabajo</dc:creator>
  <cp:lastModifiedBy>Trabajo</cp:lastModifiedBy>
  <dcterms:created xsi:type="dcterms:W3CDTF">2022-03-12T00:12:14Z</dcterms:created>
  <dcterms:modified xsi:type="dcterms:W3CDTF">2022-03-13T01:39:45Z</dcterms:modified>
</cp:coreProperties>
</file>