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EJERCICIO 1 " sheetId="2" r:id="rId1"/>
    <sheet name="EJERCICIO 2" sheetId="4" r:id="rId2"/>
  </sheets>
  <calcPr calcId="144525"/>
</workbook>
</file>

<file path=xl/calcChain.xml><?xml version="1.0" encoding="utf-8"?>
<calcChain xmlns="http://schemas.openxmlformats.org/spreadsheetml/2006/main">
  <c r="C31" i="4" l="1"/>
  <c r="C29" i="4"/>
  <c r="C25" i="4"/>
  <c r="C23" i="4"/>
  <c r="C21" i="4"/>
  <c r="C17" i="4"/>
  <c r="C15" i="4"/>
  <c r="C13" i="4"/>
  <c r="C8" i="4"/>
  <c r="C5" i="4"/>
  <c r="C2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3" i="2"/>
  <c r="G13" i="4" l="1"/>
  <c r="G17" i="4"/>
  <c r="G15" i="4"/>
  <c r="K8" i="2"/>
  <c r="J11" i="2"/>
  <c r="K16" i="2"/>
  <c r="J19" i="2"/>
  <c r="K24" i="2"/>
  <c r="J27" i="2"/>
  <c r="K32" i="2"/>
  <c r="J35" i="2"/>
  <c r="K40" i="2"/>
  <c r="J43" i="2"/>
  <c r="K48" i="2"/>
  <c r="J51" i="2"/>
  <c r="K56" i="2"/>
  <c r="J59" i="2"/>
  <c r="J61" i="2"/>
  <c r="K62" i="2"/>
  <c r="J65" i="2"/>
  <c r="K66" i="2"/>
  <c r="J69" i="2"/>
  <c r="K70" i="2"/>
  <c r="J73" i="2"/>
  <c r="K74" i="2"/>
  <c r="J77" i="2"/>
  <c r="K78" i="2"/>
  <c r="J81" i="2"/>
  <c r="K82" i="2"/>
  <c r="J85" i="2"/>
  <c r="K86" i="2"/>
  <c r="J89" i="2"/>
  <c r="K90" i="2"/>
  <c r="J91" i="2"/>
  <c r="K92" i="2"/>
  <c r="J93" i="2"/>
  <c r="K94" i="2"/>
  <c r="J95" i="2"/>
  <c r="K96" i="2"/>
  <c r="J97" i="2"/>
  <c r="K98" i="2"/>
  <c r="J99" i="2"/>
  <c r="K100" i="2"/>
  <c r="J101" i="2"/>
  <c r="K102" i="2"/>
  <c r="J3" i="2"/>
  <c r="I102" i="2"/>
  <c r="H102" i="2"/>
  <c r="N102" i="2"/>
  <c r="I101" i="2"/>
  <c r="K101" i="2" s="1"/>
  <c r="H101" i="2"/>
  <c r="N101" i="2"/>
  <c r="I100" i="2"/>
  <c r="H100" i="2"/>
  <c r="N100" i="2"/>
  <c r="I99" i="2"/>
  <c r="K99" i="2" s="1"/>
  <c r="H99" i="2"/>
  <c r="N99" i="2"/>
  <c r="I98" i="2"/>
  <c r="H98" i="2"/>
  <c r="N98" i="2"/>
  <c r="I97" i="2"/>
  <c r="K97" i="2" s="1"/>
  <c r="H97" i="2"/>
  <c r="N97" i="2"/>
  <c r="I96" i="2"/>
  <c r="H96" i="2"/>
  <c r="N96" i="2"/>
  <c r="I95" i="2"/>
  <c r="K95" i="2" s="1"/>
  <c r="H95" i="2"/>
  <c r="N95" i="2"/>
  <c r="I94" i="2"/>
  <c r="H94" i="2"/>
  <c r="N94" i="2"/>
  <c r="I93" i="2"/>
  <c r="K93" i="2" s="1"/>
  <c r="H93" i="2"/>
  <c r="N93" i="2"/>
  <c r="I92" i="2"/>
  <c r="H92" i="2"/>
  <c r="N92" i="2"/>
  <c r="I91" i="2"/>
  <c r="K91" i="2" s="1"/>
  <c r="H91" i="2"/>
  <c r="N91" i="2"/>
  <c r="I90" i="2"/>
  <c r="H90" i="2"/>
  <c r="N90" i="2"/>
  <c r="I89" i="2"/>
  <c r="K89" i="2" s="1"/>
  <c r="H89" i="2"/>
  <c r="N89" i="2"/>
  <c r="I88" i="2"/>
  <c r="K88" i="2" s="1"/>
  <c r="H88" i="2"/>
  <c r="N88" i="2"/>
  <c r="I87" i="2"/>
  <c r="K87" i="2" s="1"/>
  <c r="H87" i="2"/>
  <c r="N87" i="2"/>
  <c r="I86" i="2"/>
  <c r="H86" i="2"/>
  <c r="N86" i="2"/>
  <c r="I85" i="2"/>
  <c r="K85" i="2" s="1"/>
  <c r="H85" i="2"/>
  <c r="N85" i="2"/>
  <c r="I84" i="2"/>
  <c r="K84" i="2" s="1"/>
  <c r="H84" i="2"/>
  <c r="N84" i="2"/>
  <c r="I83" i="2"/>
  <c r="K83" i="2" s="1"/>
  <c r="H83" i="2"/>
  <c r="N83" i="2"/>
  <c r="I82" i="2"/>
  <c r="H82" i="2"/>
  <c r="N82" i="2"/>
  <c r="I81" i="2"/>
  <c r="K81" i="2" s="1"/>
  <c r="H81" i="2"/>
  <c r="N81" i="2"/>
  <c r="I80" i="2"/>
  <c r="K80" i="2" s="1"/>
  <c r="H80" i="2"/>
  <c r="N80" i="2"/>
  <c r="I79" i="2"/>
  <c r="K79" i="2" s="1"/>
  <c r="H79" i="2"/>
  <c r="N79" i="2"/>
  <c r="I78" i="2"/>
  <c r="H78" i="2"/>
  <c r="N78" i="2"/>
  <c r="I77" i="2"/>
  <c r="K77" i="2" s="1"/>
  <c r="H77" i="2"/>
  <c r="N77" i="2"/>
  <c r="I76" i="2"/>
  <c r="K76" i="2" s="1"/>
  <c r="H76" i="2"/>
  <c r="N76" i="2"/>
  <c r="I75" i="2"/>
  <c r="K75" i="2" s="1"/>
  <c r="H75" i="2"/>
  <c r="N75" i="2"/>
  <c r="I74" i="2"/>
  <c r="H74" i="2"/>
  <c r="N74" i="2"/>
  <c r="I73" i="2"/>
  <c r="K73" i="2" s="1"/>
  <c r="H73" i="2"/>
  <c r="N73" i="2"/>
  <c r="I72" i="2"/>
  <c r="K72" i="2" s="1"/>
  <c r="H72" i="2"/>
  <c r="N72" i="2"/>
  <c r="I71" i="2"/>
  <c r="K71" i="2" s="1"/>
  <c r="H71" i="2"/>
  <c r="N71" i="2"/>
  <c r="I70" i="2"/>
  <c r="H70" i="2"/>
  <c r="N70" i="2"/>
  <c r="I69" i="2"/>
  <c r="K69" i="2" s="1"/>
  <c r="H69" i="2"/>
  <c r="N69" i="2"/>
  <c r="I68" i="2"/>
  <c r="K68" i="2" s="1"/>
  <c r="H68" i="2"/>
  <c r="N68" i="2"/>
  <c r="I67" i="2"/>
  <c r="K67" i="2" s="1"/>
  <c r="H67" i="2"/>
  <c r="N67" i="2"/>
  <c r="I66" i="2"/>
  <c r="H66" i="2"/>
  <c r="N66" i="2"/>
  <c r="I65" i="2"/>
  <c r="K65" i="2" s="1"/>
  <c r="H65" i="2"/>
  <c r="N65" i="2"/>
  <c r="I64" i="2"/>
  <c r="K64" i="2" s="1"/>
  <c r="H64" i="2"/>
  <c r="N64" i="2"/>
  <c r="I63" i="2"/>
  <c r="K63" i="2" s="1"/>
  <c r="H63" i="2"/>
  <c r="N63" i="2"/>
  <c r="I62" i="2"/>
  <c r="H62" i="2"/>
  <c r="N62" i="2"/>
  <c r="I61" i="2"/>
  <c r="K61" i="2" s="1"/>
  <c r="H61" i="2"/>
  <c r="N61" i="2"/>
  <c r="I60" i="2"/>
  <c r="K60" i="2" s="1"/>
  <c r="H60" i="2"/>
  <c r="N60" i="2"/>
  <c r="I59" i="2"/>
  <c r="K59" i="2" s="1"/>
  <c r="H59" i="2"/>
  <c r="N59" i="2"/>
  <c r="I58" i="2"/>
  <c r="K58" i="2" s="1"/>
  <c r="H58" i="2"/>
  <c r="N58" i="2"/>
  <c r="I57" i="2"/>
  <c r="K57" i="2" s="1"/>
  <c r="H57" i="2"/>
  <c r="N57" i="2"/>
  <c r="I56" i="2"/>
  <c r="H56" i="2"/>
  <c r="N56" i="2"/>
  <c r="I55" i="2"/>
  <c r="K55" i="2" s="1"/>
  <c r="H55" i="2"/>
  <c r="N55" i="2"/>
  <c r="I54" i="2"/>
  <c r="K54" i="2" s="1"/>
  <c r="H54" i="2"/>
  <c r="N54" i="2"/>
  <c r="I53" i="2"/>
  <c r="K53" i="2" s="1"/>
  <c r="H53" i="2"/>
  <c r="N53" i="2"/>
  <c r="I52" i="2"/>
  <c r="K52" i="2" s="1"/>
  <c r="H52" i="2"/>
  <c r="N52" i="2"/>
  <c r="I51" i="2"/>
  <c r="K51" i="2" s="1"/>
  <c r="H51" i="2"/>
  <c r="N51" i="2"/>
  <c r="I50" i="2"/>
  <c r="K50" i="2" s="1"/>
  <c r="H50" i="2"/>
  <c r="N50" i="2"/>
  <c r="I49" i="2"/>
  <c r="K49" i="2" s="1"/>
  <c r="H49" i="2"/>
  <c r="N49" i="2"/>
  <c r="I48" i="2"/>
  <c r="H48" i="2"/>
  <c r="N48" i="2"/>
  <c r="I47" i="2"/>
  <c r="K47" i="2" s="1"/>
  <c r="H47" i="2"/>
  <c r="N47" i="2"/>
  <c r="I46" i="2"/>
  <c r="K46" i="2" s="1"/>
  <c r="H46" i="2"/>
  <c r="N46" i="2"/>
  <c r="I45" i="2"/>
  <c r="K45" i="2" s="1"/>
  <c r="H45" i="2"/>
  <c r="N45" i="2"/>
  <c r="I44" i="2"/>
  <c r="K44" i="2" s="1"/>
  <c r="H44" i="2"/>
  <c r="N44" i="2"/>
  <c r="I43" i="2"/>
  <c r="K43" i="2" s="1"/>
  <c r="H43" i="2"/>
  <c r="N43" i="2"/>
  <c r="I42" i="2"/>
  <c r="K42" i="2" s="1"/>
  <c r="H42" i="2"/>
  <c r="N42" i="2"/>
  <c r="I41" i="2"/>
  <c r="K41" i="2" s="1"/>
  <c r="H41" i="2"/>
  <c r="N41" i="2"/>
  <c r="I40" i="2"/>
  <c r="H40" i="2"/>
  <c r="N40" i="2"/>
  <c r="I39" i="2"/>
  <c r="K39" i="2" s="1"/>
  <c r="H39" i="2"/>
  <c r="N39" i="2"/>
  <c r="I38" i="2"/>
  <c r="K38" i="2" s="1"/>
  <c r="H38" i="2"/>
  <c r="N38" i="2"/>
  <c r="I37" i="2"/>
  <c r="K37" i="2" s="1"/>
  <c r="H37" i="2"/>
  <c r="N37" i="2"/>
  <c r="I36" i="2"/>
  <c r="K36" i="2" s="1"/>
  <c r="H36" i="2"/>
  <c r="N36" i="2"/>
  <c r="I35" i="2"/>
  <c r="K35" i="2" s="1"/>
  <c r="H35" i="2"/>
  <c r="N35" i="2"/>
  <c r="I34" i="2"/>
  <c r="K34" i="2" s="1"/>
  <c r="H34" i="2"/>
  <c r="N34" i="2"/>
  <c r="I33" i="2"/>
  <c r="K33" i="2" s="1"/>
  <c r="H33" i="2"/>
  <c r="N33" i="2"/>
  <c r="I32" i="2"/>
  <c r="H32" i="2"/>
  <c r="N32" i="2"/>
  <c r="I31" i="2"/>
  <c r="K31" i="2" s="1"/>
  <c r="H31" i="2"/>
  <c r="N31" i="2"/>
  <c r="I30" i="2"/>
  <c r="K30" i="2" s="1"/>
  <c r="H30" i="2"/>
  <c r="N30" i="2"/>
  <c r="I29" i="2"/>
  <c r="K29" i="2" s="1"/>
  <c r="H29" i="2"/>
  <c r="N29" i="2"/>
  <c r="I28" i="2"/>
  <c r="K28" i="2" s="1"/>
  <c r="H28" i="2"/>
  <c r="N28" i="2"/>
  <c r="I27" i="2"/>
  <c r="K27" i="2" s="1"/>
  <c r="H27" i="2"/>
  <c r="N27" i="2"/>
  <c r="I26" i="2"/>
  <c r="K26" i="2" s="1"/>
  <c r="H26" i="2"/>
  <c r="N26" i="2"/>
  <c r="I25" i="2"/>
  <c r="K25" i="2" s="1"/>
  <c r="H25" i="2"/>
  <c r="N25" i="2"/>
  <c r="I24" i="2"/>
  <c r="H24" i="2"/>
  <c r="N24" i="2"/>
  <c r="I23" i="2"/>
  <c r="K23" i="2" s="1"/>
  <c r="H23" i="2"/>
  <c r="N23" i="2"/>
  <c r="I22" i="2"/>
  <c r="K22" i="2" s="1"/>
  <c r="H22" i="2"/>
  <c r="N22" i="2"/>
  <c r="I21" i="2"/>
  <c r="K21" i="2" s="1"/>
  <c r="H21" i="2"/>
  <c r="N21" i="2"/>
  <c r="I20" i="2"/>
  <c r="K20" i="2" s="1"/>
  <c r="H20" i="2"/>
  <c r="N20" i="2"/>
  <c r="I19" i="2"/>
  <c r="K19" i="2" s="1"/>
  <c r="H19" i="2"/>
  <c r="N19" i="2"/>
  <c r="I18" i="2"/>
  <c r="K18" i="2" s="1"/>
  <c r="H18" i="2"/>
  <c r="N18" i="2"/>
  <c r="I17" i="2"/>
  <c r="K17" i="2" s="1"/>
  <c r="H17" i="2"/>
  <c r="N17" i="2"/>
  <c r="I16" i="2"/>
  <c r="H16" i="2"/>
  <c r="N16" i="2"/>
  <c r="I15" i="2"/>
  <c r="K15" i="2" s="1"/>
  <c r="H15" i="2"/>
  <c r="N15" i="2"/>
  <c r="I14" i="2"/>
  <c r="K14" i="2" s="1"/>
  <c r="H14" i="2"/>
  <c r="N14" i="2"/>
  <c r="I13" i="2"/>
  <c r="K13" i="2" s="1"/>
  <c r="H13" i="2"/>
  <c r="N13" i="2"/>
  <c r="I12" i="2"/>
  <c r="K12" i="2" s="1"/>
  <c r="H12" i="2"/>
  <c r="N12" i="2"/>
  <c r="I11" i="2"/>
  <c r="K11" i="2" s="1"/>
  <c r="H11" i="2"/>
  <c r="N11" i="2"/>
  <c r="I10" i="2"/>
  <c r="K10" i="2" s="1"/>
  <c r="H10" i="2"/>
  <c r="N10" i="2"/>
  <c r="I9" i="2"/>
  <c r="K9" i="2" s="1"/>
  <c r="H9" i="2"/>
  <c r="N9" i="2"/>
  <c r="I8" i="2"/>
  <c r="H8" i="2"/>
  <c r="N8" i="2"/>
  <c r="I7" i="2"/>
  <c r="K7" i="2" s="1"/>
  <c r="H7" i="2"/>
  <c r="N7" i="2"/>
  <c r="I6" i="2"/>
  <c r="H6" i="2"/>
  <c r="J6" i="2" s="1"/>
  <c r="I5" i="2"/>
  <c r="H5" i="2"/>
  <c r="I4" i="2"/>
  <c r="K4" i="2" s="1"/>
  <c r="H4" i="2"/>
  <c r="N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I3" i="2"/>
  <c r="H3" i="2"/>
  <c r="M3" i="2" l="1"/>
  <c r="N3" i="2"/>
  <c r="M5" i="2"/>
  <c r="N5" i="2"/>
  <c r="M6" i="2"/>
  <c r="N6" i="2"/>
  <c r="L4" i="2"/>
  <c r="M4" i="2"/>
  <c r="L7" i="2"/>
  <c r="M7" i="2"/>
  <c r="L9" i="2"/>
  <c r="M9" i="2"/>
  <c r="L11" i="2"/>
  <c r="M11" i="2"/>
  <c r="L13" i="2"/>
  <c r="M13" i="2"/>
  <c r="L15" i="2"/>
  <c r="M15" i="2"/>
  <c r="L17" i="2"/>
  <c r="M17" i="2"/>
  <c r="L19" i="2"/>
  <c r="M19" i="2"/>
  <c r="L21" i="2"/>
  <c r="M21" i="2"/>
  <c r="L23" i="2"/>
  <c r="M23" i="2"/>
  <c r="L25" i="2"/>
  <c r="M25" i="2"/>
  <c r="L27" i="2"/>
  <c r="M27" i="2"/>
  <c r="L29" i="2"/>
  <c r="M29" i="2"/>
  <c r="L31" i="2"/>
  <c r="M31" i="2"/>
  <c r="L33" i="2"/>
  <c r="M33" i="2"/>
  <c r="L35" i="2"/>
  <c r="M35" i="2"/>
  <c r="L37" i="2"/>
  <c r="M37" i="2"/>
  <c r="L39" i="2"/>
  <c r="M39" i="2"/>
  <c r="L41" i="2"/>
  <c r="M41" i="2"/>
  <c r="L43" i="2"/>
  <c r="M43" i="2"/>
  <c r="L45" i="2"/>
  <c r="M45" i="2"/>
  <c r="L47" i="2"/>
  <c r="M47" i="2"/>
  <c r="L49" i="2"/>
  <c r="M49" i="2"/>
  <c r="L51" i="2"/>
  <c r="M51" i="2"/>
  <c r="L53" i="2"/>
  <c r="M53" i="2"/>
  <c r="L55" i="2"/>
  <c r="M55" i="2"/>
  <c r="L57" i="2"/>
  <c r="M57" i="2"/>
  <c r="L59" i="2"/>
  <c r="M59" i="2"/>
  <c r="L61" i="2"/>
  <c r="M61" i="2"/>
  <c r="L63" i="2"/>
  <c r="M63" i="2"/>
  <c r="L65" i="2"/>
  <c r="M65" i="2"/>
  <c r="L67" i="2"/>
  <c r="M67" i="2"/>
  <c r="L69" i="2"/>
  <c r="M69" i="2"/>
  <c r="L71" i="2"/>
  <c r="M71" i="2"/>
  <c r="L73" i="2"/>
  <c r="M73" i="2"/>
  <c r="L75" i="2"/>
  <c r="M75" i="2"/>
  <c r="L77" i="2"/>
  <c r="M77" i="2"/>
  <c r="L79" i="2"/>
  <c r="M79" i="2"/>
  <c r="L81" i="2"/>
  <c r="M81" i="2"/>
  <c r="L83" i="2"/>
  <c r="M83" i="2"/>
  <c r="L85" i="2"/>
  <c r="M85" i="2"/>
  <c r="L87" i="2"/>
  <c r="M87" i="2"/>
  <c r="L89" i="2"/>
  <c r="M89" i="2"/>
  <c r="L91" i="2"/>
  <c r="M91" i="2"/>
  <c r="L93" i="2"/>
  <c r="M93" i="2"/>
  <c r="L95" i="2"/>
  <c r="M95" i="2"/>
  <c r="L97" i="2"/>
  <c r="M97" i="2"/>
  <c r="L99" i="2"/>
  <c r="M99" i="2"/>
  <c r="L101" i="2"/>
  <c r="M101" i="2"/>
  <c r="K3" i="2"/>
  <c r="J4" i="2"/>
  <c r="J7" i="2"/>
  <c r="L8" i="2"/>
  <c r="M8" i="2"/>
  <c r="L10" i="2"/>
  <c r="M10" i="2"/>
  <c r="L12" i="2"/>
  <c r="M12" i="2"/>
  <c r="L14" i="2"/>
  <c r="M14" i="2"/>
  <c r="J15" i="2"/>
  <c r="L16" i="2"/>
  <c r="M16" i="2"/>
  <c r="L18" i="2"/>
  <c r="M18" i="2"/>
  <c r="L20" i="2"/>
  <c r="M20" i="2"/>
  <c r="L22" i="2"/>
  <c r="M22" i="2"/>
  <c r="J23" i="2"/>
  <c r="L24" i="2"/>
  <c r="M24" i="2"/>
  <c r="L26" i="2"/>
  <c r="M26" i="2"/>
  <c r="L28" i="2"/>
  <c r="M28" i="2"/>
  <c r="L30" i="2"/>
  <c r="M30" i="2"/>
  <c r="J31" i="2"/>
  <c r="L32" i="2"/>
  <c r="M32" i="2"/>
  <c r="L34" i="2"/>
  <c r="M34" i="2"/>
  <c r="L36" i="2"/>
  <c r="M36" i="2"/>
  <c r="L38" i="2"/>
  <c r="M38" i="2"/>
  <c r="J39" i="2"/>
  <c r="L40" i="2"/>
  <c r="M40" i="2"/>
  <c r="L42" i="2"/>
  <c r="M42" i="2"/>
  <c r="L44" i="2"/>
  <c r="M44" i="2"/>
  <c r="L46" i="2"/>
  <c r="M46" i="2"/>
  <c r="J47" i="2"/>
  <c r="L48" i="2"/>
  <c r="M48" i="2"/>
  <c r="L50" i="2"/>
  <c r="M50" i="2"/>
  <c r="L52" i="2"/>
  <c r="M52" i="2"/>
  <c r="L54" i="2"/>
  <c r="M54" i="2"/>
  <c r="J55" i="2"/>
  <c r="L56" i="2"/>
  <c r="M56" i="2"/>
  <c r="L58" i="2"/>
  <c r="M58" i="2"/>
  <c r="L60" i="2"/>
  <c r="M60" i="2"/>
  <c r="L62" i="2"/>
  <c r="M62" i="2"/>
  <c r="J63" i="2"/>
  <c r="L64" i="2"/>
  <c r="M64" i="2"/>
  <c r="L66" i="2"/>
  <c r="M66" i="2"/>
  <c r="J67" i="2"/>
  <c r="L68" i="2"/>
  <c r="M68" i="2"/>
  <c r="L70" i="2"/>
  <c r="M70" i="2"/>
  <c r="J71" i="2"/>
  <c r="L72" i="2"/>
  <c r="M72" i="2"/>
  <c r="L74" i="2"/>
  <c r="M74" i="2"/>
  <c r="J75" i="2"/>
  <c r="L76" i="2"/>
  <c r="M76" i="2"/>
  <c r="L78" i="2"/>
  <c r="M78" i="2"/>
  <c r="J79" i="2"/>
  <c r="L80" i="2"/>
  <c r="M80" i="2"/>
  <c r="L82" i="2"/>
  <c r="M82" i="2"/>
  <c r="J83" i="2"/>
  <c r="L84" i="2"/>
  <c r="M84" i="2"/>
  <c r="L86" i="2"/>
  <c r="M86" i="2"/>
  <c r="J87" i="2"/>
  <c r="L88" i="2"/>
  <c r="M88" i="2"/>
  <c r="L90" i="2"/>
  <c r="M90" i="2"/>
  <c r="L92" i="2"/>
  <c r="M92" i="2"/>
  <c r="L94" i="2"/>
  <c r="M94" i="2"/>
  <c r="L96" i="2"/>
  <c r="M96" i="2"/>
  <c r="L98" i="2"/>
  <c r="M98" i="2"/>
  <c r="L100" i="2"/>
  <c r="M100" i="2"/>
  <c r="L102" i="2"/>
  <c r="M102" i="2"/>
  <c r="L3" i="2"/>
  <c r="L6" i="2"/>
  <c r="K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J100" i="2"/>
  <c r="J102" i="2"/>
  <c r="L5" i="2"/>
  <c r="J5" i="2"/>
  <c r="K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</calcChain>
</file>

<file path=xl/sharedStrings.xml><?xml version="1.0" encoding="utf-8"?>
<sst xmlns="http://schemas.openxmlformats.org/spreadsheetml/2006/main" count="137" uniqueCount="36">
  <si>
    <t>Nro Registro</t>
  </si>
  <si>
    <t xml:space="preserve"> Edad </t>
  </si>
  <si>
    <t xml:space="preserve">Género </t>
  </si>
  <si>
    <t>Masc.</t>
  </si>
  <si>
    <t>Fem.</t>
  </si>
  <si>
    <t>cantidad de hombres</t>
  </si>
  <si>
    <t>cantidad de mujeres</t>
  </si>
  <si>
    <t>Mayores de edad</t>
  </si>
  <si>
    <t>¿Mayores de edad?</t>
  </si>
  <si>
    <t>¿Ta &gt;37?</t>
  </si>
  <si>
    <t>¿Femeninos?</t>
  </si>
  <si>
    <t>Masculinos potencialmente enfermos</t>
  </si>
  <si>
    <t>Femeninos potencialmente enfermos</t>
  </si>
  <si>
    <t>Mayores potencialmente enfermos</t>
  </si>
  <si>
    <t>Femeninos p. enfermos</t>
  </si>
  <si>
    <t>Masulinos p.enfermos</t>
  </si>
  <si>
    <t>Mayores p. enfermos</t>
  </si>
  <si>
    <t>Temperatura Corporal</t>
  </si>
  <si>
    <t>¿Masculinos?</t>
  </si>
  <si>
    <t>Temperatura de los menores</t>
  </si>
  <si>
    <t>Temperatura de los Mayores</t>
  </si>
  <si>
    <t>Máxima Ta de los mayores</t>
  </si>
  <si>
    <t>Promedio de Ta de los menores</t>
  </si>
  <si>
    <t>Promedio Ta de los mayores</t>
  </si>
  <si>
    <t>Promedio Ta de las mujeres</t>
  </si>
  <si>
    <t>Promedio Ta de los hombres</t>
  </si>
  <si>
    <t>Temperatura de las mujeres</t>
  </si>
  <si>
    <t>Temperatura de los hombres</t>
  </si>
  <si>
    <t>EJERCICIO    2 A)</t>
  </si>
  <si>
    <t>EJERCICIO    2 B)</t>
  </si>
  <si>
    <t>EJERCICIO   2 C)</t>
  </si>
  <si>
    <t>2 D)</t>
  </si>
  <si>
    <t>2 E)</t>
  </si>
  <si>
    <t>2 F)</t>
  </si>
  <si>
    <t>2 G)</t>
  </si>
  <si>
    <t>2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</si>
</sst>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7" borderId="0" xfId="0" applyFill="1"/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0" fontId="0" fillId="9" borderId="0" xfId="1" applyNumberFormat="1" applyFont="1" applyFill="1"/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2" fontId="0" fillId="2" borderId="0" xfId="0" applyNumberFormat="1" applyFill="1"/>
    <xf numFmtId="0" fontId="0" fillId="11" borderId="17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170" fontId="0" fillId="3" borderId="0" xfId="0" applyNumberFormat="1" applyFill="1"/>
    <xf numFmtId="170" fontId="0" fillId="5" borderId="0" xfId="0" applyNumberFormat="1" applyFill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"/>
  <sheetViews>
    <sheetView topLeftCell="I1" workbookViewId="0">
      <selection activeCell="Q3" sqref="Q3:S32"/>
    </sheetView>
  </sheetViews>
  <sheetFormatPr baseColWidth="10" defaultRowHeight="15" x14ac:dyDescent="0.25"/>
  <cols>
    <col min="5" max="5" width="12.28515625" customWidth="1"/>
    <col min="8" max="8" width="12.85546875" customWidth="1"/>
    <col min="9" max="9" width="13.140625" customWidth="1"/>
    <col min="12" max="16" width="14.140625" customWidth="1"/>
    <col min="17" max="17" width="34.28515625" customWidth="1"/>
    <col min="18" max="18" width="12.5703125" bestFit="1" customWidth="1"/>
  </cols>
  <sheetData>
    <row r="1" spans="2:16" ht="15.75" thickBot="1" x14ac:dyDescent="0.3"/>
    <row r="2" spans="2:16" ht="46.5" customHeight="1" thickBot="1" x14ac:dyDescent="0.3">
      <c r="B2" s="38" t="s">
        <v>0</v>
      </c>
      <c r="C2" s="15" t="s">
        <v>1</v>
      </c>
      <c r="D2" s="16" t="s">
        <v>2</v>
      </c>
      <c r="E2" s="17" t="s">
        <v>17</v>
      </c>
      <c r="F2" s="42" t="s">
        <v>8</v>
      </c>
      <c r="G2" s="18" t="s">
        <v>9</v>
      </c>
      <c r="H2" s="18" t="s">
        <v>10</v>
      </c>
      <c r="I2" s="30" t="s">
        <v>18</v>
      </c>
      <c r="J2" s="34" t="s">
        <v>14</v>
      </c>
      <c r="K2" s="22" t="s">
        <v>15</v>
      </c>
      <c r="L2" s="48" t="s">
        <v>16</v>
      </c>
      <c r="M2" s="50" t="s">
        <v>19</v>
      </c>
      <c r="N2" s="55" t="s">
        <v>20</v>
      </c>
      <c r="O2" s="58" t="s">
        <v>26</v>
      </c>
      <c r="P2" s="59" t="s">
        <v>27</v>
      </c>
    </row>
    <row r="3" spans="2:16" x14ac:dyDescent="0.25">
      <c r="B3" s="39">
        <v>1</v>
      </c>
      <c r="C3" s="12">
        <v>64</v>
      </c>
      <c r="D3" s="13" t="s">
        <v>3</v>
      </c>
      <c r="E3" s="44">
        <v>39</v>
      </c>
      <c r="F3" s="43">
        <f>GESTEP(C3,18)</f>
        <v>1</v>
      </c>
      <c r="G3" s="19">
        <f>GESTEP(E3,38)</f>
        <v>1</v>
      </c>
      <c r="H3" s="19">
        <f t="shared" ref="H3:H34" si="0">IF(D3="Fem.",1,0)</f>
        <v>0</v>
      </c>
      <c r="I3" s="31">
        <f t="shared" ref="I3:I34" si="1">IF(D3="Masc.",1,0)</f>
        <v>1</v>
      </c>
      <c r="J3" s="35">
        <f>SUM(H3,G3)</f>
        <v>1</v>
      </c>
      <c r="K3" s="23">
        <f>SUM(I3,G3)</f>
        <v>2</v>
      </c>
      <c r="L3" s="27">
        <f t="shared" ref="L3:L34" si="2">SUM(F3,G3)</f>
        <v>2</v>
      </c>
      <c r="M3" s="49" t="b">
        <f>IF(F3=0,E3)</f>
        <v>0</v>
      </c>
      <c r="N3" s="52">
        <f>IF(F3=1,E3)</f>
        <v>39</v>
      </c>
      <c r="O3" s="56" t="b">
        <f>IF(H3=1,E3)</f>
        <v>0</v>
      </c>
      <c r="P3" s="57">
        <f>IF(I3=1,E3)</f>
        <v>39</v>
      </c>
    </row>
    <row r="4" spans="2:16" x14ac:dyDescent="0.25">
      <c r="B4" s="40">
        <f>B3+1</f>
        <v>2</v>
      </c>
      <c r="C4" s="7">
        <v>70</v>
      </c>
      <c r="D4" s="6" t="s">
        <v>4</v>
      </c>
      <c r="E4" s="45">
        <v>37</v>
      </c>
      <c r="F4" s="43">
        <f t="shared" ref="F4:F67" si="3">GESTEP(C4,18)</f>
        <v>1</v>
      </c>
      <c r="G4" s="19">
        <f t="shared" ref="G4:G67" si="4">GESTEP(E4,38)</f>
        <v>0</v>
      </c>
      <c r="H4" s="20">
        <f t="shared" si="0"/>
        <v>1</v>
      </c>
      <c r="I4" s="32">
        <f t="shared" si="1"/>
        <v>0</v>
      </c>
      <c r="J4" s="36">
        <f t="shared" ref="J4:J67" si="5">SUM(H4,G4)</f>
        <v>1</v>
      </c>
      <c r="K4" s="24">
        <f t="shared" ref="K4:K67" si="6">SUM(I4,G4)</f>
        <v>0</v>
      </c>
      <c r="L4" s="28">
        <f t="shared" si="2"/>
        <v>1</v>
      </c>
      <c r="M4" s="46" t="b">
        <f t="shared" ref="M4:M67" si="7">IF(F4=0,E4)</f>
        <v>0</v>
      </c>
      <c r="N4" s="53">
        <f t="shared" ref="N4:N67" si="8">IF(F4=1,E4)</f>
        <v>37</v>
      </c>
      <c r="O4" s="56">
        <f t="shared" ref="O4:O67" si="9">IF(H4=1,E4)</f>
        <v>37</v>
      </c>
      <c r="P4" s="57" t="b">
        <f t="shared" ref="P4:P67" si="10">IF(I4=1,E4)</f>
        <v>0</v>
      </c>
    </row>
    <row r="5" spans="2:16" x14ac:dyDescent="0.25">
      <c r="B5" s="40">
        <f t="shared" ref="B5:B68" si="11">B4+1</f>
        <v>3</v>
      </c>
      <c r="C5" s="7">
        <v>69</v>
      </c>
      <c r="D5" s="6" t="s">
        <v>4</v>
      </c>
      <c r="E5" s="45">
        <v>37</v>
      </c>
      <c r="F5" s="43">
        <f t="shared" si="3"/>
        <v>1</v>
      </c>
      <c r="G5" s="19">
        <f t="shared" si="4"/>
        <v>0</v>
      </c>
      <c r="H5" s="20">
        <f t="shared" si="0"/>
        <v>1</v>
      </c>
      <c r="I5" s="32">
        <f t="shared" si="1"/>
        <v>0</v>
      </c>
      <c r="J5" s="36">
        <f t="shared" si="5"/>
        <v>1</v>
      </c>
      <c r="K5" s="24">
        <f t="shared" si="6"/>
        <v>0</v>
      </c>
      <c r="L5" s="28">
        <f t="shared" si="2"/>
        <v>1</v>
      </c>
      <c r="M5" s="46" t="b">
        <f t="shared" si="7"/>
        <v>0</v>
      </c>
      <c r="N5" s="53">
        <f t="shared" si="8"/>
        <v>37</v>
      </c>
      <c r="O5" s="56">
        <f t="shared" si="9"/>
        <v>37</v>
      </c>
      <c r="P5" s="57" t="b">
        <f t="shared" si="10"/>
        <v>0</v>
      </c>
    </row>
    <row r="6" spans="2:16" x14ac:dyDescent="0.25">
      <c r="B6" s="40">
        <f t="shared" si="11"/>
        <v>4</v>
      </c>
      <c r="C6" s="7">
        <v>75</v>
      </c>
      <c r="D6" s="6" t="s">
        <v>4</v>
      </c>
      <c r="E6" s="45">
        <v>40</v>
      </c>
      <c r="F6" s="43">
        <f t="shared" si="3"/>
        <v>1</v>
      </c>
      <c r="G6" s="19">
        <f t="shared" si="4"/>
        <v>1</v>
      </c>
      <c r="H6" s="20">
        <f t="shared" si="0"/>
        <v>1</v>
      </c>
      <c r="I6" s="32">
        <f t="shared" si="1"/>
        <v>0</v>
      </c>
      <c r="J6" s="36">
        <f t="shared" si="5"/>
        <v>2</v>
      </c>
      <c r="K6" s="24">
        <f t="shared" si="6"/>
        <v>1</v>
      </c>
      <c r="L6" s="28">
        <f t="shared" si="2"/>
        <v>2</v>
      </c>
      <c r="M6" s="46" t="b">
        <f t="shared" si="7"/>
        <v>0</v>
      </c>
      <c r="N6" s="53">
        <f t="shared" si="8"/>
        <v>40</v>
      </c>
      <c r="O6" s="56">
        <f t="shared" si="9"/>
        <v>40</v>
      </c>
      <c r="P6" s="57" t="b">
        <f t="shared" si="10"/>
        <v>0</v>
      </c>
    </row>
    <row r="7" spans="2:16" x14ac:dyDescent="0.25">
      <c r="B7" s="40">
        <f t="shared" si="11"/>
        <v>5</v>
      </c>
      <c r="C7" s="7">
        <v>72</v>
      </c>
      <c r="D7" s="6" t="s">
        <v>4</v>
      </c>
      <c r="E7" s="45">
        <v>39</v>
      </c>
      <c r="F7" s="43">
        <f t="shared" si="3"/>
        <v>1</v>
      </c>
      <c r="G7" s="19">
        <f t="shared" si="4"/>
        <v>1</v>
      </c>
      <c r="H7" s="20">
        <f t="shared" si="0"/>
        <v>1</v>
      </c>
      <c r="I7" s="32">
        <f t="shared" si="1"/>
        <v>0</v>
      </c>
      <c r="J7" s="36">
        <f t="shared" si="5"/>
        <v>2</v>
      </c>
      <c r="K7" s="24">
        <f t="shared" si="6"/>
        <v>1</v>
      </c>
      <c r="L7" s="28">
        <f t="shared" si="2"/>
        <v>2</v>
      </c>
      <c r="M7" s="46" t="b">
        <f t="shared" si="7"/>
        <v>0</v>
      </c>
      <c r="N7" s="53">
        <f t="shared" si="8"/>
        <v>39</v>
      </c>
      <c r="O7" s="56">
        <f t="shared" si="9"/>
        <v>39</v>
      </c>
      <c r="P7" s="57" t="b">
        <f t="shared" si="10"/>
        <v>0</v>
      </c>
    </row>
    <row r="8" spans="2:16" x14ac:dyDescent="0.25">
      <c r="B8" s="40">
        <f t="shared" si="11"/>
        <v>6</v>
      </c>
      <c r="C8" s="7">
        <v>72</v>
      </c>
      <c r="D8" s="6" t="s">
        <v>3</v>
      </c>
      <c r="E8" s="45">
        <v>40</v>
      </c>
      <c r="F8" s="43">
        <f t="shared" si="3"/>
        <v>1</v>
      </c>
      <c r="G8" s="19">
        <f t="shared" si="4"/>
        <v>1</v>
      </c>
      <c r="H8" s="20">
        <f t="shared" si="0"/>
        <v>0</v>
      </c>
      <c r="I8" s="32">
        <f t="shared" si="1"/>
        <v>1</v>
      </c>
      <c r="J8" s="36">
        <f t="shared" si="5"/>
        <v>1</v>
      </c>
      <c r="K8" s="24">
        <f t="shared" si="6"/>
        <v>2</v>
      </c>
      <c r="L8" s="28">
        <f t="shared" si="2"/>
        <v>2</v>
      </c>
      <c r="M8" s="46" t="b">
        <f t="shared" si="7"/>
        <v>0</v>
      </c>
      <c r="N8" s="53">
        <f t="shared" si="8"/>
        <v>40</v>
      </c>
      <c r="O8" s="56" t="b">
        <f t="shared" si="9"/>
        <v>0</v>
      </c>
      <c r="P8" s="57">
        <f t="shared" si="10"/>
        <v>40</v>
      </c>
    </row>
    <row r="9" spans="2:16" x14ac:dyDescent="0.25">
      <c r="B9" s="40">
        <f t="shared" si="11"/>
        <v>7</v>
      </c>
      <c r="C9" s="7">
        <v>47</v>
      </c>
      <c r="D9" s="6" t="s">
        <v>4</v>
      </c>
      <c r="E9" s="45">
        <v>38</v>
      </c>
      <c r="F9" s="43">
        <f t="shared" si="3"/>
        <v>1</v>
      </c>
      <c r="G9" s="19">
        <f t="shared" si="4"/>
        <v>1</v>
      </c>
      <c r="H9" s="20">
        <f t="shared" si="0"/>
        <v>1</v>
      </c>
      <c r="I9" s="32">
        <f t="shared" si="1"/>
        <v>0</v>
      </c>
      <c r="J9" s="36">
        <f t="shared" si="5"/>
        <v>2</v>
      </c>
      <c r="K9" s="24">
        <f t="shared" si="6"/>
        <v>1</v>
      </c>
      <c r="L9" s="28">
        <f t="shared" si="2"/>
        <v>2</v>
      </c>
      <c r="M9" s="46" t="b">
        <f t="shared" si="7"/>
        <v>0</v>
      </c>
      <c r="N9" s="53">
        <f t="shared" si="8"/>
        <v>38</v>
      </c>
      <c r="O9" s="56">
        <f t="shared" si="9"/>
        <v>38</v>
      </c>
      <c r="P9" s="57" t="b">
        <f t="shared" si="10"/>
        <v>0</v>
      </c>
    </row>
    <row r="10" spans="2:16" x14ac:dyDescent="0.25">
      <c r="B10" s="40">
        <f t="shared" si="11"/>
        <v>8</v>
      </c>
      <c r="C10" s="7">
        <v>59</v>
      </c>
      <c r="D10" s="6" t="s">
        <v>3</v>
      </c>
      <c r="E10" s="45">
        <v>40</v>
      </c>
      <c r="F10" s="43">
        <f t="shared" si="3"/>
        <v>1</v>
      </c>
      <c r="G10" s="19">
        <f t="shared" si="4"/>
        <v>1</v>
      </c>
      <c r="H10" s="20">
        <f t="shared" si="0"/>
        <v>0</v>
      </c>
      <c r="I10" s="32">
        <f t="shared" si="1"/>
        <v>1</v>
      </c>
      <c r="J10" s="36">
        <f t="shared" si="5"/>
        <v>1</v>
      </c>
      <c r="K10" s="24">
        <f t="shared" si="6"/>
        <v>2</v>
      </c>
      <c r="L10" s="28">
        <f t="shared" si="2"/>
        <v>2</v>
      </c>
      <c r="M10" s="46" t="b">
        <f t="shared" si="7"/>
        <v>0</v>
      </c>
      <c r="N10" s="53">
        <f t="shared" si="8"/>
        <v>40</v>
      </c>
      <c r="O10" s="56" t="b">
        <f t="shared" si="9"/>
        <v>0</v>
      </c>
      <c r="P10" s="57">
        <f t="shared" si="10"/>
        <v>40</v>
      </c>
    </row>
    <row r="11" spans="2:16" x14ac:dyDescent="0.25">
      <c r="B11" s="40">
        <f t="shared" si="11"/>
        <v>9</v>
      </c>
      <c r="C11" s="7">
        <v>46</v>
      </c>
      <c r="D11" s="6" t="s">
        <v>3</v>
      </c>
      <c r="E11" s="45">
        <v>37</v>
      </c>
      <c r="F11" s="43">
        <f t="shared" si="3"/>
        <v>1</v>
      </c>
      <c r="G11" s="19">
        <f t="shared" si="4"/>
        <v>0</v>
      </c>
      <c r="H11" s="20">
        <f t="shared" si="0"/>
        <v>0</v>
      </c>
      <c r="I11" s="32">
        <f t="shared" si="1"/>
        <v>1</v>
      </c>
      <c r="J11" s="36">
        <f t="shared" si="5"/>
        <v>0</v>
      </c>
      <c r="K11" s="24">
        <f t="shared" si="6"/>
        <v>1</v>
      </c>
      <c r="L11" s="28">
        <f t="shared" si="2"/>
        <v>1</v>
      </c>
      <c r="M11" s="46" t="b">
        <f t="shared" si="7"/>
        <v>0</v>
      </c>
      <c r="N11" s="53">
        <f t="shared" si="8"/>
        <v>37</v>
      </c>
      <c r="O11" s="56" t="b">
        <f t="shared" si="9"/>
        <v>0</v>
      </c>
      <c r="P11" s="57">
        <f t="shared" si="10"/>
        <v>37</v>
      </c>
    </row>
    <row r="12" spans="2:16" x14ac:dyDescent="0.25">
      <c r="B12" s="40">
        <f t="shared" si="11"/>
        <v>10</v>
      </c>
      <c r="C12" s="7">
        <v>61</v>
      </c>
      <c r="D12" s="6" t="s">
        <v>3</v>
      </c>
      <c r="E12" s="45">
        <v>37</v>
      </c>
      <c r="F12" s="43">
        <f t="shared" si="3"/>
        <v>1</v>
      </c>
      <c r="G12" s="19">
        <f t="shared" si="4"/>
        <v>0</v>
      </c>
      <c r="H12" s="20">
        <f t="shared" si="0"/>
        <v>0</v>
      </c>
      <c r="I12" s="32">
        <f t="shared" si="1"/>
        <v>1</v>
      </c>
      <c r="J12" s="36">
        <f t="shared" si="5"/>
        <v>0</v>
      </c>
      <c r="K12" s="24">
        <f t="shared" si="6"/>
        <v>1</v>
      </c>
      <c r="L12" s="28">
        <f t="shared" si="2"/>
        <v>1</v>
      </c>
      <c r="M12" s="46" t="b">
        <f t="shared" si="7"/>
        <v>0</v>
      </c>
      <c r="N12" s="53">
        <f t="shared" si="8"/>
        <v>37</v>
      </c>
      <c r="O12" s="56" t="b">
        <f t="shared" si="9"/>
        <v>0</v>
      </c>
      <c r="P12" s="57">
        <f t="shared" si="10"/>
        <v>37</v>
      </c>
    </row>
    <row r="13" spans="2:16" x14ac:dyDescent="0.25">
      <c r="B13" s="40">
        <f t="shared" si="11"/>
        <v>11</v>
      </c>
      <c r="C13" s="7">
        <v>25</v>
      </c>
      <c r="D13" s="6" t="s">
        <v>3</v>
      </c>
      <c r="E13" s="45">
        <v>40</v>
      </c>
      <c r="F13" s="43">
        <f t="shared" si="3"/>
        <v>1</v>
      </c>
      <c r="G13" s="19">
        <f t="shared" si="4"/>
        <v>1</v>
      </c>
      <c r="H13" s="20">
        <f t="shared" si="0"/>
        <v>0</v>
      </c>
      <c r="I13" s="32">
        <f t="shared" si="1"/>
        <v>1</v>
      </c>
      <c r="J13" s="36">
        <f t="shared" si="5"/>
        <v>1</v>
      </c>
      <c r="K13" s="24">
        <f t="shared" si="6"/>
        <v>2</v>
      </c>
      <c r="L13" s="28">
        <f t="shared" si="2"/>
        <v>2</v>
      </c>
      <c r="M13" s="46" t="b">
        <f t="shared" si="7"/>
        <v>0</v>
      </c>
      <c r="N13" s="53">
        <f t="shared" si="8"/>
        <v>40</v>
      </c>
      <c r="O13" s="56" t="b">
        <f t="shared" si="9"/>
        <v>0</v>
      </c>
      <c r="P13" s="57">
        <f t="shared" si="10"/>
        <v>40</v>
      </c>
    </row>
    <row r="14" spans="2:16" x14ac:dyDescent="0.25">
      <c r="B14" s="40">
        <f t="shared" si="11"/>
        <v>12</v>
      </c>
      <c r="C14" s="7">
        <v>43</v>
      </c>
      <c r="D14" s="6" t="s">
        <v>4</v>
      </c>
      <c r="E14" s="45">
        <v>39</v>
      </c>
      <c r="F14" s="43">
        <f t="shared" si="3"/>
        <v>1</v>
      </c>
      <c r="G14" s="19">
        <f t="shared" si="4"/>
        <v>1</v>
      </c>
      <c r="H14" s="20">
        <f t="shared" si="0"/>
        <v>1</v>
      </c>
      <c r="I14" s="32">
        <f t="shared" si="1"/>
        <v>0</v>
      </c>
      <c r="J14" s="36">
        <f t="shared" si="5"/>
        <v>2</v>
      </c>
      <c r="K14" s="24">
        <f t="shared" si="6"/>
        <v>1</v>
      </c>
      <c r="L14" s="28">
        <f t="shared" si="2"/>
        <v>2</v>
      </c>
      <c r="M14" s="46" t="b">
        <f t="shared" si="7"/>
        <v>0</v>
      </c>
      <c r="N14" s="53">
        <f t="shared" si="8"/>
        <v>39</v>
      </c>
      <c r="O14" s="56">
        <f t="shared" si="9"/>
        <v>39</v>
      </c>
      <c r="P14" s="57" t="b">
        <f t="shared" si="10"/>
        <v>0</v>
      </c>
    </row>
    <row r="15" spans="2:16" x14ac:dyDescent="0.25">
      <c r="B15" s="40">
        <f t="shared" si="11"/>
        <v>13</v>
      </c>
      <c r="C15" s="7">
        <v>13</v>
      </c>
      <c r="D15" s="6" t="s">
        <v>3</v>
      </c>
      <c r="E15" s="45">
        <v>39</v>
      </c>
      <c r="F15" s="43">
        <f t="shared" si="3"/>
        <v>0</v>
      </c>
      <c r="G15" s="19">
        <f t="shared" si="4"/>
        <v>1</v>
      </c>
      <c r="H15" s="20">
        <f t="shared" si="0"/>
        <v>0</v>
      </c>
      <c r="I15" s="32">
        <f t="shared" si="1"/>
        <v>1</v>
      </c>
      <c r="J15" s="36">
        <f t="shared" si="5"/>
        <v>1</v>
      </c>
      <c r="K15" s="24">
        <f t="shared" si="6"/>
        <v>2</v>
      </c>
      <c r="L15" s="28">
        <f t="shared" si="2"/>
        <v>1</v>
      </c>
      <c r="M15" s="46">
        <f t="shared" si="7"/>
        <v>39</v>
      </c>
      <c r="N15" s="53" t="b">
        <f t="shared" si="8"/>
        <v>0</v>
      </c>
      <c r="O15" s="56" t="b">
        <f t="shared" si="9"/>
        <v>0</v>
      </c>
      <c r="P15" s="57">
        <f t="shared" si="10"/>
        <v>39</v>
      </c>
    </row>
    <row r="16" spans="2:16" x14ac:dyDescent="0.25">
      <c r="B16" s="40">
        <f t="shared" si="11"/>
        <v>14</v>
      </c>
      <c r="C16" s="7">
        <v>34</v>
      </c>
      <c r="D16" s="6" t="s">
        <v>3</v>
      </c>
      <c r="E16" s="45">
        <v>37</v>
      </c>
      <c r="F16" s="43">
        <f t="shared" si="3"/>
        <v>1</v>
      </c>
      <c r="G16" s="19">
        <f t="shared" si="4"/>
        <v>0</v>
      </c>
      <c r="H16" s="20">
        <f t="shared" si="0"/>
        <v>0</v>
      </c>
      <c r="I16" s="32">
        <f t="shared" si="1"/>
        <v>1</v>
      </c>
      <c r="J16" s="36">
        <f t="shared" si="5"/>
        <v>0</v>
      </c>
      <c r="K16" s="24">
        <f t="shared" si="6"/>
        <v>1</v>
      </c>
      <c r="L16" s="28">
        <f t="shared" si="2"/>
        <v>1</v>
      </c>
      <c r="M16" s="46" t="b">
        <f t="shared" si="7"/>
        <v>0</v>
      </c>
      <c r="N16" s="53">
        <f t="shared" si="8"/>
        <v>37</v>
      </c>
      <c r="O16" s="56" t="b">
        <f t="shared" si="9"/>
        <v>0</v>
      </c>
      <c r="P16" s="57">
        <f t="shared" si="10"/>
        <v>37</v>
      </c>
    </row>
    <row r="17" spans="2:16" x14ac:dyDescent="0.25">
      <c r="B17" s="40">
        <f t="shared" si="11"/>
        <v>15</v>
      </c>
      <c r="C17" s="7">
        <v>25</v>
      </c>
      <c r="D17" s="6" t="s">
        <v>3</v>
      </c>
      <c r="E17" s="45">
        <v>40</v>
      </c>
      <c r="F17" s="43">
        <f t="shared" si="3"/>
        <v>1</v>
      </c>
      <c r="G17" s="19">
        <f t="shared" si="4"/>
        <v>1</v>
      </c>
      <c r="H17" s="20">
        <f t="shared" si="0"/>
        <v>0</v>
      </c>
      <c r="I17" s="32">
        <f t="shared" si="1"/>
        <v>1</v>
      </c>
      <c r="J17" s="36">
        <f t="shared" si="5"/>
        <v>1</v>
      </c>
      <c r="K17" s="24">
        <f t="shared" si="6"/>
        <v>2</v>
      </c>
      <c r="L17" s="28">
        <f t="shared" si="2"/>
        <v>2</v>
      </c>
      <c r="M17" s="46" t="b">
        <f t="shared" si="7"/>
        <v>0</v>
      </c>
      <c r="N17" s="53">
        <f t="shared" si="8"/>
        <v>40</v>
      </c>
      <c r="O17" s="56" t="b">
        <f t="shared" si="9"/>
        <v>0</v>
      </c>
      <c r="P17" s="57">
        <f t="shared" si="10"/>
        <v>40</v>
      </c>
    </row>
    <row r="18" spans="2:16" x14ac:dyDescent="0.25">
      <c r="B18" s="40">
        <f t="shared" si="11"/>
        <v>16</v>
      </c>
      <c r="C18" s="7">
        <v>60</v>
      </c>
      <c r="D18" s="6" t="s">
        <v>4</v>
      </c>
      <c r="E18" s="45">
        <v>40</v>
      </c>
      <c r="F18" s="43">
        <f t="shared" si="3"/>
        <v>1</v>
      </c>
      <c r="G18" s="19">
        <f t="shared" si="4"/>
        <v>1</v>
      </c>
      <c r="H18" s="20">
        <f t="shared" si="0"/>
        <v>1</v>
      </c>
      <c r="I18" s="32">
        <f t="shared" si="1"/>
        <v>0</v>
      </c>
      <c r="J18" s="36">
        <f t="shared" si="5"/>
        <v>2</v>
      </c>
      <c r="K18" s="24">
        <f t="shared" si="6"/>
        <v>1</v>
      </c>
      <c r="L18" s="28">
        <f t="shared" si="2"/>
        <v>2</v>
      </c>
      <c r="M18" s="46" t="b">
        <f t="shared" si="7"/>
        <v>0</v>
      </c>
      <c r="N18" s="53">
        <f t="shared" si="8"/>
        <v>40</v>
      </c>
      <c r="O18" s="56">
        <f t="shared" si="9"/>
        <v>40</v>
      </c>
      <c r="P18" s="57" t="b">
        <f t="shared" si="10"/>
        <v>0</v>
      </c>
    </row>
    <row r="19" spans="2:16" x14ac:dyDescent="0.25">
      <c r="B19" s="40">
        <f t="shared" si="11"/>
        <v>17</v>
      </c>
      <c r="C19" s="7">
        <v>36</v>
      </c>
      <c r="D19" s="6" t="s">
        <v>3</v>
      </c>
      <c r="E19" s="45">
        <v>37</v>
      </c>
      <c r="F19" s="43">
        <f t="shared" si="3"/>
        <v>1</v>
      </c>
      <c r="G19" s="19">
        <f t="shared" si="4"/>
        <v>0</v>
      </c>
      <c r="H19" s="20">
        <f t="shared" si="0"/>
        <v>0</v>
      </c>
      <c r="I19" s="32">
        <f t="shared" si="1"/>
        <v>1</v>
      </c>
      <c r="J19" s="36">
        <f t="shared" si="5"/>
        <v>0</v>
      </c>
      <c r="K19" s="24">
        <f t="shared" si="6"/>
        <v>1</v>
      </c>
      <c r="L19" s="28">
        <f t="shared" si="2"/>
        <v>1</v>
      </c>
      <c r="M19" s="46" t="b">
        <f t="shared" si="7"/>
        <v>0</v>
      </c>
      <c r="N19" s="53">
        <f t="shared" si="8"/>
        <v>37</v>
      </c>
      <c r="O19" s="56" t="b">
        <f t="shared" si="9"/>
        <v>0</v>
      </c>
      <c r="P19" s="57">
        <f t="shared" si="10"/>
        <v>37</v>
      </c>
    </row>
    <row r="20" spans="2:16" x14ac:dyDescent="0.25">
      <c r="B20" s="40">
        <f t="shared" si="11"/>
        <v>18</v>
      </c>
      <c r="C20" s="7">
        <v>13</v>
      </c>
      <c r="D20" s="6" t="s">
        <v>4</v>
      </c>
      <c r="E20" s="45">
        <v>40</v>
      </c>
      <c r="F20" s="43">
        <f t="shared" si="3"/>
        <v>0</v>
      </c>
      <c r="G20" s="19">
        <f t="shared" si="4"/>
        <v>1</v>
      </c>
      <c r="H20" s="20">
        <f t="shared" si="0"/>
        <v>1</v>
      </c>
      <c r="I20" s="32">
        <f t="shared" si="1"/>
        <v>0</v>
      </c>
      <c r="J20" s="36">
        <f t="shared" si="5"/>
        <v>2</v>
      </c>
      <c r="K20" s="24">
        <f t="shared" si="6"/>
        <v>1</v>
      </c>
      <c r="L20" s="28">
        <f t="shared" si="2"/>
        <v>1</v>
      </c>
      <c r="M20" s="46">
        <f t="shared" si="7"/>
        <v>40</v>
      </c>
      <c r="N20" s="53" t="b">
        <f t="shared" si="8"/>
        <v>0</v>
      </c>
      <c r="O20" s="56">
        <f t="shared" si="9"/>
        <v>40</v>
      </c>
      <c r="P20" s="57" t="b">
        <f t="shared" si="10"/>
        <v>0</v>
      </c>
    </row>
    <row r="21" spans="2:16" x14ac:dyDescent="0.25">
      <c r="B21" s="40">
        <f t="shared" si="11"/>
        <v>19</v>
      </c>
      <c r="C21" s="7">
        <v>39</v>
      </c>
      <c r="D21" s="6" t="s">
        <v>4</v>
      </c>
      <c r="E21" s="45">
        <v>38</v>
      </c>
      <c r="F21" s="43">
        <f t="shared" si="3"/>
        <v>1</v>
      </c>
      <c r="G21" s="19">
        <f t="shared" si="4"/>
        <v>1</v>
      </c>
      <c r="H21" s="20">
        <f t="shared" si="0"/>
        <v>1</v>
      </c>
      <c r="I21" s="32">
        <f t="shared" si="1"/>
        <v>0</v>
      </c>
      <c r="J21" s="36">
        <f t="shared" si="5"/>
        <v>2</v>
      </c>
      <c r="K21" s="24">
        <f t="shared" si="6"/>
        <v>1</v>
      </c>
      <c r="L21" s="28">
        <f t="shared" si="2"/>
        <v>2</v>
      </c>
      <c r="M21" s="46" t="b">
        <f t="shared" si="7"/>
        <v>0</v>
      </c>
      <c r="N21" s="53">
        <f t="shared" si="8"/>
        <v>38</v>
      </c>
      <c r="O21" s="56">
        <f t="shared" si="9"/>
        <v>38</v>
      </c>
      <c r="P21" s="57" t="b">
        <f t="shared" si="10"/>
        <v>0</v>
      </c>
    </row>
    <row r="22" spans="2:16" x14ac:dyDescent="0.25">
      <c r="B22" s="40">
        <f t="shared" si="11"/>
        <v>20</v>
      </c>
      <c r="C22" s="7">
        <v>36</v>
      </c>
      <c r="D22" s="6" t="s">
        <v>3</v>
      </c>
      <c r="E22" s="45">
        <v>39</v>
      </c>
      <c r="F22" s="43">
        <f t="shared" si="3"/>
        <v>1</v>
      </c>
      <c r="G22" s="19">
        <f t="shared" si="4"/>
        <v>1</v>
      </c>
      <c r="H22" s="20">
        <f t="shared" si="0"/>
        <v>0</v>
      </c>
      <c r="I22" s="32">
        <f t="shared" si="1"/>
        <v>1</v>
      </c>
      <c r="J22" s="36">
        <f t="shared" si="5"/>
        <v>1</v>
      </c>
      <c r="K22" s="24">
        <f t="shared" si="6"/>
        <v>2</v>
      </c>
      <c r="L22" s="28">
        <f t="shared" si="2"/>
        <v>2</v>
      </c>
      <c r="M22" s="46" t="b">
        <f t="shared" si="7"/>
        <v>0</v>
      </c>
      <c r="N22" s="53">
        <f t="shared" si="8"/>
        <v>39</v>
      </c>
      <c r="O22" s="56" t="b">
        <f t="shared" si="9"/>
        <v>0</v>
      </c>
      <c r="P22" s="57">
        <f t="shared" si="10"/>
        <v>39</v>
      </c>
    </row>
    <row r="23" spans="2:16" x14ac:dyDescent="0.25">
      <c r="B23" s="40">
        <f t="shared" si="11"/>
        <v>21</v>
      </c>
      <c r="C23" s="7">
        <v>57</v>
      </c>
      <c r="D23" s="6" t="s">
        <v>3</v>
      </c>
      <c r="E23" s="45">
        <v>38</v>
      </c>
      <c r="F23" s="43">
        <f t="shared" si="3"/>
        <v>1</v>
      </c>
      <c r="G23" s="19">
        <f t="shared" si="4"/>
        <v>1</v>
      </c>
      <c r="H23" s="20">
        <f t="shared" si="0"/>
        <v>0</v>
      </c>
      <c r="I23" s="32">
        <f t="shared" si="1"/>
        <v>1</v>
      </c>
      <c r="J23" s="36">
        <f t="shared" si="5"/>
        <v>1</v>
      </c>
      <c r="K23" s="24">
        <f t="shared" si="6"/>
        <v>2</v>
      </c>
      <c r="L23" s="28">
        <f t="shared" si="2"/>
        <v>2</v>
      </c>
      <c r="M23" s="46" t="b">
        <f t="shared" si="7"/>
        <v>0</v>
      </c>
      <c r="N23" s="53">
        <f t="shared" si="8"/>
        <v>38</v>
      </c>
      <c r="O23" s="56" t="b">
        <f t="shared" si="9"/>
        <v>0</v>
      </c>
      <c r="P23" s="57">
        <f t="shared" si="10"/>
        <v>38</v>
      </c>
    </row>
    <row r="24" spans="2:16" x14ac:dyDescent="0.25">
      <c r="B24" s="40">
        <f t="shared" si="11"/>
        <v>22</v>
      </c>
      <c r="C24" s="7">
        <v>76</v>
      </c>
      <c r="D24" s="6" t="s">
        <v>4</v>
      </c>
      <c r="E24" s="45">
        <v>37</v>
      </c>
      <c r="F24" s="43">
        <f t="shared" si="3"/>
        <v>1</v>
      </c>
      <c r="G24" s="19">
        <f t="shared" si="4"/>
        <v>0</v>
      </c>
      <c r="H24" s="20">
        <f t="shared" si="0"/>
        <v>1</v>
      </c>
      <c r="I24" s="32">
        <f t="shared" si="1"/>
        <v>0</v>
      </c>
      <c r="J24" s="36">
        <f t="shared" si="5"/>
        <v>1</v>
      </c>
      <c r="K24" s="24">
        <f t="shared" si="6"/>
        <v>0</v>
      </c>
      <c r="L24" s="28">
        <f t="shared" si="2"/>
        <v>1</v>
      </c>
      <c r="M24" s="46" t="b">
        <f t="shared" si="7"/>
        <v>0</v>
      </c>
      <c r="N24" s="53">
        <f t="shared" si="8"/>
        <v>37</v>
      </c>
      <c r="O24" s="56">
        <f t="shared" si="9"/>
        <v>37</v>
      </c>
      <c r="P24" s="57" t="b">
        <f t="shared" si="10"/>
        <v>0</v>
      </c>
    </row>
    <row r="25" spans="2:16" x14ac:dyDescent="0.25">
      <c r="B25" s="40">
        <f t="shared" si="11"/>
        <v>23</v>
      </c>
      <c r="C25" s="7">
        <v>46</v>
      </c>
      <c r="D25" s="6" t="s">
        <v>3</v>
      </c>
      <c r="E25" s="45">
        <v>40</v>
      </c>
      <c r="F25" s="43">
        <f t="shared" si="3"/>
        <v>1</v>
      </c>
      <c r="G25" s="19">
        <f t="shared" si="4"/>
        <v>1</v>
      </c>
      <c r="H25" s="20">
        <f t="shared" si="0"/>
        <v>0</v>
      </c>
      <c r="I25" s="32">
        <f t="shared" si="1"/>
        <v>1</v>
      </c>
      <c r="J25" s="36">
        <f t="shared" si="5"/>
        <v>1</v>
      </c>
      <c r="K25" s="24">
        <f t="shared" si="6"/>
        <v>2</v>
      </c>
      <c r="L25" s="28">
        <f t="shared" si="2"/>
        <v>2</v>
      </c>
      <c r="M25" s="46" t="b">
        <f t="shared" si="7"/>
        <v>0</v>
      </c>
      <c r="N25" s="53">
        <f t="shared" si="8"/>
        <v>40</v>
      </c>
      <c r="O25" s="56" t="b">
        <f t="shared" si="9"/>
        <v>0</v>
      </c>
      <c r="P25" s="57">
        <f t="shared" si="10"/>
        <v>40</v>
      </c>
    </row>
    <row r="26" spans="2:16" x14ac:dyDescent="0.25">
      <c r="B26" s="40">
        <f t="shared" si="11"/>
        <v>24</v>
      </c>
      <c r="C26" s="7">
        <v>64</v>
      </c>
      <c r="D26" s="6" t="s">
        <v>4</v>
      </c>
      <c r="E26" s="45">
        <v>39</v>
      </c>
      <c r="F26" s="43">
        <f t="shared" si="3"/>
        <v>1</v>
      </c>
      <c r="G26" s="19">
        <f t="shared" si="4"/>
        <v>1</v>
      </c>
      <c r="H26" s="20">
        <f t="shared" si="0"/>
        <v>1</v>
      </c>
      <c r="I26" s="32">
        <f t="shared" si="1"/>
        <v>0</v>
      </c>
      <c r="J26" s="36">
        <f t="shared" si="5"/>
        <v>2</v>
      </c>
      <c r="K26" s="24">
        <f t="shared" si="6"/>
        <v>1</v>
      </c>
      <c r="L26" s="28">
        <f t="shared" si="2"/>
        <v>2</v>
      </c>
      <c r="M26" s="46" t="b">
        <f t="shared" si="7"/>
        <v>0</v>
      </c>
      <c r="N26" s="53">
        <f t="shared" si="8"/>
        <v>39</v>
      </c>
      <c r="O26" s="56">
        <f t="shared" si="9"/>
        <v>39</v>
      </c>
      <c r="P26" s="57" t="b">
        <f t="shared" si="10"/>
        <v>0</v>
      </c>
    </row>
    <row r="27" spans="2:16" x14ac:dyDescent="0.25">
      <c r="B27" s="40">
        <f t="shared" si="11"/>
        <v>25</v>
      </c>
      <c r="C27" s="7">
        <v>63</v>
      </c>
      <c r="D27" s="6" t="s">
        <v>3</v>
      </c>
      <c r="E27" s="45">
        <v>38</v>
      </c>
      <c r="F27" s="43">
        <f t="shared" si="3"/>
        <v>1</v>
      </c>
      <c r="G27" s="19">
        <f t="shared" si="4"/>
        <v>1</v>
      </c>
      <c r="H27" s="20">
        <f t="shared" si="0"/>
        <v>0</v>
      </c>
      <c r="I27" s="32">
        <f t="shared" si="1"/>
        <v>1</v>
      </c>
      <c r="J27" s="36">
        <f t="shared" si="5"/>
        <v>1</v>
      </c>
      <c r="K27" s="24">
        <f t="shared" si="6"/>
        <v>2</v>
      </c>
      <c r="L27" s="28">
        <f t="shared" si="2"/>
        <v>2</v>
      </c>
      <c r="M27" s="46" t="b">
        <f t="shared" si="7"/>
        <v>0</v>
      </c>
      <c r="N27" s="53">
        <f t="shared" si="8"/>
        <v>38</v>
      </c>
      <c r="O27" s="56" t="b">
        <f t="shared" si="9"/>
        <v>0</v>
      </c>
      <c r="P27" s="57">
        <f t="shared" si="10"/>
        <v>38</v>
      </c>
    </row>
    <row r="28" spans="2:16" x14ac:dyDescent="0.25">
      <c r="B28" s="40">
        <f t="shared" si="11"/>
        <v>26</v>
      </c>
      <c r="C28" s="7">
        <v>61</v>
      </c>
      <c r="D28" s="6" t="s">
        <v>4</v>
      </c>
      <c r="E28" s="45">
        <v>40</v>
      </c>
      <c r="F28" s="43">
        <f t="shared" si="3"/>
        <v>1</v>
      </c>
      <c r="G28" s="19">
        <f t="shared" si="4"/>
        <v>1</v>
      </c>
      <c r="H28" s="20">
        <f t="shared" si="0"/>
        <v>1</v>
      </c>
      <c r="I28" s="32">
        <f t="shared" si="1"/>
        <v>0</v>
      </c>
      <c r="J28" s="36">
        <f t="shared" si="5"/>
        <v>2</v>
      </c>
      <c r="K28" s="24">
        <f t="shared" si="6"/>
        <v>1</v>
      </c>
      <c r="L28" s="28">
        <f t="shared" si="2"/>
        <v>2</v>
      </c>
      <c r="M28" s="46" t="b">
        <f t="shared" si="7"/>
        <v>0</v>
      </c>
      <c r="N28" s="53">
        <f t="shared" si="8"/>
        <v>40</v>
      </c>
      <c r="O28" s="56">
        <f t="shared" si="9"/>
        <v>40</v>
      </c>
      <c r="P28" s="57" t="b">
        <f t="shared" si="10"/>
        <v>0</v>
      </c>
    </row>
    <row r="29" spans="2:16" x14ac:dyDescent="0.25">
      <c r="B29" s="40">
        <f t="shared" si="11"/>
        <v>27</v>
      </c>
      <c r="C29" s="7">
        <v>70</v>
      </c>
      <c r="D29" s="6" t="s">
        <v>3</v>
      </c>
      <c r="E29" s="45">
        <v>40</v>
      </c>
      <c r="F29" s="43">
        <f t="shared" si="3"/>
        <v>1</v>
      </c>
      <c r="G29" s="19">
        <f t="shared" si="4"/>
        <v>1</v>
      </c>
      <c r="H29" s="20">
        <f t="shared" si="0"/>
        <v>0</v>
      </c>
      <c r="I29" s="32">
        <f t="shared" si="1"/>
        <v>1</v>
      </c>
      <c r="J29" s="36">
        <f t="shared" si="5"/>
        <v>1</v>
      </c>
      <c r="K29" s="24">
        <f t="shared" si="6"/>
        <v>2</v>
      </c>
      <c r="L29" s="28">
        <f t="shared" si="2"/>
        <v>2</v>
      </c>
      <c r="M29" s="46" t="b">
        <f t="shared" si="7"/>
        <v>0</v>
      </c>
      <c r="N29" s="53">
        <f t="shared" si="8"/>
        <v>40</v>
      </c>
      <c r="O29" s="56" t="b">
        <f t="shared" si="9"/>
        <v>0</v>
      </c>
      <c r="P29" s="57">
        <f t="shared" si="10"/>
        <v>40</v>
      </c>
    </row>
    <row r="30" spans="2:16" x14ac:dyDescent="0.25">
      <c r="B30" s="40">
        <f t="shared" si="11"/>
        <v>28</v>
      </c>
      <c r="C30" s="7">
        <v>41</v>
      </c>
      <c r="D30" s="6" t="s">
        <v>4</v>
      </c>
      <c r="E30" s="45">
        <v>37</v>
      </c>
      <c r="F30" s="43">
        <f t="shared" si="3"/>
        <v>1</v>
      </c>
      <c r="G30" s="19">
        <f t="shared" si="4"/>
        <v>0</v>
      </c>
      <c r="H30" s="20">
        <f t="shared" si="0"/>
        <v>1</v>
      </c>
      <c r="I30" s="32">
        <f t="shared" si="1"/>
        <v>0</v>
      </c>
      <c r="J30" s="36">
        <f t="shared" si="5"/>
        <v>1</v>
      </c>
      <c r="K30" s="24">
        <f t="shared" si="6"/>
        <v>0</v>
      </c>
      <c r="L30" s="28">
        <f t="shared" si="2"/>
        <v>1</v>
      </c>
      <c r="M30" s="46" t="b">
        <f t="shared" si="7"/>
        <v>0</v>
      </c>
      <c r="N30" s="53">
        <f t="shared" si="8"/>
        <v>37</v>
      </c>
      <c r="O30" s="56">
        <f t="shared" si="9"/>
        <v>37</v>
      </c>
      <c r="P30" s="57" t="b">
        <f t="shared" si="10"/>
        <v>0</v>
      </c>
    </row>
    <row r="31" spans="2:16" x14ac:dyDescent="0.25">
      <c r="B31" s="40">
        <f t="shared" si="11"/>
        <v>29</v>
      </c>
      <c r="C31" s="7">
        <v>57</v>
      </c>
      <c r="D31" s="6" t="s">
        <v>4</v>
      </c>
      <c r="E31" s="45">
        <v>37</v>
      </c>
      <c r="F31" s="43">
        <f t="shared" si="3"/>
        <v>1</v>
      </c>
      <c r="G31" s="19">
        <f t="shared" si="4"/>
        <v>0</v>
      </c>
      <c r="H31" s="20">
        <f t="shared" si="0"/>
        <v>1</v>
      </c>
      <c r="I31" s="32">
        <f t="shared" si="1"/>
        <v>0</v>
      </c>
      <c r="J31" s="36">
        <f t="shared" si="5"/>
        <v>1</v>
      </c>
      <c r="K31" s="24">
        <f t="shared" si="6"/>
        <v>0</v>
      </c>
      <c r="L31" s="28">
        <f t="shared" si="2"/>
        <v>1</v>
      </c>
      <c r="M31" s="46" t="b">
        <f t="shared" si="7"/>
        <v>0</v>
      </c>
      <c r="N31" s="53">
        <f t="shared" si="8"/>
        <v>37</v>
      </c>
      <c r="O31" s="56">
        <f t="shared" si="9"/>
        <v>37</v>
      </c>
      <c r="P31" s="57" t="b">
        <f t="shared" si="10"/>
        <v>0</v>
      </c>
    </row>
    <row r="32" spans="2:16" x14ac:dyDescent="0.25">
      <c r="B32" s="40">
        <f t="shared" si="11"/>
        <v>30</v>
      </c>
      <c r="C32" s="7">
        <v>73</v>
      </c>
      <c r="D32" s="6" t="s">
        <v>3</v>
      </c>
      <c r="E32" s="45">
        <v>37</v>
      </c>
      <c r="F32" s="43">
        <f t="shared" si="3"/>
        <v>1</v>
      </c>
      <c r="G32" s="19">
        <f t="shared" si="4"/>
        <v>0</v>
      </c>
      <c r="H32" s="20">
        <f t="shared" si="0"/>
        <v>0</v>
      </c>
      <c r="I32" s="32">
        <f t="shared" si="1"/>
        <v>1</v>
      </c>
      <c r="J32" s="36">
        <f t="shared" si="5"/>
        <v>0</v>
      </c>
      <c r="K32" s="24">
        <f t="shared" si="6"/>
        <v>1</v>
      </c>
      <c r="L32" s="28">
        <f t="shared" si="2"/>
        <v>1</v>
      </c>
      <c r="M32" s="46" t="b">
        <f t="shared" si="7"/>
        <v>0</v>
      </c>
      <c r="N32" s="53">
        <f t="shared" si="8"/>
        <v>37</v>
      </c>
      <c r="O32" s="56" t="b">
        <f t="shared" si="9"/>
        <v>0</v>
      </c>
      <c r="P32" s="57">
        <f t="shared" si="10"/>
        <v>37</v>
      </c>
    </row>
    <row r="33" spans="2:16" x14ac:dyDescent="0.25">
      <c r="B33" s="40">
        <f t="shared" si="11"/>
        <v>31</v>
      </c>
      <c r="C33" s="7">
        <v>60</v>
      </c>
      <c r="D33" s="6" t="s">
        <v>3</v>
      </c>
      <c r="E33" s="45">
        <v>37</v>
      </c>
      <c r="F33" s="43">
        <f t="shared" si="3"/>
        <v>1</v>
      </c>
      <c r="G33" s="19">
        <f t="shared" si="4"/>
        <v>0</v>
      </c>
      <c r="H33" s="20">
        <f t="shared" si="0"/>
        <v>0</v>
      </c>
      <c r="I33" s="32">
        <f t="shared" si="1"/>
        <v>1</v>
      </c>
      <c r="J33" s="36">
        <f t="shared" si="5"/>
        <v>0</v>
      </c>
      <c r="K33" s="24">
        <f t="shared" si="6"/>
        <v>1</v>
      </c>
      <c r="L33" s="28">
        <f t="shared" si="2"/>
        <v>1</v>
      </c>
      <c r="M33" s="46" t="b">
        <f t="shared" si="7"/>
        <v>0</v>
      </c>
      <c r="N33" s="53">
        <f t="shared" si="8"/>
        <v>37</v>
      </c>
      <c r="O33" s="56" t="b">
        <f t="shared" si="9"/>
        <v>0</v>
      </c>
      <c r="P33" s="57">
        <f t="shared" si="10"/>
        <v>37</v>
      </c>
    </row>
    <row r="34" spans="2:16" x14ac:dyDescent="0.25">
      <c r="B34" s="40">
        <f t="shared" si="11"/>
        <v>32</v>
      </c>
      <c r="C34" s="7">
        <v>33</v>
      </c>
      <c r="D34" s="6" t="s">
        <v>3</v>
      </c>
      <c r="E34" s="45">
        <v>37</v>
      </c>
      <c r="F34" s="43">
        <f t="shared" si="3"/>
        <v>1</v>
      </c>
      <c r="G34" s="19">
        <f t="shared" si="4"/>
        <v>0</v>
      </c>
      <c r="H34" s="20">
        <f t="shared" si="0"/>
        <v>0</v>
      </c>
      <c r="I34" s="32">
        <f t="shared" si="1"/>
        <v>1</v>
      </c>
      <c r="J34" s="36">
        <f t="shared" si="5"/>
        <v>0</v>
      </c>
      <c r="K34" s="24">
        <f t="shared" si="6"/>
        <v>1</v>
      </c>
      <c r="L34" s="28">
        <f t="shared" si="2"/>
        <v>1</v>
      </c>
      <c r="M34" s="46" t="b">
        <f t="shared" si="7"/>
        <v>0</v>
      </c>
      <c r="N34" s="53">
        <f t="shared" si="8"/>
        <v>37</v>
      </c>
      <c r="O34" s="56" t="b">
        <f t="shared" si="9"/>
        <v>0</v>
      </c>
      <c r="P34" s="57">
        <f t="shared" si="10"/>
        <v>37</v>
      </c>
    </row>
    <row r="35" spans="2:16" x14ac:dyDescent="0.25">
      <c r="B35" s="40">
        <f t="shared" si="11"/>
        <v>33</v>
      </c>
      <c r="C35" s="7">
        <v>23</v>
      </c>
      <c r="D35" s="6" t="s">
        <v>4</v>
      </c>
      <c r="E35" s="45">
        <v>37</v>
      </c>
      <c r="F35" s="43">
        <f t="shared" si="3"/>
        <v>1</v>
      </c>
      <c r="G35" s="19">
        <f t="shared" si="4"/>
        <v>0</v>
      </c>
      <c r="H35" s="20">
        <f t="shared" ref="H35:H66" si="12">IF(D35="Fem.",1,0)</f>
        <v>1</v>
      </c>
      <c r="I35" s="32">
        <f t="shared" ref="I35:I66" si="13">IF(D35="Masc.",1,0)</f>
        <v>0</v>
      </c>
      <c r="J35" s="36">
        <f t="shared" si="5"/>
        <v>1</v>
      </c>
      <c r="K35" s="24">
        <f t="shared" si="6"/>
        <v>0</v>
      </c>
      <c r="L35" s="28">
        <f t="shared" ref="L35:L66" si="14">SUM(F35,G35)</f>
        <v>1</v>
      </c>
      <c r="M35" s="46" t="b">
        <f t="shared" si="7"/>
        <v>0</v>
      </c>
      <c r="N35" s="53">
        <f t="shared" si="8"/>
        <v>37</v>
      </c>
      <c r="O35" s="56">
        <f t="shared" si="9"/>
        <v>37</v>
      </c>
      <c r="P35" s="57" t="b">
        <f t="shared" si="10"/>
        <v>0</v>
      </c>
    </row>
    <row r="36" spans="2:16" x14ac:dyDescent="0.25">
      <c r="B36" s="40">
        <f t="shared" si="11"/>
        <v>34</v>
      </c>
      <c r="C36" s="7">
        <v>30</v>
      </c>
      <c r="D36" s="6" t="s">
        <v>4</v>
      </c>
      <c r="E36" s="45">
        <v>39</v>
      </c>
      <c r="F36" s="43">
        <f t="shared" si="3"/>
        <v>1</v>
      </c>
      <c r="G36" s="19">
        <f t="shared" si="4"/>
        <v>1</v>
      </c>
      <c r="H36" s="20">
        <f t="shared" si="12"/>
        <v>1</v>
      </c>
      <c r="I36" s="32">
        <f t="shared" si="13"/>
        <v>0</v>
      </c>
      <c r="J36" s="36">
        <f t="shared" si="5"/>
        <v>2</v>
      </c>
      <c r="K36" s="24">
        <f t="shared" si="6"/>
        <v>1</v>
      </c>
      <c r="L36" s="28">
        <f t="shared" si="14"/>
        <v>2</v>
      </c>
      <c r="M36" s="46" t="b">
        <f t="shared" si="7"/>
        <v>0</v>
      </c>
      <c r="N36" s="53">
        <f t="shared" si="8"/>
        <v>39</v>
      </c>
      <c r="O36" s="56">
        <f t="shared" si="9"/>
        <v>39</v>
      </c>
      <c r="P36" s="57" t="b">
        <f t="shared" si="10"/>
        <v>0</v>
      </c>
    </row>
    <row r="37" spans="2:16" x14ac:dyDescent="0.25">
      <c r="B37" s="40">
        <f t="shared" si="11"/>
        <v>35</v>
      </c>
      <c r="C37" s="7">
        <v>61</v>
      </c>
      <c r="D37" s="6" t="s">
        <v>4</v>
      </c>
      <c r="E37" s="45">
        <v>38</v>
      </c>
      <c r="F37" s="43">
        <f t="shared" si="3"/>
        <v>1</v>
      </c>
      <c r="G37" s="19">
        <f t="shared" si="4"/>
        <v>1</v>
      </c>
      <c r="H37" s="20">
        <f t="shared" si="12"/>
        <v>1</v>
      </c>
      <c r="I37" s="32">
        <f t="shared" si="13"/>
        <v>0</v>
      </c>
      <c r="J37" s="36">
        <f t="shared" si="5"/>
        <v>2</v>
      </c>
      <c r="K37" s="24">
        <f t="shared" si="6"/>
        <v>1</v>
      </c>
      <c r="L37" s="28">
        <f t="shared" si="14"/>
        <v>2</v>
      </c>
      <c r="M37" s="46" t="b">
        <f t="shared" si="7"/>
        <v>0</v>
      </c>
      <c r="N37" s="53">
        <f t="shared" si="8"/>
        <v>38</v>
      </c>
      <c r="O37" s="56">
        <f t="shared" si="9"/>
        <v>38</v>
      </c>
      <c r="P37" s="57" t="b">
        <f t="shared" si="10"/>
        <v>0</v>
      </c>
    </row>
    <row r="38" spans="2:16" x14ac:dyDescent="0.25">
      <c r="B38" s="40">
        <f t="shared" si="11"/>
        <v>36</v>
      </c>
      <c r="C38" s="7">
        <v>43</v>
      </c>
      <c r="D38" s="6" t="s">
        <v>4</v>
      </c>
      <c r="E38" s="45">
        <v>39</v>
      </c>
      <c r="F38" s="43">
        <f t="shared" si="3"/>
        <v>1</v>
      </c>
      <c r="G38" s="19">
        <f t="shared" si="4"/>
        <v>1</v>
      </c>
      <c r="H38" s="20">
        <f t="shared" si="12"/>
        <v>1</v>
      </c>
      <c r="I38" s="32">
        <f t="shared" si="13"/>
        <v>0</v>
      </c>
      <c r="J38" s="36">
        <f t="shared" si="5"/>
        <v>2</v>
      </c>
      <c r="K38" s="24">
        <f t="shared" si="6"/>
        <v>1</v>
      </c>
      <c r="L38" s="28">
        <f t="shared" si="14"/>
        <v>2</v>
      </c>
      <c r="M38" s="46" t="b">
        <f t="shared" si="7"/>
        <v>0</v>
      </c>
      <c r="N38" s="53">
        <f t="shared" si="8"/>
        <v>39</v>
      </c>
      <c r="O38" s="56">
        <f t="shared" si="9"/>
        <v>39</v>
      </c>
      <c r="P38" s="57" t="b">
        <f t="shared" si="10"/>
        <v>0</v>
      </c>
    </row>
    <row r="39" spans="2:16" x14ac:dyDescent="0.25">
      <c r="B39" s="40">
        <f t="shared" si="11"/>
        <v>37</v>
      </c>
      <c r="C39" s="7">
        <v>44</v>
      </c>
      <c r="D39" s="6" t="s">
        <v>4</v>
      </c>
      <c r="E39" s="45">
        <v>38</v>
      </c>
      <c r="F39" s="43">
        <f t="shared" si="3"/>
        <v>1</v>
      </c>
      <c r="G39" s="19">
        <f t="shared" si="4"/>
        <v>1</v>
      </c>
      <c r="H39" s="20">
        <f t="shared" si="12"/>
        <v>1</v>
      </c>
      <c r="I39" s="32">
        <f t="shared" si="13"/>
        <v>0</v>
      </c>
      <c r="J39" s="36">
        <f t="shared" si="5"/>
        <v>2</v>
      </c>
      <c r="K39" s="24">
        <f t="shared" si="6"/>
        <v>1</v>
      </c>
      <c r="L39" s="28">
        <f t="shared" si="14"/>
        <v>2</v>
      </c>
      <c r="M39" s="46" t="b">
        <f t="shared" si="7"/>
        <v>0</v>
      </c>
      <c r="N39" s="53">
        <f t="shared" si="8"/>
        <v>38</v>
      </c>
      <c r="O39" s="56">
        <f t="shared" si="9"/>
        <v>38</v>
      </c>
      <c r="P39" s="57" t="b">
        <f t="shared" si="10"/>
        <v>0</v>
      </c>
    </row>
    <row r="40" spans="2:16" x14ac:dyDescent="0.25">
      <c r="B40" s="40">
        <f t="shared" si="11"/>
        <v>38</v>
      </c>
      <c r="C40" s="7">
        <v>16</v>
      </c>
      <c r="D40" s="6" t="s">
        <v>3</v>
      </c>
      <c r="E40" s="45">
        <v>39</v>
      </c>
      <c r="F40" s="43">
        <f t="shared" si="3"/>
        <v>0</v>
      </c>
      <c r="G40" s="19">
        <f t="shared" si="4"/>
        <v>1</v>
      </c>
      <c r="H40" s="20">
        <f t="shared" si="12"/>
        <v>0</v>
      </c>
      <c r="I40" s="32">
        <f t="shared" si="13"/>
        <v>1</v>
      </c>
      <c r="J40" s="36">
        <f t="shared" si="5"/>
        <v>1</v>
      </c>
      <c r="K40" s="24">
        <f t="shared" si="6"/>
        <v>2</v>
      </c>
      <c r="L40" s="28">
        <f t="shared" si="14"/>
        <v>1</v>
      </c>
      <c r="M40" s="46">
        <f t="shared" si="7"/>
        <v>39</v>
      </c>
      <c r="N40" s="53" t="b">
        <f t="shared" si="8"/>
        <v>0</v>
      </c>
      <c r="O40" s="56" t="b">
        <f t="shared" si="9"/>
        <v>0</v>
      </c>
      <c r="P40" s="57">
        <f t="shared" si="10"/>
        <v>39</v>
      </c>
    </row>
    <row r="41" spans="2:16" x14ac:dyDescent="0.25">
      <c r="B41" s="40">
        <f t="shared" si="11"/>
        <v>39</v>
      </c>
      <c r="C41" s="7">
        <v>38</v>
      </c>
      <c r="D41" s="6" t="s">
        <v>4</v>
      </c>
      <c r="E41" s="45">
        <v>39</v>
      </c>
      <c r="F41" s="43">
        <f t="shared" si="3"/>
        <v>1</v>
      </c>
      <c r="G41" s="19">
        <f t="shared" si="4"/>
        <v>1</v>
      </c>
      <c r="H41" s="20">
        <f t="shared" si="12"/>
        <v>1</v>
      </c>
      <c r="I41" s="32">
        <f t="shared" si="13"/>
        <v>0</v>
      </c>
      <c r="J41" s="36">
        <f t="shared" si="5"/>
        <v>2</v>
      </c>
      <c r="K41" s="24">
        <f t="shared" si="6"/>
        <v>1</v>
      </c>
      <c r="L41" s="28">
        <f t="shared" si="14"/>
        <v>2</v>
      </c>
      <c r="M41" s="46" t="b">
        <f t="shared" si="7"/>
        <v>0</v>
      </c>
      <c r="N41" s="53">
        <f t="shared" si="8"/>
        <v>39</v>
      </c>
      <c r="O41" s="56">
        <f t="shared" si="9"/>
        <v>39</v>
      </c>
      <c r="P41" s="57" t="b">
        <f t="shared" si="10"/>
        <v>0</v>
      </c>
    </row>
    <row r="42" spans="2:16" x14ac:dyDescent="0.25">
      <c r="B42" s="40">
        <f t="shared" si="11"/>
        <v>40</v>
      </c>
      <c r="C42" s="7">
        <v>20</v>
      </c>
      <c r="D42" s="6" t="s">
        <v>4</v>
      </c>
      <c r="E42" s="45">
        <v>40</v>
      </c>
      <c r="F42" s="43">
        <f t="shared" si="3"/>
        <v>1</v>
      </c>
      <c r="G42" s="19">
        <f t="shared" si="4"/>
        <v>1</v>
      </c>
      <c r="H42" s="20">
        <f t="shared" si="12"/>
        <v>1</v>
      </c>
      <c r="I42" s="32">
        <f t="shared" si="13"/>
        <v>0</v>
      </c>
      <c r="J42" s="36">
        <f t="shared" si="5"/>
        <v>2</v>
      </c>
      <c r="K42" s="24">
        <f t="shared" si="6"/>
        <v>1</v>
      </c>
      <c r="L42" s="28">
        <f t="shared" si="14"/>
        <v>2</v>
      </c>
      <c r="M42" s="46" t="b">
        <f t="shared" si="7"/>
        <v>0</v>
      </c>
      <c r="N42" s="53">
        <f t="shared" si="8"/>
        <v>40</v>
      </c>
      <c r="O42" s="56">
        <f t="shared" si="9"/>
        <v>40</v>
      </c>
      <c r="P42" s="57" t="b">
        <f t="shared" si="10"/>
        <v>0</v>
      </c>
    </row>
    <row r="43" spans="2:16" x14ac:dyDescent="0.25">
      <c r="B43" s="40">
        <f t="shared" si="11"/>
        <v>41</v>
      </c>
      <c r="C43" s="7">
        <v>59</v>
      </c>
      <c r="D43" s="6" t="s">
        <v>3</v>
      </c>
      <c r="E43" s="45">
        <v>40</v>
      </c>
      <c r="F43" s="43">
        <f t="shared" si="3"/>
        <v>1</v>
      </c>
      <c r="G43" s="19">
        <f t="shared" si="4"/>
        <v>1</v>
      </c>
      <c r="H43" s="20">
        <f t="shared" si="12"/>
        <v>0</v>
      </c>
      <c r="I43" s="32">
        <f t="shared" si="13"/>
        <v>1</v>
      </c>
      <c r="J43" s="36">
        <f t="shared" si="5"/>
        <v>1</v>
      </c>
      <c r="K43" s="24">
        <f t="shared" si="6"/>
        <v>2</v>
      </c>
      <c r="L43" s="28">
        <f t="shared" si="14"/>
        <v>2</v>
      </c>
      <c r="M43" s="46" t="b">
        <f t="shared" si="7"/>
        <v>0</v>
      </c>
      <c r="N43" s="53">
        <f t="shared" si="8"/>
        <v>40</v>
      </c>
      <c r="O43" s="56" t="b">
        <f t="shared" si="9"/>
        <v>0</v>
      </c>
      <c r="P43" s="57">
        <f t="shared" si="10"/>
        <v>40</v>
      </c>
    </row>
    <row r="44" spans="2:16" x14ac:dyDescent="0.25">
      <c r="B44" s="40">
        <f t="shared" si="11"/>
        <v>42</v>
      </c>
      <c r="C44" s="7">
        <v>61</v>
      </c>
      <c r="D44" s="6" t="s">
        <v>3</v>
      </c>
      <c r="E44" s="45">
        <v>38</v>
      </c>
      <c r="F44" s="43">
        <f t="shared" si="3"/>
        <v>1</v>
      </c>
      <c r="G44" s="19">
        <f t="shared" si="4"/>
        <v>1</v>
      </c>
      <c r="H44" s="20">
        <f t="shared" si="12"/>
        <v>0</v>
      </c>
      <c r="I44" s="32">
        <f t="shared" si="13"/>
        <v>1</v>
      </c>
      <c r="J44" s="36">
        <f t="shared" si="5"/>
        <v>1</v>
      </c>
      <c r="K44" s="24">
        <f t="shared" si="6"/>
        <v>2</v>
      </c>
      <c r="L44" s="28">
        <f t="shared" si="14"/>
        <v>2</v>
      </c>
      <c r="M44" s="46" t="b">
        <f t="shared" si="7"/>
        <v>0</v>
      </c>
      <c r="N44" s="53">
        <f t="shared" si="8"/>
        <v>38</v>
      </c>
      <c r="O44" s="56" t="b">
        <f t="shared" si="9"/>
        <v>0</v>
      </c>
      <c r="P44" s="57">
        <f t="shared" si="10"/>
        <v>38</v>
      </c>
    </row>
    <row r="45" spans="2:16" x14ac:dyDescent="0.25">
      <c r="B45" s="40">
        <f t="shared" si="11"/>
        <v>43</v>
      </c>
      <c r="C45" s="7">
        <v>33</v>
      </c>
      <c r="D45" s="6" t="s">
        <v>3</v>
      </c>
      <c r="E45" s="45">
        <v>40</v>
      </c>
      <c r="F45" s="43">
        <f t="shared" si="3"/>
        <v>1</v>
      </c>
      <c r="G45" s="19">
        <f t="shared" si="4"/>
        <v>1</v>
      </c>
      <c r="H45" s="20">
        <f t="shared" si="12"/>
        <v>0</v>
      </c>
      <c r="I45" s="32">
        <f t="shared" si="13"/>
        <v>1</v>
      </c>
      <c r="J45" s="36">
        <f t="shared" si="5"/>
        <v>1</v>
      </c>
      <c r="K45" s="24">
        <f t="shared" si="6"/>
        <v>2</v>
      </c>
      <c r="L45" s="28">
        <f t="shared" si="14"/>
        <v>2</v>
      </c>
      <c r="M45" s="46" t="b">
        <f t="shared" si="7"/>
        <v>0</v>
      </c>
      <c r="N45" s="53">
        <f t="shared" si="8"/>
        <v>40</v>
      </c>
      <c r="O45" s="56" t="b">
        <f t="shared" si="9"/>
        <v>0</v>
      </c>
      <c r="P45" s="57">
        <f t="shared" si="10"/>
        <v>40</v>
      </c>
    </row>
    <row r="46" spans="2:16" x14ac:dyDescent="0.25">
      <c r="B46" s="40">
        <f t="shared" si="11"/>
        <v>44</v>
      </c>
      <c r="C46" s="7">
        <v>13</v>
      </c>
      <c r="D46" s="6" t="s">
        <v>4</v>
      </c>
      <c r="E46" s="45">
        <v>40</v>
      </c>
      <c r="F46" s="43">
        <f t="shared" si="3"/>
        <v>0</v>
      </c>
      <c r="G46" s="19">
        <f t="shared" si="4"/>
        <v>1</v>
      </c>
      <c r="H46" s="20">
        <f t="shared" si="12"/>
        <v>1</v>
      </c>
      <c r="I46" s="32">
        <f t="shared" si="13"/>
        <v>0</v>
      </c>
      <c r="J46" s="36">
        <f t="shared" si="5"/>
        <v>2</v>
      </c>
      <c r="K46" s="24">
        <f t="shared" si="6"/>
        <v>1</v>
      </c>
      <c r="L46" s="28">
        <f t="shared" si="14"/>
        <v>1</v>
      </c>
      <c r="M46" s="46">
        <f t="shared" si="7"/>
        <v>40</v>
      </c>
      <c r="N46" s="53" t="b">
        <f t="shared" si="8"/>
        <v>0</v>
      </c>
      <c r="O46" s="56">
        <f t="shared" si="9"/>
        <v>40</v>
      </c>
      <c r="P46" s="57" t="b">
        <f t="shared" si="10"/>
        <v>0</v>
      </c>
    </row>
    <row r="47" spans="2:16" x14ac:dyDescent="0.25">
      <c r="B47" s="40">
        <f t="shared" si="11"/>
        <v>45</v>
      </c>
      <c r="C47" s="7">
        <v>75</v>
      </c>
      <c r="D47" s="6" t="s">
        <v>3</v>
      </c>
      <c r="E47" s="45">
        <v>40</v>
      </c>
      <c r="F47" s="43">
        <f t="shared" si="3"/>
        <v>1</v>
      </c>
      <c r="G47" s="19">
        <f t="shared" si="4"/>
        <v>1</v>
      </c>
      <c r="H47" s="20">
        <f t="shared" si="12"/>
        <v>0</v>
      </c>
      <c r="I47" s="32">
        <f t="shared" si="13"/>
        <v>1</v>
      </c>
      <c r="J47" s="36">
        <f t="shared" si="5"/>
        <v>1</v>
      </c>
      <c r="K47" s="24">
        <f t="shared" si="6"/>
        <v>2</v>
      </c>
      <c r="L47" s="28">
        <f t="shared" si="14"/>
        <v>2</v>
      </c>
      <c r="M47" s="46" t="b">
        <f t="shared" si="7"/>
        <v>0</v>
      </c>
      <c r="N47" s="53">
        <f t="shared" si="8"/>
        <v>40</v>
      </c>
      <c r="O47" s="56" t="b">
        <f t="shared" si="9"/>
        <v>0</v>
      </c>
      <c r="P47" s="57">
        <f t="shared" si="10"/>
        <v>40</v>
      </c>
    </row>
    <row r="48" spans="2:16" x14ac:dyDescent="0.25">
      <c r="B48" s="40">
        <f t="shared" si="11"/>
        <v>46</v>
      </c>
      <c r="C48" s="7">
        <v>58</v>
      </c>
      <c r="D48" s="6" t="s">
        <v>3</v>
      </c>
      <c r="E48" s="45">
        <v>40</v>
      </c>
      <c r="F48" s="43">
        <f t="shared" si="3"/>
        <v>1</v>
      </c>
      <c r="G48" s="19">
        <f t="shared" si="4"/>
        <v>1</v>
      </c>
      <c r="H48" s="20">
        <f t="shared" si="12"/>
        <v>0</v>
      </c>
      <c r="I48" s="32">
        <f t="shared" si="13"/>
        <v>1</v>
      </c>
      <c r="J48" s="36">
        <f t="shared" si="5"/>
        <v>1</v>
      </c>
      <c r="K48" s="24">
        <f t="shared" si="6"/>
        <v>2</v>
      </c>
      <c r="L48" s="28">
        <f t="shared" si="14"/>
        <v>2</v>
      </c>
      <c r="M48" s="46" t="b">
        <f t="shared" si="7"/>
        <v>0</v>
      </c>
      <c r="N48" s="53">
        <f t="shared" si="8"/>
        <v>40</v>
      </c>
      <c r="O48" s="56" t="b">
        <f t="shared" si="9"/>
        <v>0</v>
      </c>
      <c r="P48" s="57">
        <f t="shared" si="10"/>
        <v>40</v>
      </c>
    </row>
    <row r="49" spans="2:16" x14ac:dyDescent="0.25">
      <c r="B49" s="40">
        <f t="shared" si="11"/>
        <v>47</v>
      </c>
      <c r="C49" s="7">
        <v>78</v>
      </c>
      <c r="D49" s="6" t="s">
        <v>3</v>
      </c>
      <c r="E49" s="45">
        <v>40</v>
      </c>
      <c r="F49" s="43">
        <f t="shared" si="3"/>
        <v>1</v>
      </c>
      <c r="G49" s="19">
        <f t="shared" si="4"/>
        <v>1</v>
      </c>
      <c r="H49" s="20">
        <f t="shared" si="12"/>
        <v>0</v>
      </c>
      <c r="I49" s="32">
        <f t="shared" si="13"/>
        <v>1</v>
      </c>
      <c r="J49" s="36">
        <f t="shared" si="5"/>
        <v>1</v>
      </c>
      <c r="K49" s="24">
        <f t="shared" si="6"/>
        <v>2</v>
      </c>
      <c r="L49" s="28">
        <f t="shared" si="14"/>
        <v>2</v>
      </c>
      <c r="M49" s="46" t="b">
        <f t="shared" si="7"/>
        <v>0</v>
      </c>
      <c r="N49" s="53">
        <f t="shared" si="8"/>
        <v>40</v>
      </c>
      <c r="O49" s="56" t="b">
        <f t="shared" si="9"/>
        <v>0</v>
      </c>
      <c r="P49" s="57">
        <f t="shared" si="10"/>
        <v>40</v>
      </c>
    </row>
    <row r="50" spans="2:16" x14ac:dyDescent="0.25">
      <c r="B50" s="40">
        <f t="shared" si="11"/>
        <v>48</v>
      </c>
      <c r="C50" s="7">
        <v>43</v>
      </c>
      <c r="D50" s="6" t="s">
        <v>3</v>
      </c>
      <c r="E50" s="45">
        <v>38</v>
      </c>
      <c r="F50" s="43">
        <f t="shared" si="3"/>
        <v>1</v>
      </c>
      <c r="G50" s="19">
        <f t="shared" si="4"/>
        <v>1</v>
      </c>
      <c r="H50" s="20">
        <f t="shared" si="12"/>
        <v>0</v>
      </c>
      <c r="I50" s="32">
        <f t="shared" si="13"/>
        <v>1</v>
      </c>
      <c r="J50" s="36">
        <f t="shared" si="5"/>
        <v>1</v>
      </c>
      <c r="K50" s="24">
        <f t="shared" si="6"/>
        <v>2</v>
      </c>
      <c r="L50" s="28">
        <f t="shared" si="14"/>
        <v>2</v>
      </c>
      <c r="M50" s="46" t="b">
        <f t="shared" si="7"/>
        <v>0</v>
      </c>
      <c r="N50" s="53">
        <f t="shared" si="8"/>
        <v>38</v>
      </c>
      <c r="O50" s="56" t="b">
        <f t="shared" si="9"/>
        <v>0</v>
      </c>
      <c r="P50" s="57">
        <f t="shared" si="10"/>
        <v>38</v>
      </c>
    </row>
    <row r="51" spans="2:16" x14ac:dyDescent="0.25">
      <c r="B51" s="40">
        <f t="shared" si="11"/>
        <v>49</v>
      </c>
      <c r="C51" s="7">
        <v>50</v>
      </c>
      <c r="D51" s="6" t="s">
        <v>4</v>
      </c>
      <c r="E51" s="45">
        <v>38</v>
      </c>
      <c r="F51" s="43">
        <f t="shared" si="3"/>
        <v>1</v>
      </c>
      <c r="G51" s="19">
        <f t="shared" si="4"/>
        <v>1</v>
      </c>
      <c r="H51" s="20">
        <f t="shared" si="12"/>
        <v>1</v>
      </c>
      <c r="I51" s="32">
        <f t="shared" si="13"/>
        <v>0</v>
      </c>
      <c r="J51" s="36">
        <f t="shared" si="5"/>
        <v>2</v>
      </c>
      <c r="K51" s="24">
        <f t="shared" si="6"/>
        <v>1</v>
      </c>
      <c r="L51" s="28">
        <f t="shared" si="14"/>
        <v>2</v>
      </c>
      <c r="M51" s="46" t="b">
        <f t="shared" si="7"/>
        <v>0</v>
      </c>
      <c r="N51" s="53">
        <f t="shared" si="8"/>
        <v>38</v>
      </c>
      <c r="O51" s="56">
        <f t="shared" si="9"/>
        <v>38</v>
      </c>
      <c r="P51" s="57" t="b">
        <f t="shared" si="10"/>
        <v>0</v>
      </c>
    </row>
    <row r="52" spans="2:16" x14ac:dyDescent="0.25">
      <c r="B52" s="40">
        <f t="shared" si="11"/>
        <v>50</v>
      </c>
      <c r="C52" s="7">
        <v>67</v>
      </c>
      <c r="D52" s="6" t="s">
        <v>3</v>
      </c>
      <c r="E52" s="45">
        <v>37</v>
      </c>
      <c r="F52" s="43">
        <f t="shared" si="3"/>
        <v>1</v>
      </c>
      <c r="G52" s="19">
        <f t="shared" si="4"/>
        <v>0</v>
      </c>
      <c r="H52" s="20">
        <f t="shared" si="12"/>
        <v>0</v>
      </c>
      <c r="I52" s="32">
        <f t="shared" si="13"/>
        <v>1</v>
      </c>
      <c r="J52" s="36">
        <f t="shared" si="5"/>
        <v>0</v>
      </c>
      <c r="K52" s="24">
        <f t="shared" si="6"/>
        <v>1</v>
      </c>
      <c r="L52" s="28">
        <f t="shared" si="14"/>
        <v>1</v>
      </c>
      <c r="M52" s="46" t="b">
        <f t="shared" si="7"/>
        <v>0</v>
      </c>
      <c r="N52" s="53">
        <f t="shared" si="8"/>
        <v>37</v>
      </c>
      <c r="O52" s="56" t="b">
        <f t="shared" si="9"/>
        <v>0</v>
      </c>
      <c r="P52" s="57">
        <f t="shared" si="10"/>
        <v>37</v>
      </c>
    </row>
    <row r="53" spans="2:16" x14ac:dyDescent="0.25">
      <c r="B53" s="40">
        <f t="shared" si="11"/>
        <v>51</v>
      </c>
      <c r="C53" s="7">
        <v>57</v>
      </c>
      <c r="D53" s="6" t="s">
        <v>3</v>
      </c>
      <c r="E53" s="8">
        <v>39</v>
      </c>
      <c r="F53" s="43">
        <f t="shared" si="3"/>
        <v>1</v>
      </c>
      <c r="G53" s="19">
        <f t="shared" si="4"/>
        <v>1</v>
      </c>
      <c r="H53" s="20">
        <f t="shared" si="12"/>
        <v>0</v>
      </c>
      <c r="I53" s="32">
        <f t="shared" si="13"/>
        <v>1</v>
      </c>
      <c r="J53" s="36">
        <f t="shared" si="5"/>
        <v>1</v>
      </c>
      <c r="K53" s="24">
        <f t="shared" si="6"/>
        <v>2</v>
      </c>
      <c r="L53" s="28">
        <f t="shared" si="14"/>
        <v>2</v>
      </c>
      <c r="M53" s="46" t="b">
        <f t="shared" si="7"/>
        <v>0</v>
      </c>
      <c r="N53" s="53">
        <f t="shared" si="8"/>
        <v>39</v>
      </c>
      <c r="O53" s="56" t="b">
        <f t="shared" si="9"/>
        <v>0</v>
      </c>
      <c r="P53" s="57">
        <f t="shared" si="10"/>
        <v>39</v>
      </c>
    </row>
    <row r="54" spans="2:16" x14ac:dyDescent="0.25">
      <c r="B54" s="40">
        <f t="shared" si="11"/>
        <v>52</v>
      </c>
      <c r="C54" s="7">
        <v>34</v>
      </c>
      <c r="D54" s="6" t="s">
        <v>4</v>
      </c>
      <c r="E54" s="8">
        <v>40</v>
      </c>
      <c r="F54" s="43">
        <f t="shared" si="3"/>
        <v>1</v>
      </c>
      <c r="G54" s="19">
        <f t="shared" si="4"/>
        <v>1</v>
      </c>
      <c r="H54" s="20">
        <f t="shared" si="12"/>
        <v>1</v>
      </c>
      <c r="I54" s="32">
        <f t="shared" si="13"/>
        <v>0</v>
      </c>
      <c r="J54" s="36">
        <f t="shared" si="5"/>
        <v>2</v>
      </c>
      <c r="K54" s="24">
        <f t="shared" si="6"/>
        <v>1</v>
      </c>
      <c r="L54" s="28">
        <f t="shared" si="14"/>
        <v>2</v>
      </c>
      <c r="M54" s="46" t="b">
        <f t="shared" si="7"/>
        <v>0</v>
      </c>
      <c r="N54" s="53">
        <f t="shared" si="8"/>
        <v>40</v>
      </c>
      <c r="O54" s="56">
        <f t="shared" si="9"/>
        <v>40</v>
      </c>
      <c r="P54" s="57" t="b">
        <f t="shared" si="10"/>
        <v>0</v>
      </c>
    </row>
    <row r="55" spans="2:16" x14ac:dyDescent="0.25">
      <c r="B55" s="40">
        <f t="shared" si="11"/>
        <v>53</v>
      </c>
      <c r="C55" s="7">
        <v>68</v>
      </c>
      <c r="D55" s="6" t="s">
        <v>4</v>
      </c>
      <c r="E55" s="8">
        <v>40</v>
      </c>
      <c r="F55" s="43">
        <f t="shared" si="3"/>
        <v>1</v>
      </c>
      <c r="G55" s="19">
        <f t="shared" si="4"/>
        <v>1</v>
      </c>
      <c r="H55" s="20">
        <f t="shared" si="12"/>
        <v>1</v>
      </c>
      <c r="I55" s="32">
        <f t="shared" si="13"/>
        <v>0</v>
      </c>
      <c r="J55" s="36">
        <f t="shared" si="5"/>
        <v>2</v>
      </c>
      <c r="K55" s="24">
        <f t="shared" si="6"/>
        <v>1</v>
      </c>
      <c r="L55" s="28">
        <f t="shared" si="14"/>
        <v>2</v>
      </c>
      <c r="M55" s="46" t="b">
        <f t="shared" si="7"/>
        <v>0</v>
      </c>
      <c r="N55" s="53">
        <f t="shared" si="8"/>
        <v>40</v>
      </c>
      <c r="O55" s="56">
        <f t="shared" si="9"/>
        <v>40</v>
      </c>
      <c r="P55" s="57" t="b">
        <f t="shared" si="10"/>
        <v>0</v>
      </c>
    </row>
    <row r="56" spans="2:16" x14ac:dyDescent="0.25">
      <c r="B56" s="40">
        <f t="shared" si="11"/>
        <v>54</v>
      </c>
      <c r="C56" s="7">
        <v>57</v>
      </c>
      <c r="D56" s="6" t="s">
        <v>3</v>
      </c>
      <c r="E56" s="8">
        <v>39</v>
      </c>
      <c r="F56" s="43">
        <f t="shared" si="3"/>
        <v>1</v>
      </c>
      <c r="G56" s="19">
        <f t="shared" si="4"/>
        <v>1</v>
      </c>
      <c r="H56" s="20">
        <f t="shared" si="12"/>
        <v>0</v>
      </c>
      <c r="I56" s="32">
        <f t="shared" si="13"/>
        <v>1</v>
      </c>
      <c r="J56" s="36">
        <f t="shared" si="5"/>
        <v>1</v>
      </c>
      <c r="K56" s="24">
        <f t="shared" si="6"/>
        <v>2</v>
      </c>
      <c r="L56" s="28">
        <f t="shared" si="14"/>
        <v>2</v>
      </c>
      <c r="M56" s="46" t="b">
        <f t="shared" si="7"/>
        <v>0</v>
      </c>
      <c r="N56" s="53">
        <f t="shared" si="8"/>
        <v>39</v>
      </c>
      <c r="O56" s="56" t="b">
        <f t="shared" si="9"/>
        <v>0</v>
      </c>
      <c r="P56" s="57">
        <f t="shared" si="10"/>
        <v>39</v>
      </c>
    </row>
    <row r="57" spans="2:16" x14ac:dyDescent="0.25">
      <c r="B57" s="40">
        <f t="shared" si="11"/>
        <v>55</v>
      </c>
      <c r="C57" s="7">
        <v>54</v>
      </c>
      <c r="D57" s="6" t="s">
        <v>3</v>
      </c>
      <c r="E57" s="8">
        <v>40</v>
      </c>
      <c r="F57" s="43">
        <f t="shared" si="3"/>
        <v>1</v>
      </c>
      <c r="G57" s="19">
        <f t="shared" si="4"/>
        <v>1</v>
      </c>
      <c r="H57" s="20">
        <f t="shared" si="12"/>
        <v>0</v>
      </c>
      <c r="I57" s="32">
        <f t="shared" si="13"/>
        <v>1</v>
      </c>
      <c r="J57" s="36">
        <f t="shared" si="5"/>
        <v>1</v>
      </c>
      <c r="K57" s="24">
        <f t="shared" si="6"/>
        <v>2</v>
      </c>
      <c r="L57" s="28">
        <f t="shared" si="14"/>
        <v>2</v>
      </c>
      <c r="M57" s="46" t="b">
        <f t="shared" si="7"/>
        <v>0</v>
      </c>
      <c r="N57" s="53">
        <f t="shared" si="8"/>
        <v>40</v>
      </c>
      <c r="O57" s="56" t="b">
        <f t="shared" si="9"/>
        <v>0</v>
      </c>
      <c r="P57" s="57">
        <f t="shared" si="10"/>
        <v>40</v>
      </c>
    </row>
    <row r="58" spans="2:16" x14ac:dyDescent="0.25">
      <c r="B58" s="40">
        <f t="shared" si="11"/>
        <v>56</v>
      </c>
      <c r="C58" s="7">
        <v>36</v>
      </c>
      <c r="D58" s="6" t="s">
        <v>3</v>
      </c>
      <c r="E58" s="8">
        <v>39</v>
      </c>
      <c r="F58" s="43">
        <f t="shared" si="3"/>
        <v>1</v>
      </c>
      <c r="G58" s="19">
        <f t="shared" si="4"/>
        <v>1</v>
      </c>
      <c r="H58" s="20">
        <f t="shared" si="12"/>
        <v>0</v>
      </c>
      <c r="I58" s="32">
        <f t="shared" si="13"/>
        <v>1</v>
      </c>
      <c r="J58" s="36">
        <f t="shared" si="5"/>
        <v>1</v>
      </c>
      <c r="K58" s="24">
        <f t="shared" si="6"/>
        <v>2</v>
      </c>
      <c r="L58" s="28">
        <f t="shared" si="14"/>
        <v>2</v>
      </c>
      <c r="M58" s="46" t="b">
        <f t="shared" si="7"/>
        <v>0</v>
      </c>
      <c r="N58" s="53">
        <f t="shared" si="8"/>
        <v>39</v>
      </c>
      <c r="O58" s="56" t="b">
        <f t="shared" si="9"/>
        <v>0</v>
      </c>
      <c r="P58" s="57">
        <f t="shared" si="10"/>
        <v>39</v>
      </c>
    </row>
    <row r="59" spans="2:16" x14ac:dyDescent="0.25">
      <c r="B59" s="40">
        <f t="shared" si="11"/>
        <v>57</v>
      </c>
      <c r="C59" s="7">
        <v>70</v>
      </c>
      <c r="D59" s="6" t="s">
        <v>3</v>
      </c>
      <c r="E59" s="8">
        <v>39</v>
      </c>
      <c r="F59" s="43">
        <f t="shared" si="3"/>
        <v>1</v>
      </c>
      <c r="G59" s="19">
        <f t="shared" si="4"/>
        <v>1</v>
      </c>
      <c r="H59" s="20">
        <f t="shared" si="12"/>
        <v>0</v>
      </c>
      <c r="I59" s="32">
        <f t="shared" si="13"/>
        <v>1</v>
      </c>
      <c r="J59" s="36">
        <f t="shared" si="5"/>
        <v>1</v>
      </c>
      <c r="K59" s="24">
        <f t="shared" si="6"/>
        <v>2</v>
      </c>
      <c r="L59" s="28">
        <f t="shared" si="14"/>
        <v>2</v>
      </c>
      <c r="M59" s="46" t="b">
        <f t="shared" si="7"/>
        <v>0</v>
      </c>
      <c r="N59" s="53">
        <f t="shared" si="8"/>
        <v>39</v>
      </c>
      <c r="O59" s="56" t="b">
        <f t="shared" si="9"/>
        <v>0</v>
      </c>
      <c r="P59" s="57">
        <f t="shared" si="10"/>
        <v>39</v>
      </c>
    </row>
    <row r="60" spans="2:16" x14ac:dyDescent="0.25">
      <c r="B60" s="40">
        <f t="shared" si="11"/>
        <v>58</v>
      </c>
      <c r="C60" s="7">
        <v>36</v>
      </c>
      <c r="D60" s="6" t="s">
        <v>3</v>
      </c>
      <c r="E60" s="8">
        <v>37</v>
      </c>
      <c r="F60" s="43">
        <f t="shared" si="3"/>
        <v>1</v>
      </c>
      <c r="G60" s="19">
        <f t="shared" si="4"/>
        <v>0</v>
      </c>
      <c r="H60" s="20">
        <f t="shared" si="12"/>
        <v>0</v>
      </c>
      <c r="I60" s="32">
        <f t="shared" si="13"/>
        <v>1</v>
      </c>
      <c r="J60" s="36">
        <f t="shared" si="5"/>
        <v>0</v>
      </c>
      <c r="K60" s="24">
        <f t="shared" si="6"/>
        <v>1</v>
      </c>
      <c r="L60" s="28">
        <f t="shared" si="14"/>
        <v>1</v>
      </c>
      <c r="M60" s="46" t="b">
        <f t="shared" si="7"/>
        <v>0</v>
      </c>
      <c r="N60" s="53">
        <f t="shared" si="8"/>
        <v>37</v>
      </c>
      <c r="O60" s="56" t="b">
        <f t="shared" si="9"/>
        <v>0</v>
      </c>
      <c r="P60" s="57">
        <f t="shared" si="10"/>
        <v>37</v>
      </c>
    </row>
    <row r="61" spans="2:16" x14ac:dyDescent="0.25">
      <c r="B61" s="40">
        <f t="shared" si="11"/>
        <v>59</v>
      </c>
      <c r="C61" s="7">
        <v>49</v>
      </c>
      <c r="D61" s="6" t="s">
        <v>4</v>
      </c>
      <c r="E61" s="8">
        <v>39</v>
      </c>
      <c r="F61" s="43">
        <f t="shared" si="3"/>
        <v>1</v>
      </c>
      <c r="G61" s="19">
        <f t="shared" si="4"/>
        <v>1</v>
      </c>
      <c r="H61" s="20">
        <f t="shared" si="12"/>
        <v>1</v>
      </c>
      <c r="I61" s="32">
        <f t="shared" si="13"/>
        <v>0</v>
      </c>
      <c r="J61" s="36">
        <f t="shared" si="5"/>
        <v>2</v>
      </c>
      <c r="K61" s="24">
        <f t="shared" si="6"/>
        <v>1</v>
      </c>
      <c r="L61" s="28">
        <f t="shared" si="14"/>
        <v>2</v>
      </c>
      <c r="M61" s="46" t="b">
        <f t="shared" si="7"/>
        <v>0</v>
      </c>
      <c r="N61" s="53">
        <f t="shared" si="8"/>
        <v>39</v>
      </c>
      <c r="O61" s="56">
        <f t="shared" si="9"/>
        <v>39</v>
      </c>
      <c r="P61" s="57" t="b">
        <f t="shared" si="10"/>
        <v>0</v>
      </c>
    </row>
    <row r="62" spans="2:16" x14ac:dyDescent="0.25">
      <c r="B62" s="40">
        <f t="shared" si="11"/>
        <v>60</v>
      </c>
      <c r="C62" s="7">
        <v>31</v>
      </c>
      <c r="D62" s="6" t="s">
        <v>4</v>
      </c>
      <c r="E62" s="8">
        <v>37</v>
      </c>
      <c r="F62" s="43">
        <f t="shared" si="3"/>
        <v>1</v>
      </c>
      <c r="G62" s="19">
        <f t="shared" si="4"/>
        <v>0</v>
      </c>
      <c r="H62" s="20">
        <f t="shared" si="12"/>
        <v>1</v>
      </c>
      <c r="I62" s="32">
        <f t="shared" si="13"/>
        <v>0</v>
      </c>
      <c r="J62" s="36">
        <f t="shared" si="5"/>
        <v>1</v>
      </c>
      <c r="K62" s="24">
        <f t="shared" si="6"/>
        <v>0</v>
      </c>
      <c r="L62" s="28">
        <f t="shared" si="14"/>
        <v>1</v>
      </c>
      <c r="M62" s="46" t="b">
        <f t="shared" si="7"/>
        <v>0</v>
      </c>
      <c r="N62" s="53">
        <f t="shared" si="8"/>
        <v>37</v>
      </c>
      <c r="O62" s="56">
        <f t="shared" si="9"/>
        <v>37</v>
      </c>
      <c r="P62" s="57" t="b">
        <f t="shared" si="10"/>
        <v>0</v>
      </c>
    </row>
    <row r="63" spans="2:16" x14ac:dyDescent="0.25">
      <c r="B63" s="40">
        <f t="shared" si="11"/>
        <v>61</v>
      </c>
      <c r="C63" s="7">
        <v>63</v>
      </c>
      <c r="D63" s="6" t="s">
        <v>3</v>
      </c>
      <c r="E63" s="8">
        <v>39</v>
      </c>
      <c r="F63" s="43">
        <f t="shared" si="3"/>
        <v>1</v>
      </c>
      <c r="G63" s="19">
        <f t="shared" si="4"/>
        <v>1</v>
      </c>
      <c r="H63" s="20">
        <f t="shared" si="12"/>
        <v>0</v>
      </c>
      <c r="I63" s="32">
        <f t="shared" si="13"/>
        <v>1</v>
      </c>
      <c r="J63" s="36">
        <f t="shared" si="5"/>
        <v>1</v>
      </c>
      <c r="K63" s="24">
        <f t="shared" si="6"/>
        <v>2</v>
      </c>
      <c r="L63" s="28">
        <f t="shared" si="14"/>
        <v>2</v>
      </c>
      <c r="M63" s="46" t="b">
        <f t="shared" si="7"/>
        <v>0</v>
      </c>
      <c r="N63" s="53">
        <f t="shared" si="8"/>
        <v>39</v>
      </c>
      <c r="O63" s="56" t="b">
        <f t="shared" si="9"/>
        <v>0</v>
      </c>
      <c r="P63" s="57">
        <f t="shared" si="10"/>
        <v>39</v>
      </c>
    </row>
    <row r="64" spans="2:16" x14ac:dyDescent="0.25">
      <c r="B64" s="40">
        <f t="shared" si="11"/>
        <v>62</v>
      </c>
      <c r="C64" s="7">
        <v>59</v>
      </c>
      <c r="D64" s="6" t="s">
        <v>3</v>
      </c>
      <c r="E64" s="8">
        <v>38</v>
      </c>
      <c r="F64" s="43">
        <f t="shared" si="3"/>
        <v>1</v>
      </c>
      <c r="G64" s="19">
        <f t="shared" si="4"/>
        <v>1</v>
      </c>
      <c r="H64" s="20">
        <f t="shared" si="12"/>
        <v>0</v>
      </c>
      <c r="I64" s="32">
        <f t="shared" si="13"/>
        <v>1</v>
      </c>
      <c r="J64" s="36">
        <f t="shared" si="5"/>
        <v>1</v>
      </c>
      <c r="K64" s="24">
        <f t="shared" si="6"/>
        <v>2</v>
      </c>
      <c r="L64" s="28">
        <f t="shared" si="14"/>
        <v>2</v>
      </c>
      <c r="M64" s="46" t="b">
        <f t="shared" si="7"/>
        <v>0</v>
      </c>
      <c r="N64" s="53">
        <f t="shared" si="8"/>
        <v>38</v>
      </c>
      <c r="O64" s="56" t="b">
        <f t="shared" si="9"/>
        <v>0</v>
      </c>
      <c r="P64" s="57">
        <f t="shared" si="10"/>
        <v>38</v>
      </c>
    </row>
    <row r="65" spans="2:16" x14ac:dyDescent="0.25">
      <c r="B65" s="40">
        <f t="shared" si="11"/>
        <v>63</v>
      </c>
      <c r="C65" s="7">
        <v>64</v>
      </c>
      <c r="D65" s="6" t="s">
        <v>3</v>
      </c>
      <c r="E65" s="8">
        <v>40</v>
      </c>
      <c r="F65" s="43">
        <f t="shared" si="3"/>
        <v>1</v>
      </c>
      <c r="G65" s="19">
        <f t="shared" si="4"/>
        <v>1</v>
      </c>
      <c r="H65" s="20">
        <f t="shared" si="12"/>
        <v>0</v>
      </c>
      <c r="I65" s="32">
        <f t="shared" si="13"/>
        <v>1</v>
      </c>
      <c r="J65" s="36">
        <f t="shared" si="5"/>
        <v>1</v>
      </c>
      <c r="K65" s="24">
        <f t="shared" si="6"/>
        <v>2</v>
      </c>
      <c r="L65" s="28">
        <f t="shared" si="14"/>
        <v>2</v>
      </c>
      <c r="M65" s="46" t="b">
        <f t="shared" si="7"/>
        <v>0</v>
      </c>
      <c r="N65" s="53">
        <f t="shared" si="8"/>
        <v>40</v>
      </c>
      <c r="O65" s="56" t="b">
        <f t="shared" si="9"/>
        <v>0</v>
      </c>
      <c r="P65" s="57">
        <f t="shared" si="10"/>
        <v>40</v>
      </c>
    </row>
    <row r="66" spans="2:16" x14ac:dyDescent="0.25">
      <c r="B66" s="40">
        <f t="shared" si="11"/>
        <v>64</v>
      </c>
      <c r="C66" s="7">
        <v>54</v>
      </c>
      <c r="D66" s="6" t="s">
        <v>4</v>
      </c>
      <c r="E66" s="8">
        <v>39</v>
      </c>
      <c r="F66" s="43">
        <f t="shared" si="3"/>
        <v>1</v>
      </c>
      <c r="G66" s="19">
        <f t="shared" si="4"/>
        <v>1</v>
      </c>
      <c r="H66" s="20">
        <f t="shared" si="12"/>
        <v>1</v>
      </c>
      <c r="I66" s="32">
        <f t="shared" si="13"/>
        <v>0</v>
      </c>
      <c r="J66" s="36">
        <f t="shared" si="5"/>
        <v>2</v>
      </c>
      <c r="K66" s="24">
        <f t="shared" si="6"/>
        <v>1</v>
      </c>
      <c r="L66" s="28">
        <f t="shared" si="14"/>
        <v>2</v>
      </c>
      <c r="M66" s="46" t="b">
        <f t="shared" si="7"/>
        <v>0</v>
      </c>
      <c r="N66" s="53">
        <f t="shared" si="8"/>
        <v>39</v>
      </c>
      <c r="O66" s="56">
        <f t="shared" si="9"/>
        <v>39</v>
      </c>
      <c r="P66" s="57" t="b">
        <f t="shared" si="10"/>
        <v>0</v>
      </c>
    </row>
    <row r="67" spans="2:16" x14ac:dyDescent="0.25">
      <c r="B67" s="40">
        <f t="shared" si="11"/>
        <v>65</v>
      </c>
      <c r="C67" s="7">
        <v>74</v>
      </c>
      <c r="D67" s="6" t="s">
        <v>4</v>
      </c>
      <c r="E67" s="8">
        <v>40</v>
      </c>
      <c r="F67" s="43">
        <f t="shared" si="3"/>
        <v>1</v>
      </c>
      <c r="G67" s="19">
        <f t="shared" si="4"/>
        <v>1</v>
      </c>
      <c r="H67" s="20">
        <f t="shared" ref="H67:H102" si="15">IF(D67="Fem.",1,0)</f>
        <v>1</v>
      </c>
      <c r="I67" s="32">
        <f t="shared" ref="I67:I102" si="16">IF(D67="Masc.",1,0)</f>
        <v>0</v>
      </c>
      <c r="J67" s="36">
        <f t="shared" si="5"/>
        <v>2</v>
      </c>
      <c r="K67" s="24">
        <f t="shared" si="6"/>
        <v>1</v>
      </c>
      <c r="L67" s="28">
        <f t="shared" ref="L67:L102" si="17">SUM(F67,G67)</f>
        <v>2</v>
      </c>
      <c r="M67" s="46" t="b">
        <f t="shared" si="7"/>
        <v>0</v>
      </c>
      <c r="N67" s="53">
        <f t="shared" si="8"/>
        <v>40</v>
      </c>
      <c r="O67" s="56">
        <f t="shared" si="9"/>
        <v>40</v>
      </c>
      <c r="P67" s="57" t="b">
        <f t="shared" si="10"/>
        <v>0</v>
      </c>
    </row>
    <row r="68" spans="2:16" x14ac:dyDescent="0.25">
      <c r="B68" s="40">
        <f t="shared" si="11"/>
        <v>66</v>
      </c>
      <c r="C68" s="7">
        <v>49</v>
      </c>
      <c r="D68" s="6" t="s">
        <v>4</v>
      </c>
      <c r="E68" s="8">
        <v>40</v>
      </c>
      <c r="F68" s="43">
        <f t="shared" ref="F68:F102" si="18">GESTEP(C68,18)</f>
        <v>1</v>
      </c>
      <c r="G68" s="19">
        <f t="shared" ref="G68:G102" si="19">GESTEP(E68,38)</f>
        <v>1</v>
      </c>
      <c r="H68" s="20">
        <f t="shared" si="15"/>
        <v>1</v>
      </c>
      <c r="I68" s="32">
        <f t="shared" si="16"/>
        <v>0</v>
      </c>
      <c r="J68" s="36">
        <f t="shared" ref="J68:J102" si="20">SUM(H68,G68)</f>
        <v>2</v>
      </c>
      <c r="K68" s="24">
        <f t="shared" ref="K68:K102" si="21">SUM(I68,G68)</f>
        <v>1</v>
      </c>
      <c r="L68" s="28">
        <f t="shared" si="17"/>
        <v>2</v>
      </c>
      <c r="M68" s="46" t="b">
        <f t="shared" ref="M68:M102" si="22">IF(F68=0,E68)</f>
        <v>0</v>
      </c>
      <c r="N68" s="53">
        <f t="shared" ref="N68:N102" si="23">IF(F68=1,E68)</f>
        <v>40</v>
      </c>
      <c r="O68" s="56">
        <f t="shared" ref="O68:O102" si="24">IF(H68=1,E68)</f>
        <v>40</v>
      </c>
      <c r="P68" s="57" t="b">
        <f t="shared" ref="P68:P102" si="25">IF(I68=1,E68)</f>
        <v>0</v>
      </c>
    </row>
    <row r="69" spans="2:16" x14ac:dyDescent="0.25">
      <c r="B69" s="40">
        <f t="shared" ref="B69:B102" si="26">B68+1</f>
        <v>67</v>
      </c>
      <c r="C69" s="7">
        <v>71</v>
      </c>
      <c r="D69" s="6" t="s">
        <v>4</v>
      </c>
      <c r="E69" s="8">
        <v>39</v>
      </c>
      <c r="F69" s="43">
        <f t="shared" si="18"/>
        <v>1</v>
      </c>
      <c r="G69" s="19">
        <f t="shared" si="19"/>
        <v>1</v>
      </c>
      <c r="H69" s="20">
        <f t="shared" si="15"/>
        <v>1</v>
      </c>
      <c r="I69" s="32">
        <f t="shared" si="16"/>
        <v>0</v>
      </c>
      <c r="J69" s="36">
        <f t="shared" si="20"/>
        <v>2</v>
      </c>
      <c r="K69" s="24">
        <f t="shared" si="21"/>
        <v>1</v>
      </c>
      <c r="L69" s="28">
        <f t="shared" si="17"/>
        <v>2</v>
      </c>
      <c r="M69" s="46" t="b">
        <f t="shared" si="22"/>
        <v>0</v>
      </c>
      <c r="N69" s="53">
        <f t="shared" si="23"/>
        <v>39</v>
      </c>
      <c r="O69" s="56">
        <f t="shared" si="24"/>
        <v>39</v>
      </c>
      <c r="P69" s="57" t="b">
        <f t="shared" si="25"/>
        <v>0</v>
      </c>
    </row>
    <row r="70" spans="2:16" x14ac:dyDescent="0.25">
      <c r="B70" s="40">
        <f t="shared" si="26"/>
        <v>68</v>
      </c>
      <c r="C70" s="7">
        <v>53</v>
      </c>
      <c r="D70" s="6" t="s">
        <v>3</v>
      </c>
      <c r="E70" s="8">
        <v>38</v>
      </c>
      <c r="F70" s="43">
        <f t="shared" si="18"/>
        <v>1</v>
      </c>
      <c r="G70" s="19">
        <f t="shared" si="19"/>
        <v>1</v>
      </c>
      <c r="H70" s="20">
        <f t="shared" si="15"/>
        <v>0</v>
      </c>
      <c r="I70" s="32">
        <f t="shared" si="16"/>
        <v>1</v>
      </c>
      <c r="J70" s="36">
        <f t="shared" si="20"/>
        <v>1</v>
      </c>
      <c r="K70" s="24">
        <f t="shared" si="21"/>
        <v>2</v>
      </c>
      <c r="L70" s="28">
        <f t="shared" si="17"/>
        <v>2</v>
      </c>
      <c r="M70" s="46" t="b">
        <f t="shared" si="22"/>
        <v>0</v>
      </c>
      <c r="N70" s="53">
        <f t="shared" si="23"/>
        <v>38</v>
      </c>
      <c r="O70" s="56" t="b">
        <f t="shared" si="24"/>
        <v>0</v>
      </c>
      <c r="P70" s="57">
        <f t="shared" si="25"/>
        <v>38</v>
      </c>
    </row>
    <row r="71" spans="2:16" x14ac:dyDescent="0.25">
      <c r="B71" s="40">
        <f t="shared" si="26"/>
        <v>69</v>
      </c>
      <c r="C71" s="7">
        <v>50</v>
      </c>
      <c r="D71" s="6" t="s">
        <v>4</v>
      </c>
      <c r="E71" s="8">
        <v>38</v>
      </c>
      <c r="F71" s="43">
        <f t="shared" si="18"/>
        <v>1</v>
      </c>
      <c r="G71" s="19">
        <f t="shared" si="19"/>
        <v>1</v>
      </c>
      <c r="H71" s="20">
        <f t="shared" si="15"/>
        <v>1</v>
      </c>
      <c r="I71" s="32">
        <f t="shared" si="16"/>
        <v>0</v>
      </c>
      <c r="J71" s="36">
        <f t="shared" si="20"/>
        <v>2</v>
      </c>
      <c r="K71" s="24">
        <f t="shared" si="21"/>
        <v>1</v>
      </c>
      <c r="L71" s="28">
        <f t="shared" si="17"/>
        <v>2</v>
      </c>
      <c r="M71" s="46" t="b">
        <f t="shared" si="22"/>
        <v>0</v>
      </c>
      <c r="N71" s="53">
        <f t="shared" si="23"/>
        <v>38</v>
      </c>
      <c r="O71" s="56">
        <f t="shared" si="24"/>
        <v>38</v>
      </c>
      <c r="P71" s="57" t="b">
        <f t="shared" si="25"/>
        <v>0</v>
      </c>
    </row>
    <row r="72" spans="2:16" x14ac:dyDescent="0.25">
      <c r="B72" s="40">
        <f t="shared" si="26"/>
        <v>70</v>
      </c>
      <c r="C72" s="7">
        <v>77</v>
      </c>
      <c r="D72" s="6" t="s">
        <v>4</v>
      </c>
      <c r="E72" s="8">
        <v>37</v>
      </c>
      <c r="F72" s="43">
        <f t="shared" si="18"/>
        <v>1</v>
      </c>
      <c r="G72" s="19">
        <f t="shared" si="19"/>
        <v>0</v>
      </c>
      <c r="H72" s="20">
        <f t="shared" si="15"/>
        <v>1</v>
      </c>
      <c r="I72" s="32">
        <f t="shared" si="16"/>
        <v>0</v>
      </c>
      <c r="J72" s="36">
        <f t="shared" si="20"/>
        <v>1</v>
      </c>
      <c r="K72" s="24">
        <f t="shared" si="21"/>
        <v>0</v>
      </c>
      <c r="L72" s="28">
        <f t="shared" si="17"/>
        <v>1</v>
      </c>
      <c r="M72" s="46" t="b">
        <f t="shared" si="22"/>
        <v>0</v>
      </c>
      <c r="N72" s="53">
        <f t="shared" si="23"/>
        <v>37</v>
      </c>
      <c r="O72" s="56">
        <f t="shared" si="24"/>
        <v>37</v>
      </c>
      <c r="P72" s="57" t="b">
        <f t="shared" si="25"/>
        <v>0</v>
      </c>
    </row>
    <row r="73" spans="2:16" x14ac:dyDescent="0.25">
      <c r="B73" s="40">
        <f t="shared" si="26"/>
        <v>71</v>
      </c>
      <c r="C73" s="7">
        <v>20</v>
      </c>
      <c r="D73" s="6" t="s">
        <v>4</v>
      </c>
      <c r="E73" s="8">
        <v>38</v>
      </c>
      <c r="F73" s="43">
        <f t="shared" si="18"/>
        <v>1</v>
      </c>
      <c r="G73" s="19">
        <f t="shared" si="19"/>
        <v>1</v>
      </c>
      <c r="H73" s="20">
        <f t="shared" si="15"/>
        <v>1</v>
      </c>
      <c r="I73" s="32">
        <f t="shared" si="16"/>
        <v>0</v>
      </c>
      <c r="J73" s="36">
        <f t="shared" si="20"/>
        <v>2</v>
      </c>
      <c r="K73" s="24">
        <f t="shared" si="21"/>
        <v>1</v>
      </c>
      <c r="L73" s="28">
        <f t="shared" si="17"/>
        <v>2</v>
      </c>
      <c r="M73" s="46" t="b">
        <f t="shared" si="22"/>
        <v>0</v>
      </c>
      <c r="N73" s="53">
        <f t="shared" si="23"/>
        <v>38</v>
      </c>
      <c r="O73" s="56">
        <f t="shared" si="24"/>
        <v>38</v>
      </c>
      <c r="P73" s="57" t="b">
        <f t="shared" si="25"/>
        <v>0</v>
      </c>
    </row>
    <row r="74" spans="2:16" x14ac:dyDescent="0.25">
      <c r="B74" s="40">
        <f t="shared" si="26"/>
        <v>72</v>
      </c>
      <c r="C74" s="7">
        <v>59</v>
      </c>
      <c r="D74" s="6" t="s">
        <v>4</v>
      </c>
      <c r="E74" s="8">
        <v>39</v>
      </c>
      <c r="F74" s="43">
        <f t="shared" si="18"/>
        <v>1</v>
      </c>
      <c r="G74" s="19">
        <f t="shared" si="19"/>
        <v>1</v>
      </c>
      <c r="H74" s="20">
        <f t="shared" si="15"/>
        <v>1</v>
      </c>
      <c r="I74" s="32">
        <f t="shared" si="16"/>
        <v>0</v>
      </c>
      <c r="J74" s="36">
        <f t="shared" si="20"/>
        <v>2</v>
      </c>
      <c r="K74" s="24">
        <f t="shared" si="21"/>
        <v>1</v>
      </c>
      <c r="L74" s="28">
        <f t="shared" si="17"/>
        <v>2</v>
      </c>
      <c r="M74" s="46" t="b">
        <f t="shared" si="22"/>
        <v>0</v>
      </c>
      <c r="N74" s="53">
        <f t="shared" si="23"/>
        <v>39</v>
      </c>
      <c r="O74" s="56">
        <f t="shared" si="24"/>
        <v>39</v>
      </c>
      <c r="P74" s="57" t="b">
        <f t="shared" si="25"/>
        <v>0</v>
      </c>
    </row>
    <row r="75" spans="2:16" x14ac:dyDescent="0.25">
      <c r="B75" s="40">
        <f t="shared" si="26"/>
        <v>73</v>
      </c>
      <c r="C75" s="7">
        <v>21</v>
      </c>
      <c r="D75" s="6" t="s">
        <v>4</v>
      </c>
      <c r="E75" s="8">
        <v>38</v>
      </c>
      <c r="F75" s="43">
        <f t="shared" si="18"/>
        <v>1</v>
      </c>
      <c r="G75" s="19">
        <f t="shared" si="19"/>
        <v>1</v>
      </c>
      <c r="H75" s="20">
        <f t="shared" si="15"/>
        <v>1</v>
      </c>
      <c r="I75" s="32">
        <f t="shared" si="16"/>
        <v>0</v>
      </c>
      <c r="J75" s="36">
        <f t="shared" si="20"/>
        <v>2</v>
      </c>
      <c r="K75" s="24">
        <f t="shared" si="21"/>
        <v>1</v>
      </c>
      <c r="L75" s="28">
        <f t="shared" si="17"/>
        <v>2</v>
      </c>
      <c r="M75" s="46" t="b">
        <f t="shared" si="22"/>
        <v>0</v>
      </c>
      <c r="N75" s="53">
        <f t="shared" si="23"/>
        <v>38</v>
      </c>
      <c r="O75" s="56">
        <f t="shared" si="24"/>
        <v>38</v>
      </c>
      <c r="P75" s="57" t="b">
        <f t="shared" si="25"/>
        <v>0</v>
      </c>
    </row>
    <row r="76" spans="2:16" x14ac:dyDescent="0.25">
      <c r="B76" s="40">
        <f t="shared" si="26"/>
        <v>74</v>
      </c>
      <c r="C76" s="7">
        <v>55</v>
      </c>
      <c r="D76" s="6" t="s">
        <v>3</v>
      </c>
      <c r="E76" s="8">
        <v>40</v>
      </c>
      <c r="F76" s="43">
        <f t="shared" si="18"/>
        <v>1</v>
      </c>
      <c r="G76" s="19">
        <f t="shared" si="19"/>
        <v>1</v>
      </c>
      <c r="H76" s="20">
        <f t="shared" si="15"/>
        <v>0</v>
      </c>
      <c r="I76" s="32">
        <f t="shared" si="16"/>
        <v>1</v>
      </c>
      <c r="J76" s="36">
        <f t="shared" si="20"/>
        <v>1</v>
      </c>
      <c r="K76" s="24">
        <f t="shared" si="21"/>
        <v>2</v>
      </c>
      <c r="L76" s="28">
        <f t="shared" si="17"/>
        <v>2</v>
      </c>
      <c r="M76" s="46" t="b">
        <f t="shared" si="22"/>
        <v>0</v>
      </c>
      <c r="N76" s="53">
        <f t="shared" si="23"/>
        <v>40</v>
      </c>
      <c r="O76" s="56" t="b">
        <f t="shared" si="24"/>
        <v>0</v>
      </c>
      <c r="P76" s="57">
        <f t="shared" si="25"/>
        <v>40</v>
      </c>
    </row>
    <row r="77" spans="2:16" x14ac:dyDescent="0.25">
      <c r="B77" s="40">
        <f t="shared" si="26"/>
        <v>75</v>
      </c>
      <c r="C77" s="7">
        <v>17</v>
      </c>
      <c r="D77" s="6" t="s">
        <v>4</v>
      </c>
      <c r="E77" s="8">
        <v>40</v>
      </c>
      <c r="F77" s="43">
        <f t="shared" si="18"/>
        <v>0</v>
      </c>
      <c r="G77" s="19">
        <f t="shared" si="19"/>
        <v>1</v>
      </c>
      <c r="H77" s="20">
        <f t="shared" si="15"/>
        <v>1</v>
      </c>
      <c r="I77" s="32">
        <f t="shared" si="16"/>
        <v>0</v>
      </c>
      <c r="J77" s="36">
        <f t="shared" si="20"/>
        <v>2</v>
      </c>
      <c r="K77" s="24">
        <f t="shared" si="21"/>
        <v>1</v>
      </c>
      <c r="L77" s="28">
        <f t="shared" si="17"/>
        <v>1</v>
      </c>
      <c r="M77" s="46">
        <f t="shared" si="22"/>
        <v>40</v>
      </c>
      <c r="N77" s="53" t="b">
        <f t="shared" si="23"/>
        <v>0</v>
      </c>
      <c r="O77" s="56">
        <f t="shared" si="24"/>
        <v>40</v>
      </c>
      <c r="P77" s="57" t="b">
        <f t="shared" si="25"/>
        <v>0</v>
      </c>
    </row>
    <row r="78" spans="2:16" x14ac:dyDescent="0.25">
      <c r="B78" s="40">
        <f t="shared" si="26"/>
        <v>76</v>
      </c>
      <c r="C78" s="7">
        <v>58</v>
      </c>
      <c r="D78" s="6" t="s">
        <v>3</v>
      </c>
      <c r="E78" s="8">
        <v>38</v>
      </c>
      <c r="F78" s="43">
        <f t="shared" si="18"/>
        <v>1</v>
      </c>
      <c r="G78" s="19">
        <f t="shared" si="19"/>
        <v>1</v>
      </c>
      <c r="H78" s="20">
        <f t="shared" si="15"/>
        <v>0</v>
      </c>
      <c r="I78" s="32">
        <f t="shared" si="16"/>
        <v>1</v>
      </c>
      <c r="J78" s="36">
        <f t="shared" si="20"/>
        <v>1</v>
      </c>
      <c r="K78" s="24">
        <f t="shared" si="21"/>
        <v>2</v>
      </c>
      <c r="L78" s="28">
        <f t="shared" si="17"/>
        <v>2</v>
      </c>
      <c r="M78" s="46" t="b">
        <f t="shared" si="22"/>
        <v>0</v>
      </c>
      <c r="N78" s="53">
        <f t="shared" si="23"/>
        <v>38</v>
      </c>
      <c r="O78" s="56" t="b">
        <f t="shared" si="24"/>
        <v>0</v>
      </c>
      <c r="P78" s="57">
        <f t="shared" si="25"/>
        <v>38</v>
      </c>
    </row>
    <row r="79" spans="2:16" x14ac:dyDescent="0.25">
      <c r="B79" s="40">
        <f t="shared" si="26"/>
        <v>77</v>
      </c>
      <c r="C79" s="7">
        <v>40</v>
      </c>
      <c r="D79" s="6" t="s">
        <v>3</v>
      </c>
      <c r="E79" s="8">
        <v>39</v>
      </c>
      <c r="F79" s="43">
        <f t="shared" si="18"/>
        <v>1</v>
      </c>
      <c r="G79" s="19">
        <f t="shared" si="19"/>
        <v>1</v>
      </c>
      <c r="H79" s="20">
        <f t="shared" si="15"/>
        <v>0</v>
      </c>
      <c r="I79" s="32">
        <f t="shared" si="16"/>
        <v>1</v>
      </c>
      <c r="J79" s="36">
        <f t="shared" si="20"/>
        <v>1</v>
      </c>
      <c r="K79" s="24">
        <f t="shared" si="21"/>
        <v>2</v>
      </c>
      <c r="L79" s="28">
        <f t="shared" si="17"/>
        <v>2</v>
      </c>
      <c r="M79" s="46" t="b">
        <f t="shared" si="22"/>
        <v>0</v>
      </c>
      <c r="N79" s="53">
        <f t="shared" si="23"/>
        <v>39</v>
      </c>
      <c r="O79" s="56" t="b">
        <f t="shared" si="24"/>
        <v>0</v>
      </c>
      <c r="P79" s="57">
        <f t="shared" si="25"/>
        <v>39</v>
      </c>
    </row>
    <row r="80" spans="2:16" x14ac:dyDescent="0.25">
      <c r="B80" s="40">
        <f t="shared" si="26"/>
        <v>78</v>
      </c>
      <c r="C80" s="7">
        <v>42</v>
      </c>
      <c r="D80" s="6" t="s">
        <v>3</v>
      </c>
      <c r="E80" s="8">
        <v>37</v>
      </c>
      <c r="F80" s="43">
        <f t="shared" si="18"/>
        <v>1</v>
      </c>
      <c r="G80" s="19">
        <f t="shared" si="19"/>
        <v>0</v>
      </c>
      <c r="H80" s="20">
        <f t="shared" si="15"/>
        <v>0</v>
      </c>
      <c r="I80" s="32">
        <f t="shared" si="16"/>
        <v>1</v>
      </c>
      <c r="J80" s="36">
        <f t="shared" si="20"/>
        <v>0</v>
      </c>
      <c r="K80" s="24">
        <f t="shared" si="21"/>
        <v>1</v>
      </c>
      <c r="L80" s="28">
        <f t="shared" si="17"/>
        <v>1</v>
      </c>
      <c r="M80" s="46" t="b">
        <f t="shared" si="22"/>
        <v>0</v>
      </c>
      <c r="N80" s="53">
        <f t="shared" si="23"/>
        <v>37</v>
      </c>
      <c r="O80" s="56" t="b">
        <f t="shared" si="24"/>
        <v>0</v>
      </c>
      <c r="P80" s="57">
        <f t="shared" si="25"/>
        <v>37</v>
      </c>
    </row>
    <row r="81" spans="2:16" x14ac:dyDescent="0.25">
      <c r="B81" s="40">
        <f t="shared" si="26"/>
        <v>79</v>
      </c>
      <c r="C81" s="7">
        <v>67</v>
      </c>
      <c r="D81" s="6" t="s">
        <v>3</v>
      </c>
      <c r="E81" s="8">
        <v>38</v>
      </c>
      <c r="F81" s="43">
        <f t="shared" si="18"/>
        <v>1</v>
      </c>
      <c r="G81" s="19">
        <f t="shared" si="19"/>
        <v>1</v>
      </c>
      <c r="H81" s="20">
        <f t="shared" si="15"/>
        <v>0</v>
      </c>
      <c r="I81" s="32">
        <f t="shared" si="16"/>
        <v>1</v>
      </c>
      <c r="J81" s="36">
        <f t="shared" si="20"/>
        <v>1</v>
      </c>
      <c r="K81" s="24">
        <f t="shared" si="21"/>
        <v>2</v>
      </c>
      <c r="L81" s="28">
        <f t="shared" si="17"/>
        <v>2</v>
      </c>
      <c r="M81" s="46" t="b">
        <f t="shared" si="22"/>
        <v>0</v>
      </c>
      <c r="N81" s="53">
        <f t="shared" si="23"/>
        <v>38</v>
      </c>
      <c r="O81" s="56" t="b">
        <f t="shared" si="24"/>
        <v>0</v>
      </c>
      <c r="P81" s="57">
        <f t="shared" si="25"/>
        <v>38</v>
      </c>
    </row>
    <row r="82" spans="2:16" x14ac:dyDescent="0.25">
      <c r="B82" s="40">
        <f t="shared" si="26"/>
        <v>80</v>
      </c>
      <c r="C82" s="7">
        <v>34</v>
      </c>
      <c r="D82" s="6" t="s">
        <v>4</v>
      </c>
      <c r="E82" s="8">
        <v>38</v>
      </c>
      <c r="F82" s="43">
        <f t="shared" si="18"/>
        <v>1</v>
      </c>
      <c r="G82" s="19">
        <f t="shared" si="19"/>
        <v>1</v>
      </c>
      <c r="H82" s="20">
        <f t="shared" si="15"/>
        <v>1</v>
      </c>
      <c r="I82" s="32">
        <f t="shared" si="16"/>
        <v>0</v>
      </c>
      <c r="J82" s="36">
        <f t="shared" si="20"/>
        <v>2</v>
      </c>
      <c r="K82" s="24">
        <f t="shared" si="21"/>
        <v>1</v>
      </c>
      <c r="L82" s="28">
        <f t="shared" si="17"/>
        <v>2</v>
      </c>
      <c r="M82" s="46" t="b">
        <f t="shared" si="22"/>
        <v>0</v>
      </c>
      <c r="N82" s="53">
        <f t="shared" si="23"/>
        <v>38</v>
      </c>
      <c r="O82" s="56">
        <f t="shared" si="24"/>
        <v>38</v>
      </c>
      <c r="P82" s="57" t="b">
        <f t="shared" si="25"/>
        <v>0</v>
      </c>
    </row>
    <row r="83" spans="2:16" x14ac:dyDescent="0.25">
      <c r="B83" s="40">
        <f t="shared" si="26"/>
        <v>81</v>
      </c>
      <c r="C83" s="7">
        <v>27</v>
      </c>
      <c r="D83" s="6" t="s">
        <v>3</v>
      </c>
      <c r="E83" s="8">
        <v>38</v>
      </c>
      <c r="F83" s="43">
        <f t="shared" si="18"/>
        <v>1</v>
      </c>
      <c r="G83" s="19">
        <f t="shared" si="19"/>
        <v>1</v>
      </c>
      <c r="H83" s="20">
        <f t="shared" si="15"/>
        <v>0</v>
      </c>
      <c r="I83" s="32">
        <f t="shared" si="16"/>
        <v>1</v>
      </c>
      <c r="J83" s="36">
        <f t="shared" si="20"/>
        <v>1</v>
      </c>
      <c r="K83" s="24">
        <f t="shared" si="21"/>
        <v>2</v>
      </c>
      <c r="L83" s="28">
        <f t="shared" si="17"/>
        <v>2</v>
      </c>
      <c r="M83" s="46" t="b">
        <f t="shared" si="22"/>
        <v>0</v>
      </c>
      <c r="N83" s="53">
        <f t="shared" si="23"/>
        <v>38</v>
      </c>
      <c r="O83" s="56" t="b">
        <f t="shared" si="24"/>
        <v>0</v>
      </c>
      <c r="P83" s="57">
        <f t="shared" si="25"/>
        <v>38</v>
      </c>
    </row>
    <row r="84" spans="2:16" x14ac:dyDescent="0.25">
      <c r="B84" s="40">
        <f t="shared" si="26"/>
        <v>82</v>
      </c>
      <c r="C84" s="7">
        <v>41</v>
      </c>
      <c r="D84" s="6" t="s">
        <v>3</v>
      </c>
      <c r="E84" s="8">
        <v>38</v>
      </c>
      <c r="F84" s="43">
        <f t="shared" si="18"/>
        <v>1</v>
      </c>
      <c r="G84" s="19">
        <f t="shared" si="19"/>
        <v>1</v>
      </c>
      <c r="H84" s="20">
        <f t="shared" si="15"/>
        <v>0</v>
      </c>
      <c r="I84" s="32">
        <f t="shared" si="16"/>
        <v>1</v>
      </c>
      <c r="J84" s="36">
        <f t="shared" si="20"/>
        <v>1</v>
      </c>
      <c r="K84" s="24">
        <f t="shared" si="21"/>
        <v>2</v>
      </c>
      <c r="L84" s="28">
        <f t="shared" si="17"/>
        <v>2</v>
      </c>
      <c r="M84" s="46" t="b">
        <f t="shared" si="22"/>
        <v>0</v>
      </c>
      <c r="N84" s="53">
        <f t="shared" si="23"/>
        <v>38</v>
      </c>
      <c r="O84" s="56" t="b">
        <f t="shared" si="24"/>
        <v>0</v>
      </c>
      <c r="P84" s="57">
        <f t="shared" si="25"/>
        <v>38</v>
      </c>
    </row>
    <row r="85" spans="2:16" x14ac:dyDescent="0.25">
      <c r="B85" s="40">
        <f t="shared" si="26"/>
        <v>83</v>
      </c>
      <c r="C85" s="7">
        <v>79</v>
      </c>
      <c r="D85" s="6" t="s">
        <v>4</v>
      </c>
      <c r="E85" s="8">
        <v>40</v>
      </c>
      <c r="F85" s="43">
        <f t="shared" si="18"/>
        <v>1</v>
      </c>
      <c r="G85" s="19">
        <f t="shared" si="19"/>
        <v>1</v>
      </c>
      <c r="H85" s="20">
        <f t="shared" si="15"/>
        <v>1</v>
      </c>
      <c r="I85" s="32">
        <f t="shared" si="16"/>
        <v>0</v>
      </c>
      <c r="J85" s="36">
        <f t="shared" si="20"/>
        <v>2</v>
      </c>
      <c r="K85" s="24">
        <f t="shared" si="21"/>
        <v>1</v>
      </c>
      <c r="L85" s="28">
        <f t="shared" si="17"/>
        <v>2</v>
      </c>
      <c r="M85" s="46" t="b">
        <f t="shared" si="22"/>
        <v>0</v>
      </c>
      <c r="N85" s="53">
        <f t="shared" si="23"/>
        <v>40</v>
      </c>
      <c r="O85" s="56">
        <f t="shared" si="24"/>
        <v>40</v>
      </c>
      <c r="P85" s="57" t="b">
        <f t="shared" si="25"/>
        <v>0</v>
      </c>
    </row>
    <row r="86" spans="2:16" x14ac:dyDescent="0.25">
      <c r="B86" s="40">
        <f t="shared" si="26"/>
        <v>84</v>
      </c>
      <c r="C86" s="7">
        <v>26</v>
      </c>
      <c r="D86" s="6" t="s">
        <v>4</v>
      </c>
      <c r="E86" s="8">
        <v>39</v>
      </c>
      <c r="F86" s="43">
        <f t="shared" si="18"/>
        <v>1</v>
      </c>
      <c r="G86" s="19">
        <f t="shared" si="19"/>
        <v>1</v>
      </c>
      <c r="H86" s="20">
        <f t="shared" si="15"/>
        <v>1</v>
      </c>
      <c r="I86" s="32">
        <f t="shared" si="16"/>
        <v>0</v>
      </c>
      <c r="J86" s="36">
        <f t="shared" si="20"/>
        <v>2</v>
      </c>
      <c r="K86" s="24">
        <f t="shared" si="21"/>
        <v>1</v>
      </c>
      <c r="L86" s="28">
        <f t="shared" si="17"/>
        <v>2</v>
      </c>
      <c r="M86" s="46" t="b">
        <f t="shared" si="22"/>
        <v>0</v>
      </c>
      <c r="N86" s="53">
        <f t="shared" si="23"/>
        <v>39</v>
      </c>
      <c r="O86" s="56">
        <f t="shared" si="24"/>
        <v>39</v>
      </c>
      <c r="P86" s="57" t="b">
        <f t="shared" si="25"/>
        <v>0</v>
      </c>
    </row>
    <row r="87" spans="2:16" x14ac:dyDescent="0.25">
      <c r="B87" s="40">
        <f t="shared" si="26"/>
        <v>85</v>
      </c>
      <c r="C87" s="7">
        <v>70</v>
      </c>
      <c r="D87" s="6" t="s">
        <v>3</v>
      </c>
      <c r="E87" s="8">
        <v>38</v>
      </c>
      <c r="F87" s="43">
        <f t="shared" si="18"/>
        <v>1</v>
      </c>
      <c r="G87" s="19">
        <f t="shared" si="19"/>
        <v>1</v>
      </c>
      <c r="H87" s="20">
        <f t="shared" si="15"/>
        <v>0</v>
      </c>
      <c r="I87" s="32">
        <f t="shared" si="16"/>
        <v>1</v>
      </c>
      <c r="J87" s="36">
        <f t="shared" si="20"/>
        <v>1</v>
      </c>
      <c r="K87" s="24">
        <f t="shared" si="21"/>
        <v>2</v>
      </c>
      <c r="L87" s="28">
        <f t="shared" si="17"/>
        <v>2</v>
      </c>
      <c r="M87" s="46" t="b">
        <f t="shared" si="22"/>
        <v>0</v>
      </c>
      <c r="N87" s="53">
        <f t="shared" si="23"/>
        <v>38</v>
      </c>
      <c r="O87" s="56" t="b">
        <f t="shared" si="24"/>
        <v>0</v>
      </c>
      <c r="P87" s="57">
        <f t="shared" si="25"/>
        <v>38</v>
      </c>
    </row>
    <row r="88" spans="2:16" x14ac:dyDescent="0.25">
      <c r="B88" s="40">
        <f t="shared" si="26"/>
        <v>86</v>
      </c>
      <c r="C88" s="7">
        <v>58</v>
      </c>
      <c r="D88" s="6" t="s">
        <v>3</v>
      </c>
      <c r="E88" s="8">
        <v>39</v>
      </c>
      <c r="F88" s="43">
        <f t="shared" si="18"/>
        <v>1</v>
      </c>
      <c r="G88" s="19">
        <f t="shared" si="19"/>
        <v>1</v>
      </c>
      <c r="H88" s="20">
        <f t="shared" si="15"/>
        <v>0</v>
      </c>
      <c r="I88" s="32">
        <f t="shared" si="16"/>
        <v>1</v>
      </c>
      <c r="J88" s="36">
        <f t="shared" si="20"/>
        <v>1</v>
      </c>
      <c r="K88" s="24">
        <f t="shared" si="21"/>
        <v>2</v>
      </c>
      <c r="L88" s="28">
        <f t="shared" si="17"/>
        <v>2</v>
      </c>
      <c r="M88" s="46" t="b">
        <f t="shared" si="22"/>
        <v>0</v>
      </c>
      <c r="N88" s="53">
        <f t="shared" si="23"/>
        <v>39</v>
      </c>
      <c r="O88" s="56" t="b">
        <f t="shared" si="24"/>
        <v>0</v>
      </c>
      <c r="P88" s="57">
        <f t="shared" si="25"/>
        <v>39</v>
      </c>
    </row>
    <row r="89" spans="2:16" x14ac:dyDescent="0.25">
      <c r="B89" s="40">
        <f t="shared" si="26"/>
        <v>87</v>
      </c>
      <c r="C89" s="7">
        <v>32</v>
      </c>
      <c r="D89" s="6" t="s">
        <v>3</v>
      </c>
      <c r="E89" s="8">
        <v>40</v>
      </c>
      <c r="F89" s="43">
        <f t="shared" si="18"/>
        <v>1</v>
      </c>
      <c r="G89" s="19">
        <f t="shared" si="19"/>
        <v>1</v>
      </c>
      <c r="H89" s="20">
        <f t="shared" si="15"/>
        <v>0</v>
      </c>
      <c r="I89" s="32">
        <f t="shared" si="16"/>
        <v>1</v>
      </c>
      <c r="J89" s="36">
        <f t="shared" si="20"/>
        <v>1</v>
      </c>
      <c r="K89" s="24">
        <f t="shared" si="21"/>
        <v>2</v>
      </c>
      <c r="L89" s="28">
        <f t="shared" si="17"/>
        <v>2</v>
      </c>
      <c r="M89" s="46" t="b">
        <f t="shared" si="22"/>
        <v>0</v>
      </c>
      <c r="N89" s="53">
        <f t="shared" si="23"/>
        <v>40</v>
      </c>
      <c r="O89" s="56" t="b">
        <f t="shared" si="24"/>
        <v>0</v>
      </c>
      <c r="P89" s="57">
        <f t="shared" si="25"/>
        <v>40</v>
      </c>
    </row>
    <row r="90" spans="2:16" x14ac:dyDescent="0.25">
      <c r="B90" s="40">
        <f t="shared" si="26"/>
        <v>88</v>
      </c>
      <c r="C90" s="7">
        <v>55</v>
      </c>
      <c r="D90" s="6" t="s">
        <v>3</v>
      </c>
      <c r="E90" s="8">
        <v>39</v>
      </c>
      <c r="F90" s="43">
        <f t="shared" si="18"/>
        <v>1</v>
      </c>
      <c r="G90" s="19">
        <f t="shared" si="19"/>
        <v>1</v>
      </c>
      <c r="H90" s="20">
        <f t="shared" si="15"/>
        <v>0</v>
      </c>
      <c r="I90" s="32">
        <f t="shared" si="16"/>
        <v>1</v>
      </c>
      <c r="J90" s="36">
        <f t="shared" si="20"/>
        <v>1</v>
      </c>
      <c r="K90" s="24">
        <f t="shared" si="21"/>
        <v>2</v>
      </c>
      <c r="L90" s="28">
        <f t="shared" si="17"/>
        <v>2</v>
      </c>
      <c r="M90" s="46" t="b">
        <f t="shared" si="22"/>
        <v>0</v>
      </c>
      <c r="N90" s="53">
        <f t="shared" si="23"/>
        <v>39</v>
      </c>
      <c r="O90" s="56" t="b">
        <f t="shared" si="24"/>
        <v>0</v>
      </c>
      <c r="P90" s="57">
        <f t="shared" si="25"/>
        <v>39</v>
      </c>
    </row>
    <row r="91" spans="2:16" x14ac:dyDescent="0.25">
      <c r="B91" s="40">
        <f t="shared" si="26"/>
        <v>89</v>
      </c>
      <c r="C91" s="7">
        <v>34</v>
      </c>
      <c r="D91" s="6" t="s">
        <v>3</v>
      </c>
      <c r="E91" s="8">
        <v>39</v>
      </c>
      <c r="F91" s="43">
        <f t="shared" si="18"/>
        <v>1</v>
      </c>
      <c r="G91" s="19">
        <f t="shared" si="19"/>
        <v>1</v>
      </c>
      <c r="H91" s="20">
        <f t="shared" si="15"/>
        <v>0</v>
      </c>
      <c r="I91" s="32">
        <f t="shared" si="16"/>
        <v>1</v>
      </c>
      <c r="J91" s="36">
        <f t="shared" si="20"/>
        <v>1</v>
      </c>
      <c r="K91" s="24">
        <f t="shared" si="21"/>
        <v>2</v>
      </c>
      <c r="L91" s="28">
        <f t="shared" si="17"/>
        <v>2</v>
      </c>
      <c r="M91" s="46" t="b">
        <f t="shared" si="22"/>
        <v>0</v>
      </c>
      <c r="N91" s="53">
        <f t="shared" si="23"/>
        <v>39</v>
      </c>
      <c r="O91" s="56" t="b">
        <f t="shared" si="24"/>
        <v>0</v>
      </c>
      <c r="P91" s="57">
        <f t="shared" si="25"/>
        <v>39</v>
      </c>
    </row>
    <row r="92" spans="2:16" x14ac:dyDescent="0.25">
      <c r="B92" s="40">
        <f t="shared" si="26"/>
        <v>90</v>
      </c>
      <c r="C92" s="7">
        <v>49</v>
      </c>
      <c r="D92" s="6" t="s">
        <v>3</v>
      </c>
      <c r="E92" s="8">
        <v>38</v>
      </c>
      <c r="F92" s="43">
        <f t="shared" si="18"/>
        <v>1</v>
      </c>
      <c r="G92" s="19">
        <f t="shared" si="19"/>
        <v>1</v>
      </c>
      <c r="H92" s="20">
        <f t="shared" si="15"/>
        <v>0</v>
      </c>
      <c r="I92" s="32">
        <f t="shared" si="16"/>
        <v>1</v>
      </c>
      <c r="J92" s="36">
        <f t="shared" si="20"/>
        <v>1</v>
      </c>
      <c r="K92" s="24">
        <f t="shared" si="21"/>
        <v>2</v>
      </c>
      <c r="L92" s="28">
        <f t="shared" si="17"/>
        <v>2</v>
      </c>
      <c r="M92" s="46" t="b">
        <f t="shared" si="22"/>
        <v>0</v>
      </c>
      <c r="N92" s="53">
        <f t="shared" si="23"/>
        <v>38</v>
      </c>
      <c r="O92" s="56" t="b">
        <f t="shared" si="24"/>
        <v>0</v>
      </c>
      <c r="P92" s="57">
        <f t="shared" si="25"/>
        <v>38</v>
      </c>
    </row>
    <row r="93" spans="2:16" x14ac:dyDescent="0.25">
      <c r="B93" s="40">
        <f t="shared" si="26"/>
        <v>91</v>
      </c>
      <c r="C93" s="7">
        <v>17</v>
      </c>
      <c r="D93" s="6" t="s">
        <v>4</v>
      </c>
      <c r="E93" s="8">
        <v>39</v>
      </c>
      <c r="F93" s="43">
        <f t="shared" si="18"/>
        <v>0</v>
      </c>
      <c r="G93" s="19">
        <f t="shared" si="19"/>
        <v>1</v>
      </c>
      <c r="H93" s="20">
        <f t="shared" si="15"/>
        <v>1</v>
      </c>
      <c r="I93" s="32">
        <f t="shared" si="16"/>
        <v>0</v>
      </c>
      <c r="J93" s="36">
        <f t="shared" si="20"/>
        <v>2</v>
      </c>
      <c r="K93" s="24">
        <f t="shared" si="21"/>
        <v>1</v>
      </c>
      <c r="L93" s="28">
        <f t="shared" si="17"/>
        <v>1</v>
      </c>
      <c r="M93" s="46">
        <f t="shared" si="22"/>
        <v>39</v>
      </c>
      <c r="N93" s="53" t="b">
        <f t="shared" si="23"/>
        <v>0</v>
      </c>
      <c r="O93" s="56">
        <f t="shared" si="24"/>
        <v>39</v>
      </c>
      <c r="P93" s="57" t="b">
        <f t="shared" si="25"/>
        <v>0</v>
      </c>
    </row>
    <row r="94" spans="2:16" x14ac:dyDescent="0.25">
      <c r="B94" s="40">
        <f t="shared" si="26"/>
        <v>92</v>
      </c>
      <c r="C94" s="7">
        <v>42</v>
      </c>
      <c r="D94" s="6" t="s">
        <v>4</v>
      </c>
      <c r="E94" s="8">
        <v>38</v>
      </c>
      <c r="F94" s="43">
        <f t="shared" si="18"/>
        <v>1</v>
      </c>
      <c r="G94" s="19">
        <f t="shared" si="19"/>
        <v>1</v>
      </c>
      <c r="H94" s="20">
        <f t="shared" si="15"/>
        <v>1</v>
      </c>
      <c r="I94" s="32">
        <f t="shared" si="16"/>
        <v>0</v>
      </c>
      <c r="J94" s="36">
        <f t="shared" si="20"/>
        <v>2</v>
      </c>
      <c r="K94" s="24">
        <f t="shared" si="21"/>
        <v>1</v>
      </c>
      <c r="L94" s="28">
        <f t="shared" si="17"/>
        <v>2</v>
      </c>
      <c r="M94" s="46" t="b">
        <f t="shared" si="22"/>
        <v>0</v>
      </c>
      <c r="N94" s="53">
        <f t="shared" si="23"/>
        <v>38</v>
      </c>
      <c r="O94" s="56">
        <f t="shared" si="24"/>
        <v>38</v>
      </c>
      <c r="P94" s="57" t="b">
        <f t="shared" si="25"/>
        <v>0</v>
      </c>
    </row>
    <row r="95" spans="2:16" x14ac:dyDescent="0.25">
      <c r="B95" s="40">
        <f t="shared" si="26"/>
        <v>93</v>
      </c>
      <c r="C95" s="7">
        <v>31</v>
      </c>
      <c r="D95" s="6" t="s">
        <v>3</v>
      </c>
      <c r="E95" s="8">
        <v>40</v>
      </c>
      <c r="F95" s="43">
        <f t="shared" si="18"/>
        <v>1</v>
      </c>
      <c r="G95" s="19">
        <f t="shared" si="19"/>
        <v>1</v>
      </c>
      <c r="H95" s="20">
        <f t="shared" si="15"/>
        <v>0</v>
      </c>
      <c r="I95" s="32">
        <f t="shared" si="16"/>
        <v>1</v>
      </c>
      <c r="J95" s="36">
        <f t="shared" si="20"/>
        <v>1</v>
      </c>
      <c r="K95" s="24">
        <f t="shared" si="21"/>
        <v>2</v>
      </c>
      <c r="L95" s="28">
        <f t="shared" si="17"/>
        <v>2</v>
      </c>
      <c r="M95" s="46" t="b">
        <f t="shared" si="22"/>
        <v>0</v>
      </c>
      <c r="N95" s="53">
        <f t="shared" si="23"/>
        <v>40</v>
      </c>
      <c r="O95" s="56" t="b">
        <f t="shared" si="24"/>
        <v>0</v>
      </c>
      <c r="P95" s="57">
        <f t="shared" si="25"/>
        <v>40</v>
      </c>
    </row>
    <row r="96" spans="2:16" x14ac:dyDescent="0.25">
      <c r="B96" s="40">
        <f t="shared" si="26"/>
        <v>94</v>
      </c>
      <c r="C96" s="7">
        <v>48</v>
      </c>
      <c r="D96" s="6" t="s">
        <v>4</v>
      </c>
      <c r="E96" s="8">
        <v>38</v>
      </c>
      <c r="F96" s="43">
        <f t="shared" si="18"/>
        <v>1</v>
      </c>
      <c r="G96" s="19">
        <f t="shared" si="19"/>
        <v>1</v>
      </c>
      <c r="H96" s="20">
        <f t="shared" si="15"/>
        <v>1</v>
      </c>
      <c r="I96" s="32">
        <f t="shared" si="16"/>
        <v>0</v>
      </c>
      <c r="J96" s="36">
        <f t="shared" si="20"/>
        <v>2</v>
      </c>
      <c r="K96" s="24">
        <f t="shared" si="21"/>
        <v>1</v>
      </c>
      <c r="L96" s="28">
        <f t="shared" si="17"/>
        <v>2</v>
      </c>
      <c r="M96" s="46" t="b">
        <f t="shared" si="22"/>
        <v>0</v>
      </c>
      <c r="N96" s="53">
        <f t="shared" si="23"/>
        <v>38</v>
      </c>
      <c r="O96" s="56">
        <f t="shared" si="24"/>
        <v>38</v>
      </c>
      <c r="P96" s="57" t="b">
        <f t="shared" si="25"/>
        <v>0</v>
      </c>
    </row>
    <row r="97" spans="2:16" x14ac:dyDescent="0.25">
      <c r="B97" s="40">
        <f t="shared" si="26"/>
        <v>95</v>
      </c>
      <c r="C97" s="7">
        <v>66</v>
      </c>
      <c r="D97" s="6" t="s">
        <v>4</v>
      </c>
      <c r="E97" s="8">
        <v>38</v>
      </c>
      <c r="F97" s="43">
        <f t="shared" si="18"/>
        <v>1</v>
      </c>
      <c r="G97" s="19">
        <f t="shared" si="19"/>
        <v>1</v>
      </c>
      <c r="H97" s="20">
        <f t="shared" si="15"/>
        <v>1</v>
      </c>
      <c r="I97" s="32">
        <f t="shared" si="16"/>
        <v>0</v>
      </c>
      <c r="J97" s="36">
        <f t="shared" si="20"/>
        <v>2</v>
      </c>
      <c r="K97" s="24">
        <f t="shared" si="21"/>
        <v>1</v>
      </c>
      <c r="L97" s="28">
        <f t="shared" si="17"/>
        <v>2</v>
      </c>
      <c r="M97" s="46" t="b">
        <f t="shared" si="22"/>
        <v>0</v>
      </c>
      <c r="N97" s="53">
        <f t="shared" si="23"/>
        <v>38</v>
      </c>
      <c r="O97" s="56">
        <f t="shared" si="24"/>
        <v>38</v>
      </c>
      <c r="P97" s="57" t="b">
        <f t="shared" si="25"/>
        <v>0</v>
      </c>
    </row>
    <row r="98" spans="2:16" x14ac:dyDescent="0.25">
      <c r="B98" s="40">
        <f t="shared" si="26"/>
        <v>96</v>
      </c>
      <c r="C98" s="7">
        <v>20</v>
      </c>
      <c r="D98" s="6" t="s">
        <v>3</v>
      </c>
      <c r="E98" s="8">
        <v>37</v>
      </c>
      <c r="F98" s="43">
        <f t="shared" si="18"/>
        <v>1</v>
      </c>
      <c r="G98" s="19">
        <f t="shared" si="19"/>
        <v>0</v>
      </c>
      <c r="H98" s="20">
        <f t="shared" si="15"/>
        <v>0</v>
      </c>
      <c r="I98" s="32">
        <f t="shared" si="16"/>
        <v>1</v>
      </c>
      <c r="J98" s="36">
        <f t="shared" si="20"/>
        <v>0</v>
      </c>
      <c r="K98" s="24">
        <f t="shared" si="21"/>
        <v>1</v>
      </c>
      <c r="L98" s="28">
        <f t="shared" si="17"/>
        <v>1</v>
      </c>
      <c r="M98" s="46" t="b">
        <f t="shared" si="22"/>
        <v>0</v>
      </c>
      <c r="N98" s="53">
        <f t="shared" si="23"/>
        <v>37</v>
      </c>
      <c r="O98" s="56" t="b">
        <f t="shared" si="24"/>
        <v>0</v>
      </c>
      <c r="P98" s="57">
        <f t="shared" si="25"/>
        <v>37</v>
      </c>
    </row>
    <row r="99" spans="2:16" x14ac:dyDescent="0.25">
      <c r="B99" s="40">
        <f t="shared" si="26"/>
        <v>97</v>
      </c>
      <c r="C99" s="7">
        <v>47</v>
      </c>
      <c r="D99" s="6" t="s">
        <v>3</v>
      </c>
      <c r="E99" s="8">
        <v>38</v>
      </c>
      <c r="F99" s="43">
        <f t="shared" si="18"/>
        <v>1</v>
      </c>
      <c r="G99" s="19">
        <f t="shared" si="19"/>
        <v>1</v>
      </c>
      <c r="H99" s="20">
        <f t="shared" si="15"/>
        <v>0</v>
      </c>
      <c r="I99" s="32">
        <f t="shared" si="16"/>
        <v>1</v>
      </c>
      <c r="J99" s="36">
        <f t="shared" si="20"/>
        <v>1</v>
      </c>
      <c r="K99" s="24">
        <f t="shared" si="21"/>
        <v>2</v>
      </c>
      <c r="L99" s="28">
        <f t="shared" si="17"/>
        <v>2</v>
      </c>
      <c r="M99" s="46" t="b">
        <f t="shared" si="22"/>
        <v>0</v>
      </c>
      <c r="N99" s="53">
        <f t="shared" si="23"/>
        <v>38</v>
      </c>
      <c r="O99" s="56" t="b">
        <f t="shared" si="24"/>
        <v>0</v>
      </c>
      <c r="P99" s="57">
        <f t="shared" si="25"/>
        <v>38</v>
      </c>
    </row>
    <row r="100" spans="2:16" x14ac:dyDescent="0.25">
      <c r="B100" s="40">
        <f t="shared" si="26"/>
        <v>98</v>
      </c>
      <c r="C100" s="7">
        <v>73</v>
      </c>
      <c r="D100" s="6" t="s">
        <v>3</v>
      </c>
      <c r="E100" s="8">
        <v>38</v>
      </c>
      <c r="F100" s="43">
        <f t="shared" si="18"/>
        <v>1</v>
      </c>
      <c r="G100" s="19">
        <f t="shared" si="19"/>
        <v>1</v>
      </c>
      <c r="H100" s="20">
        <f t="shared" si="15"/>
        <v>0</v>
      </c>
      <c r="I100" s="32">
        <f t="shared" si="16"/>
        <v>1</v>
      </c>
      <c r="J100" s="36">
        <f t="shared" si="20"/>
        <v>1</v>
      </c>
      <c r="K100" s="24">
        <f t="shared" si="21"/>
        <v>2</v>
      </c>
      <c r="L100" s="28">
        <f t="shared" si="17"/>
        <v>2</v>
      </c>
      <c r="M100" s="46" t="b">
        <f t="shared" si="22"/>
        <v>0</v>
      </c>
      <c r="N100" s="53">
        <f t="shared" si="23"/>
        <v>38</v>
      </c>
      <c r="O100" s="56" t="b">
        <f t="shared" si="24"/>
        <v>0</v>
      </c>
      <c r="P100" s="57">
        <f t="shared" si="25"/>
        <v>38</v>
      </c>
    </row>
    <row r="101" spans="2:16" x14ac:dyDescent="0.25">
      <c r="B101" s="40">
        <f t="shared" si="26"/>
        <v>99</v>
      </c>
      <c r="C101" s="7">
        <v>29</v>
      </c>
      <c r="D101" s="6" t="s">
        <v>4</v>
      </c>
      <c r="E101" s="8">
        <v>39</v>
      </c>
      <c r="F101" s="43">
        <f t="shared" si="18"/>
        <v>1</v>
      </c>
      <c r="G101" s="19">
        <f t="shared" si="19"/>
        <v>1</v>
      </c>
      <c r="H101" s="20">
        <f t="shared" si="15"/>
        <v>1</v>
      </c>
      <c r="I101" s="32">
        <f t="shared" si="16"/>
        <v>0</v>
      </c>
      <c r="J101" s="36">
        <f t="shared" si="20"/>
        <v>2</v>
      </c>
      <c r="K101" s="24">
        <f t="shared" si="21"/>
        <v>1</v>
      </c>
      <c r="L101" s="28">
        <f t="shared" si="17"/>
        <v>2</v>
      </c>
      <c r="M101" s="46" t="b">
        <f t="shared" si="22"/>
        <v>0</v>
      </c>
      <c r="N101" s="53">
        <f t="shared" si="23"/>
        <v>39</v>
      </c>
      <c r="O101" s="56">
        <f t="shared" si="24"/>
        <v>39</v>
      </c>
      <c r="P101" s="57" t="b">
        <f t="shared" si="25"/>
        <v>0</v>
      </c>
    </row>
    <row r="102" spans="2:16" ht="15.75" thickBot="1" x14ac:dyDescent="0.3">
      <c r="B102" s="41">
        <f t="shared" si="26"/>
        <v>100</v>
      </c>
      <c r="C102" s="9">
        <v>28</v>
      </c>
      <c r="D102" s="10" t="s">
        <v>4</v>
      </c>
      <c r="E102" s="11">
        <v>38</v>
      </c>
      <c r="F102" s="43">
        <f t="shared" si="18"/>
        <v>1</v>
      </c>
      <c r="G102" s="19">
        <f t="shared" si="19"/>
        <v>1</v>
      </c>
      <c r="H102" s="21">
        <f t="shared" si="15"/>
        <v>1</v>
      </c>
      <c r="I102" s="33">
        <f t="shared" si="16"/>
        <v>0</v>
      </c>
      <c r="J102" s="37">
        <f t="shared" si="20"/>
        <v>2</v>
      </c>
      <c r="K102" s="25">
        <f t="shared" si="21"/>
        <v>1</v>
      </c>
      <c r="L102" s="29">
        <f t="shared" si="17"/>
        <v>2</v>
      </c>
      <c r="M102" s="47" t="b">
        <f t="shared" si="22"/>
        <v>0</v>
      </c>
      <c r="N102" s="54">
        <f t="shared" si="23"/>
        <v>38</v>
      </c>
      <c r="O102" s="56">
        <f t="shared" si="24"/>
        <v>38</v>
      </c>
      <c r="P102" s="57" t="b">
        <f t="shared" si="2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28" sqref="E28"/>
    </sheetView>
  </sheetViews>
  <sheetFormatPr baseColWidth="10" defaultRowHeight="15" x14ac:dyDescent="0.25"/>
  <cols>
    <col min="2" max="2" width="34.28515625" customWidth="1"/>
    <col min="6" max="6" width="34.140625" customWidth="1"/>
  </cols>
  <sheetData>
    <row r="1" spans="1:7" ht="15.75" thickBot="1" x14ac:dyDescent="0.3"/>
    <row r="2" spans="1:7" x14ac:dyDescent="0.25">
      <c r="A2" s="62" t="s">
        <v>28</v>
      </c>
      <c r="B2" s="14" t="s">
        <v>5</v>
      </c>
      <c r="C2" s="14">
        <f>COUNTIF('EJERCICIO 1 '!D2:D102,"Masc.")</f>
        <v>54</v>
      </c>
    </row>
    <row r="3" spans="1:7" x14ac:dyDescent="0.25">
      <c r="A3" s="63"/>
    </row>
    <row r="4" spans="1:7" x14ac:dyDescent="0.25">
      <c r="A4" s="63"/>
    </row>
    <row r="5" spans="1:7" x14ac:dyDescent="0.25">
      <c r="A5" s="63"/>
      <c r="B5" s="5" t="s">
        <v>6</v>
      </c>
      <c r="C5" s="5">
        <f>COUNTIF('EJERCICIO 1 '!D2:D102,"Fem.")</f>
        <v>46</v>
      </c>
    </row>
    <row r="6" spans="1:7" x14ac:dyDescent="0.25">
      <c r="A6" s="63"/>
    </row>
    <row r="7" spans="1:7" x14ac:dyDescent="0.25">
      <c r="A7" s="63"/>
    </row>
    <row r="8" spans="1:7" ht="15.75" thickBot="1" x14ac:dyDescent="0.3">
      <c r="A8" s="64"/>
      <c r="B8" s="1" t="s">
        <v>7</v>
      </c>
      <c r="C8" s="1">
        <f>SUM('EJERCICIO 1 '!F2:F102)</f>
        <v>94</v>
      </c>
    </row>
    <row r="12" spans="1:7" ht="15.75" thickBot="1" x14ac:dyDescent="0.3"/>
    <row r="13" spans="1:7" x14ac:dyDescent="0.25">
      <c r="A13" s="62" t="s">
        <v>29</v>
      </c>
      <c r="B13" s="2" t="s">
        <v>11</v>
      </c>
      <c r="C13" s="2">
        <f>COUNTIF('EJERCICIO 1 '!K3:K102,2)</f>
        <v>43</v>
      </c>
      <c r="E13" s="62" t="s">
        <v>30</v>
      </c>
      <c r="F13" s="2" t="s">
        <v>11</v>
      </c>
      <c r="G13" s="26">
        <f>C13/C2</f>
        <v>0.79629629629629628</v>
      </c>
    </row>
    <row r="14" spans="1:7" x14ac:dyDescent="0.25">
      <c r="A14" s="63"/>
      <c r="E14" s="63"/>
    </row>
    <row r="15" spans="1:7" x14ac:dyDescent="0.25">
      <c r="A15" s="63"/>
      <c r="B15" s="4" t="s">
        <v>12</v>
      </c>
      <c r="C15" s="4">
        <f>COUNTIF('EJERCICIO 1 '!J3:J102,2)</f>
        <v>38</v>
      </c>
      <c r="E15" s="63"/>
      <c r="F15" s="4" t="s">
        <v>12</v>
      </c>
      <c r="G15" s="26">
        <f>C15/C5</f>
        <v>0.82608695652173914</v>
      </c>
    </row>
    <row r="16" spans="1:7" x14ac:dyDescent="0.25">
      <c r="A16" s="63"/>
      <c r="E16" s="63"/>
    </row>
    <row r="17" spans="1:7" ht="15.75" thickBot="1" x14ac:dyDescent="0.3">
      <c r="A17" s="64"/>
      <c r="B17" s="3" t="s">
        <v>13</v>
      </c>
      <c r="C17" s="3">
        <f>COUNTIF('EJERCICIO 1 '!L3:L102,2)</f>
        <v>75</v>
      </c>
      <c r="E17" s="64"/>
      <c r="F17" s="3" t="s">
        <v>13</v>
      </c>
      <c r="G17" s="26">
        <f>C17/C8</f>
        <v>0.7978723404255319</v>
      </c>
    </row>
    <row r="20" spans="1:7" ht="15.75" thickBot="1" x14ac:dyDescent="0.3"/>
    <row r="21" spans="1:7" ht="15.75" thickBot="1" x14ac:dyDescent="0.3">
      <c r="A21" s="65" t="s">
        <v>31</v>
      </c>
      <c r="B21" s="14" t="s">
        <v>22</v>
      </c>
      <c r="C21" s="14">
        <f>AVERAGE('EJERCICIO 1 '!M3:M102)</f>
        <v>39.5</v>
      </c>
    </row>
    <row r="22" spans="1:7" ht="15.75" thickBot="1" x14ac:dyDescent="0.3"/>
    <row r="23" spans="1:7" ht="15.75" thickBot="1" x14ac:dyDescent="0.3">
      <c r="A23" s="65" t="s">
        <v>32</v>
      </c>
      <c r="B23" s="5" t="s">
        <v>21</v>
      </c>
      <c r="C23" s="5">
        <f>MAX('EJERCICIO 1 '!N3:N102)</f>
        <v>40</v>
      </c>
    </row>
    <row r="24" spans="1:7" ht="15.75" thickBot="1" x14ac:dyDescent="0.3"/>
    <row r="25" spans="1:7" ht="15.75" thickBot="1" x14ac:dyDescent="0.3">
      <c r="A25" s="65" t="s">
        <v>33</v>
      </c>
      <c r="B25" s="1" t="s">
        <v>23</v>
      </c>
      <c r="C25" s="51">
        <f>AVERAGE('EJERCICIO 1 '!N3:N102)</f>
        <v>38.574468085106382</v>
      </c>
    </row>
    <row r="28" spans="1:7" ht="15.75" thickBot="1" x14ac:dyDescent="0.3"/>
    <row r="29" spans="1:7" ht="15.75" thickBot="1" x14ac:dyDescent="0.3">
      <c r="A29" s="65" t="s">
        <v>34</v>
      </c>
      <c r="B29" s="2" t="s">
        <v>24</v>
      </c>
      <c r="C29" s="60">
        <f>AVERAGE('EJERCICIO 1 '!O3:O102)</f>
        <v>38.630434782608695</v>
      </c>
    </row>
    <row r="30" spans="1:7" ht="15.75" thickBot="1" x14ac:dyDescent="0.3"/>
    <row r="31" spans="1:7" ht="15.75" thickBot="1" x14ac:dyDescent="0.3">
      <c r="A31" s="65" t="s">
        <v>35</v>
      </c>
      <c r="B31" s="4" t="s">
        <v>25</v>
      </c>
      <c r="C31" s="61">
        <f>AVERAGE('EJERCICIO 1 '!P3:P102)</f>
        <v>38.629629629629626</v>
      </c>
    </row>
  </sheetData>
  <mergeCells count="3">
    <mergeCell ref="A2:A8"/>
    <mergeCell ref="A13:A17"/>
    <mergeCell ref="E13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 </vt:lpstr>
      <vt:lpstr>EJERCICIO 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2020-04-07T17:46:31Z</dcterms:created>
  <dcterms:modified xsi:type="dcterms:W3CDTF">2020-04-07T20:39:55Z</dcterms:modified>
</cp:coreProperties>
</file>