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POLI/TESIS/Proyecto/"/>
    </mc:Choice>
  </mc:AlternateContent>
  <xr:revisionPtr revIDLastSave="0" documentId="13_ncr:1_{8B1B8ACA-29F9-9345-81FA-7EB5AACFC519}" xr6:coauthVersionLast="47" xr6:coauthVersionMax="47" xr10:uidLastSave="{00000000-0000-0000-0000-000000000000}"/>
  <bookViews>
    <workbookView xWindow="7280" yWindow="500" windowWidth="25440" windowHeight="14240" activeTab="1" xr2:uid="{34435FF7-CDF3-6F42-B80E-8C5EE80BE389}"/>
  </bookViews>
  <sheets>
    <sheet name="Hoja1" sheetId="1" r:id="rId1"/>
    <sheet name="Hoja2" sheetId="2" r:id="rId2"/>
    <sheet name="Hoja6" sheetId="6" r:id="rId3"/>
  </sheets>
  <definedNames>
    <definedName name="tabula_2018_12_REPORTE_ESTADÍSTICO" localSheetId="1">Hoja2!$A$77:$C$100</definedName>
    <definedName name="tabula_2019_09_REPORTE_ESTADISTICO" localSheetId="1">Hoja2!$A$101:$C$109</definedName>
    <definedName name="tabula_2020_05_REPORTE_ESTADÍSTICO" localSheetId="1">Hoja2!$A$110:$C$112</definedName>
    <definedName name="tabula_2020_08_REPORTE_ESTADISTICO" localSheetId="1">Hoja2!$A$113:$C$120</definedName>
    <definedName name="tabula_2021_09_REPORTE_ESTADISTICO_VF" localSheetId="1">Hoja2!$A$125:$C$133</definedName>
    <definedName name="tabula_INFORME_ESTADISTICO_A_DICIEMBRE_2017" localSheetId="1">Hoja2!$A$1:$C$76</definedName>
    <definedName name="Tasa_Activa_Referencial" localSheetId="0">Hoja1!$E$1:$E$85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6" l="1" a="1"/>
  <c r="A3" i="6" s="1"/>
  <c r="A6" i="6"/>
  <c r="A10" i="6"/>
  <c r="A14" i="6"/>
  <c r="A18" i="6"/>
  <c r="A22" i="6"/>
  <c r="A26" i="6"/>
  <c r="A30" i="6"/>
  <c r="A34" i="6"/>
  <c r="A38" i="6"/>
  <c r="A42" i="6"/>
  <c r="A46" i="6"/>
  <c r="A50" i="6"/>
  <c r="A54" i="6"/>
  <c r="A58" i="6"/>
  <c r="A62" i="6"/>
  <c r="A66" i="6"/>
  <c r="A70" i="6"/>
  <c r="A74" i="6"/>
  <c r="A78" i="6"/>
  <c r="A81" i="6"/>
  <c r="A82" i="6"/>
  <c r="A85" i="6"/>
  <c r="A86" i="6"/>
  <c r="A89" i="6"/>
  <c r="A90" i="6"/>
  <c r="A93" i="6"/>
  <c r="A94" i="6"/>
  <c r="A97" i="6"/>
  <c r="A98" i="6"/>
  <c r="A101" i="6"/>
  <c r="A102" i="6"/>
  <c r="A105" i="6"/>
  <c r="A106" i="6"/>
  <c r="A109" i="6"/>
  <c r="A110" i="6"/>
  <c r="A113" i="6"/>
  <c r="A114" i="6"/>
  <c r="A117" i="6"/>
  <c r="A118" i="6"/>
  <c r="A121" i="6"/>
  <c r="A122" i="6"/>
  <c r="A125" i="6"/>
  <c r="A126" i="6"/>
  <c r="A129" i="6"/>
  <c r="A130" i="6"/>
  <c r="A133" i="6"/>
  <c r="A134" i="6"/>
  <c r="A77" i="6" l="1"/>
  <c r="A73" i="6"/>
  <c r="A69" i="6"/>
  <c r="A65" i="6"/>
  <c r="A61" i="6"/>
  <c r="A57" i="6"/>
  <c r="A53" i="6"/>
  <c r="A49" i="6"/>
  <c r="A45" i="6"/>
  <c r="A41" i="6"/>
  <c r="A37" i="6"/>
  <c r="A33" i="6"/>
  <c r="A29" i="6"/>
  <c r="A25" i="6"/>
  <c r="A21" i="6"/>
  <c r="A17" i="6"/>
  <c r="A13" i="6"/>
  <c r="A9" i="6"/>
  <c r="A5" i="6"/>
  <c r="A132" i="6"/>
  <c r="A128" i="6"/>
  <c r="A124" i="6"/>
  <c r="A120" i="6"/>
  <c r="A116" i="6"/>
  <c r="A112" i="6"/>
  <c r="A108" i="6"/>
  <c r="A104" i="6"/>
  <c r="A100" i="6"/>
  <c r="A96" i="6"/>
  <c r="A92" i="6"/>
  <c r="A88" i="6"/>
  <c r="A84" i="6"/>
  <c r="A80" i="6"/>
  <c r="A76" i="6"/>
  <c r="A72" i="6"/>
  <c r="A68" i="6"/>
  <c r="A64" i="6"/>
  <c r="A60" i="6"/>
  <c r="A56" i="6"/>
  <c r="A52" i="6"/>
  <c r="A48" i="6"/>
  <c r="A44" i="6"/>
  <c r="A40" i="6"/>
  <c r="A36" i="6"/>
  <c r="A32" i="6"/>
  <c r="A28" i="6"/>
  <c r="A24" i="6"/>
  <c r="A20" i="6"/>
  <c r="A16" i="6"/>
  <c r="A12" i="6"/>
  <c r="A8" i="6"/>
  <c r="A4" i="6"/>
  <c r="A131" i="6"/>
  <c r="A127" i="6"/>
  <c r="A123" i="6"/>
  <c r="A119" i="6"/>
  <c r="A115" i="6"/>
  <c r="A111" i="6"/>
  <c r="A107" i="6"/>
  <c r="A103" i="6"/>
  <c r="A99" i="6"/>
  <c r="A95" i="6"/>
  <c r="A91" i="6"/>
  <c r="A87" i="6"/>
  <c r="A83" i="6"/>
  <c r="A79" i="6"/>
  <c r="A75" i="6"/>
  <c r="A71" i="6"/>
  <c r="A67" i="6"/>
  <c r="A63" i="6"/>
  <c r="A59" i="6"/>
  <c r="A55" i="6"/>
  <c r="A51" i="6"/>
  <c r="A47" i="6"/>
  <c r="A43" i="6"/>
  <c r="A39" i="6"/>
  <c r="A35" i="6"/>
  <c r="A31" i="6"/>
  <c r="A27" i="6"/>
  <c r="A23" i="6"/>
  <c r="A19" i="6"/>
  <c r="A15" i="6"/>
  <c r="A11" i="6"/>
  <c r="A7" i="6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5" i="2"/>
  <c r="D126" i="2"/>
  <c r="D127" i="2"/>
  <c r="D128" i="2"/>
  <c r="D129" i="2"/>
  <c r="D130" i="2"/>
  <c r="D131" i="2"/>
  <c r="D132" i="2"/>
  <c r="D133" i="2"/>
  <c r="D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91032-D000-664D-B60C-43A683084A8D}" name="tabula-2018-12-REPORTE ESTADÍSTICO" type="6" refreshedVersion="7" background="1" saveData="1">
    <textPr codePage="10000" sourceFile="/Users/Matt/Downloads/tabula-2018-12-REPORTE ESTADÍSTICO.csv" decimal="," thousands="." tab="0" comma="1">
      <textFields count="3">
        <textField/>
        <textField/>
        <textField/>
      </textFields>
    </textPr>
  </connection>
  <connection id="2" xr16:uid="{AD4DC357-D687-BA49-A205-7AF099DB1FEA}" name="tabula-2019-09-REPORTE-ESTADISTICO" type="6" refreshedVersion="7" background="1" saveData="1">
    <textPr codePage="10000" sourceFile="/Users/Matt/Downloads/tabula-2019-09-REPORTE-ESTADISTICO.csv" decimal="," thousands="." tab="0" comma="1">
      <textFields count="3">
        <textField/>
        <textField/>
        <textField/>
      </textFields>
    </textPr>
  </connection>
  <connection id="3" xr16:uid="{37F2F511-0361-5148-88F8-37D32052859D}" name="tabula-2020-05-REPORTE ESTADÍSTICO" type="6" refreshedVersion="7" background="1" saveData="1">
    <textPr codePage="10000" sourceFile="/Users/Matt/Downloads/tabula-2020-05-REPORTE ESTADÍSTICO.csv" decimal="," thousands="." comma="1">
      <textFields count="3">
        <textField/>
        <textField/>
        <textField/>
      </textFields>
    </textPr>
  </connection>
  <connection id="4" xr16:uid="{026B91F4-4969-7A49-A6F9-75B81862052E}" name="tabula-2020-08-REPORTE ESTADISTICO" type="6" refreshedVersion="7" background="1" saveData="1">
    <textPr codePage="10000" sourceFile="/Users/Matt/Downloads/tabula-2020-08-REPORTE ESTADISTICO.csv" decimal="," thousands="." comma="1">
      <textFields count="3">
        <textField/>
        <textField/>
        <textField/>
      </textFields>
    </textPr>
  </connection>
  <connection id="5" xr16:uid="{BCB0D9A4-213D-4849-A74E-7659BA75C5D0}" name="tabula-2021-09-REPORTE-ESTADISTICO-VF" type="6" refreshedVersion="7" background="1" saveData="1">
    <textPr codePage="10000" sourceFile="/Users/Matt/Downloads/tabula-2021-09-REPORTE-ESTADISTICO-VF.csv" decimal="," thousands="." comma="1">
      <textFields count="3">
        <textField/>
        <textField/>
        <textField/>
      </textFields>
    </textPr>
  </connection>
  <connection id="6" xr16:uid="{441899DB-692F-7C4C-BD13-FE93A2ABD792}" name="tabula-INFORME_ESTADISTICO_A_DICIEMBRE_2017" type="6" refreshedVersion="7" background="1" saveData="1">
    <textPr codePage="10000" sourceFile="/Users/Matt/Downloads/tabula-INFORME_ESTADISTICO_A_DICIEMBRE_2017.csv" decimal="," thousands="." tab="0" comma="1">
      <textFields count="3">
        <textField/>
        <textField/>
        <textField/>
      </textFields>
    </textPr>
  </connection>
  <connection id="7" xr16:uid="{695B0635-518A-E44D-999D-DCB3FF7CAA05}" name="Tasa_Activa_Referencial" type="6" refreshedVersion="7" background="1" saveData="1">
    <textPr sourceFile="/Users/Matt/Downloads/Tasa_Activa_Referencial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<sst xmlns="http://schemas.openxmlformats.org/spreadsheetml/2006/main" count="107" uniqueCount="34">
  <si>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</si>
  <si>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</si>
  <si>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</si>
  <si>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</si>
  <si>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</si>
  <si>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</si>
  <si>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</si>
  <si>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</si>
  <si>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</si>
  <si>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</si>
  <si>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</si>
  <si>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</si>
  <si>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</si>
  <si>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Inflacion</t>
  </si>
  <si>
    <t>Tasa Activa</t>
  </si>
  <si>
    <t>precio wti</t>
  </si>
  <si>
    <t>precio brent</t>
  </si>
  <si>
    <t>Google q1</t>
  </si>
  <si>
    <t>google q2</t>
  </si>
  <si>
    <t>google q3</t>
  </si>
  <si>
    <t>google q4</t>
  </si>
  <si>
    <t>fecha</t>
  </si>
  <si>
    <t>anio</t>
  </si>
  <si>
    <t>Mes</t>
  </si>
  <si>
    <t>credito total</t>
  </si>
  <si>
    <t>credito total miles</t>
  </si>
  <si>
    <t>google_q1</t>
  </si>
  <si>
    <t>google_q2</t>
  </si>
  <si>
    <t>google_q3</t>
  </si>
  <si>
    <t>google_q4</t>
  </si>
  <si>
    <t>n operaciones</t>
  </si>
  <si>
    <t>inflacion</t>
  </si>
  <si>
    <t>Tasa Pasiva</t>
  </si>
  <si>
    <t>Precio 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</si>
</sst>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70" formatCode="_ * #,##0.0_ ;_ * \-#,##0.0_ ;_ * &quot;-&quot;??_ ;_ @_ 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2" fontId="0" fillId="0" borderId="0" xfId="0" applyNumberFormat="1"/>
    <xf numFmtId="167" fontId="0" fillId="0" borderId="0" xfId="0" applyNumberFormat="1"/>
    <xf numFmtId="170" fontId="4" fillId="2" borderId="0" xfId="0" applyNumberFormat="1" applyFont="1" applyFill="1"/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sa_Activa_Referencial" connectionId="7" xr16:uid="{912CC6F8-D532-834D-938E-0710CD0C42C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2021-09-REPORTE-ESTADISTICO-VF" connectionId="5" xr16:uid="{D9A89AD9-5DCB-4D40-A43B-CC2E0177CE1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2020-08-REPORTE ESTADISTICO" connectionId="4" xr16:uid="{C59AF7C2-FEC7-7740-A2FA-9A8BB9FA7A4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2020-05-REPORTE ESTADÍSTICO" connectionId="3" xr16:uid="{EC2C6EAB-04E6-DB48-B400-AAFE66E7E05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2019-09-REPORTE-ESTADISTICO" connectionId="2" xr16:uid="{CF38AAFA-3025-224E-BD62-E51F66315E8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2018-12-REPORTE ESTADÍSTICO" connectionId="1" xr16:uid="{89C4A6D1-7781-4445-B0FA-AC7132410AD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INFORME_ESTADISTICO_A_DICIEMBRE_2017" connectionId="6" xr16:uid="{BCF08044-409F-EC4B-99FC-4CF4E3461A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Relationship Id="rId6" Type="http://schemas.openxmlformats.org/officeDocument/2006/relationships/queryTable" Target="../queryTables/queryTable7.xml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77B5-D565-DB4F-9A57-E6CEE4A43FE5}">
  <dimension ref="A1:K85"/>
  <sheetViews>
    <sheetView workbookViewId="0">
      <selection activeCell="C1" sqref="C1"/>
    </sheetView>
  </sheetViews>
  <sheetFormatPr baseColWidth="10" defaultRowHeight="16" x14ac:dyDescent="0.2"/>
  <cols>
    <col min="5" max="5" width="10.6640625" bestFit="1" customWidth="1"/>
  </cols>
  <sheetData>
    <row r="1" spans="1:11" x14ac:dyDescent="0.2">
      <c r="A1" t="s">
        <v>21</v>
      </c>
      <c r="B1" s="1" t="s">
        <v>22</v>
      </c>
      <c r="C1" s="1" t="s">
        <v>0</v>
      </c>
      <c r="D1" s="1" t="s">
        <v>13</v>
      </c>
      <c r="E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2">
      <c r="A2" s="3">
        <v>42005</v>
      </c>
      <c r="B2" s="1">
        <v>2015</v>
      </c>
      <c r="C2" s="1" t="s">
        <v>1</v>
      </c>
      <c r="D2" s="2">
        <v>0.59</v>
      </c>
      <c r="E2">
        <v>7.84</v>
      </c>
      <c r="F2">
        <v>47.29</v>
      </c>
      <c r="G2">
        <v>47.86</v>
      </c>
      <c r="H2">
        <v>0</v>
      </c>
      <c r="I2">
        <v>40</v>
      </c>
      <c r="J2">
        <v>0</v>
      </c>
      <c r="K2">
        <v>10</v>
      </c>
    </row>
    <row r="3" spans="1:11" x14ac:dyDescent="0.2">
      <c r="A3" s="3">
        <v>42036</v>
      </c>
      <c r="B3" s="1">
        <v>2015</v>
      </c>
      <c r="C3" s="1" t="s">
        <v>2</v>
      </c>
      <c r="D3" s="2">
        <v>0.61</v>
      </c>
      <c r="E3">
        <v>7.41</v>
      </c>
      <c r="F3">
        <v>50.76</v>
      </c>
      <c r="G3">
        <v>58.13</v>
      </c>
      <c r="H3">
        <v>12</v>
      </c>
      <c r="I3">
        <v>0</v>
      </c>
      <c r="J3">
        <v>0</v>
      </c>
      <c r="K3">
        <v>23</v>
      </c>
    </row>
    <row r="4" spans="1:11" x14ac:dyDescent="0.2">
      <c r="A4" s="3">
        <v>42064</v>
      </c>
      <c r="B4" s="1">
        <v>2015</v>
      </c>
      <c r="C4" s="1" t="s">
        <v>3</v>
      </c>
      <c r="D4" s="2">
        <v>0.41</v>
      </c>
      <c r="E4">
        <v>7.31</v>
      </c>
      <c r="F4">
        <v>47.77</v>
      </c>
      <c r="G4">
        <v>55.93</v>
      </c>
      <c r="H4">
        <v>42</v>
      </c>
      <c r="I4">
        <v>21</v>
      </c>
      <c r="J4">
        <v>0</v>
      </c>
      <c r="K4">
        <v>31</v>
      </c>
    </row>
    <row r="5" spans="1:11" x14ac:dyDescent="0.2">
      <c r="A5" s="3">
        <v>42095</v>
      </c>
      <c r="B5" s="1">
        <v>2015</v>
      </c>
      <c r="C5" s="1" t="s">
        <v>4</v>
      </c>
      <c r="D5" s="2">
        <v>0.84</v>
      </c>
      <c r="E5">
        <v>8.09</v>
      </c>
      <c r="F5">
        <v>54.43</v>
      </c>
      <c r="G5">
        <v>59.5</v>
      </c>
      <c r="H5">
        <v>31</v>
      </c>
      <c r="I5">
        <v>0</v>
      </c>
      <c r="J5">
        <v>0</v>
      </c>
      <c r="K5">
        <v>10</v>
      </c>
    </row>
    <row r="6" spans="1:11" x14ac:dyDescent="0.2">
      <c r="A6" s="3">
        <v>42125</v>
      </c>
      <c r="B6" s="1">
        <v>2015</v>
      </c>
      <c r="C6" s="1" t="s">
        <v>5</v>
      </c>
      <c r="D6" s="2">
        <v>0.18</v>
      </c>
      <c r="E6">
        <v>8.4499999999999993</v>
      </c>
      <c r="F6">
        <v>59.28</v>
      </c>
      <c r="G6">
        <v>64.319999999999993</v>
      </c>
      <c r="H6">
        <v>0</v>
      </c>
      <c r="I6">
        <v>19</v>
      </c>
      <c r="J6">
        <v>0</v>
      </c>
      <c r="K6">
        <v>0</v>
      </c>
    </row>
    <row r="7" spans="1:11" x14ac:dyDescent="0.2">
      <c r="A7" s="3">
        <v>42156</v>
      </c>
      <c r="B7" s="1">
        <v>2015</v>
      </c>
      <c r="C7" s="1" t="s">
        <v>6</v>
      </c>
      <c r="D7" s="2">
        <v>0.41</v>
      </c>
      <c r="E7">
        <v>8.6999999999999993</v>
      </c>
      <c r="F7">
        <v>59.81</v>
      </c>
      <c r="G7">
        <v>61.69</v>
      </c>
      <c r="H7">
        <v>37</v>
      </c>
      <c r="I7">
        <v>28</v>
      </c>
      <c r="J7">
        <v>0</v>
      </c>
      <c r="K7">
        <v>9</v>
      </c>
    </row>
    <row r="8" spans="1:11" x14ac:dyDescent="0.2">
      <c r="A8" s="3">
        <v>42186</v>
      </c>
      <c r="B8" s="1">
        <v>2015</v>
      </c>
      <c r="C8" s="1" t="s">
        <v>7</v>
      </c>
      <c r="D8" s="2">
        <v>-0.08</v>
      </c>
      <c r="E8">
        <v>8.5399999999999991</v>
      </c>
      <c r="F8">
        <v>51.17</v>
      </c>
      <c r="G8">
        <v>56.54</v>
      </c>
      <c r="H8">
        <v>28</v>
      </c>
      <c r="I8">
        <v>9</v>
      </c>
      <c r="J8">
        <v>9</v>
      </c>
      <c r="K8">
        <v>19</v>
      </c>
    </row>
    <row r="9" spans="1:11" x14ac:dyDescent="0.2">
      <c r="A9" s="3">
        <v>42217</v>
      </c>
      <c r="B9" s="1">
        <v>2015</v>
      </c>
      <c r="C9" s="1" t="s">
        <v>8</v>
      </c>
      <c r="D9" s="2">
        <v>0</v>
      </c>
      <c r="E9">
        <v>8.06</v>
      </c>
      <c r="F9">
        <v>42.77</v>
      </c>
      <c r="G9">
        <v>46.72</v>
      </c>
      <c r="H9">
        <v>0</v>
      </c>
      <c r="I9">
        <v>29</v>
      </c>
      <c r="J9">
        <v>0</v>
      </c>
      <c r="K9">
        <v>0</v>
      </c>
    </row>
    <row r="10" spans="1:11" x14ac:dyDescent="0.2">
      <c r="A10" s="3">
        <v>42248</v>
      </c>
      <c r="B10" s="1">
        <v>2015</v>
      </c>
      <c r="C10" s="1" t="s">
        <v>9</v>
      </c>
      <c r="D10" s="2">
        <v>0.26</v>
      </c>
      <c r="E10">
        <v>8.06</v>
      </c>
      <c r="F10">
        <v>45.48</v>
      </c>
      <c r="G10">
        <v>47.61</v>
      </c>
      <c r="H10">
        <v>39</v>
      </c>
      <c r="I10">
        <v>19</v>
      </c>
      <c r="J10">
        <v>0</v>
      </c>
      <c r="K10">
        <v>0</v>
      </c>
    </row>
    <row r="11" spans="1:11" x14ac:dyDescent="0.2">
      <c r="A11" s="3">
        <v>42278</v>
      </c>
      <c r="B11" s="1">
        <v>2015</v>
      </c>
      <c r="C11" s="1" t="s">
        <v>10</v>
      </c>
      <c r="D11" s="2">
        <v>-0.09</v>
      </c>
      <c r="E11">
        <v>9.11</v>
      </c>
      <c r="F11">
        <v>46.26</v>
      </c>
      <c r="G11">
        <v>48.56</v>
      </c>
      <c r="H11">
        <v>18</v>
      </c>
      <c r="I11">
        <v>18</v>
      </c>
      <c r="J11">
        <v>9</v>
      </c>
      <c r="K11">
        <v>9</v>
      </c>
    </row>
    <row r="12" spans="1:11" x14ac:dyDescent="0.2">
      <c r="A12" s="3">
        <v>42309</v>
      </c>
      <c r="B12" s="1">
        <v>2015</v>
      </c>
      <c r="C12" s="1" t="s">
        <v>11</v>
      </c>
      <c r="D12" s="2">
        <v>0.11</v>
      </c>
      <c r="E12">
        <v>9.2200000000000006</v>
      </c>
      <c r="F12">
        <v>42.67</v>
      </c>
      <c r="G12">
        <v>44.3</v>
      </c>
      <c r="H12">
        <v>9</v>
      </c>
      <c r="I12">
        <v>9</v>
      </c>
      <c r="J12">
        <v>0</v>
      </c>
      <c r="K12">
        <v>9</v>
      </c>
    </row>
    <row r="13" spans="1:11" x14ac:dyDescent="0.2">
      <c r="A13" s="3">
        <v>42339</v>
      </c>
      <c r="B13" s="1">
        <v>2015</v>
      </c>
      <c r="C13" s="1" t="s">
        <v>12</v>
      </c>
      <c r="D13" s="2">
        <v>0.09</v>
      </c>
      <c r="E13">
        <v>9.1199999999999992</v>
      </c>
      <c r="F13">
        <v>37.229999999999997</v>
      </c>
      <c r="G13">
        <v>38.159999999999997</v>
      </c>
      <c r="H13">
        <v>30</v>
      </c>
      <c r="I13">
        <v>0</v>
      </c>
      <c r="J13">
        <v>0</v>
      </c>
      <c r="K13">
        <v>0</v>
      </c>
    </row>
    <row r="14" spans="1:11" x14ac:dyDescent="0.2">
      <c r="A14" s="3">
        <v>42370</v>
      </c>
      <c r="B14" s="1">
        <v>2016</v>
      </c>
      <c r="C14" s="1" t="s">
        <v>1</v>
      </c>
      <c r="D14" s="2">
        <v>0.31</v>
      </c>
      <c r="E14">
        <v>9.15</v>
      </c>
      <c r="F14">
        <v>31.46</v>
      </c>
      <c r="G14">
        <v>30.75</v>
      </c>
      <c r="H14">
        <v>26</v>
      </c>
      <c r="I14">
        <v>9</v>
      </c>
      <c r="J14">
        <v>0</v>
      </c>
      <c r="K14">
        <v>9</v>
      </c>
    </row>
    <row r="15" spans="1:11" x14ac:dyDescent="0.2">
      <c r="A15" s="3">
        <v>42401</v>
      </c>
      <c r="B15" s="1">
        <v>2016</v>
      </c>
      <c r="C15" s="1" t="s">
        <v>2</v>
      </c>
      <c r="D15" s="2">
        <v>0.14000000000000001</v>
      </c>
      <c r="E15">
        <v>8.8800000000000008</v>
      </c>
      <c r="F15">
        <v>30.33</v>
      </c>
      <c r="G15">
        <v>32.46</v>
      </c>
      <c r="H15">
        <v>38</v>
      </c>
      <c r="I15">
        <v>19</v>
      </c>
      <c r="J15">
        <v>10</v>
      </c>
      <c r="K15">
        <v>29</v>
      </c>
    </row>
    <row r="16" spans="1:11" x14ac:dyDescent="0.2">
      <c r="A16" s="3">
        <v>42430</v>
      </c>
      <c r="B16" s="1">
        <v>2016</v>
      </c>
      <c r="C16" s="1" t="s">
        <v>3</v>
      </c>
      <c r="D16" s="2">
        <v>0.14000000000000001</v>
      </c>
      <c r="E16">
        <v>8.86</v>
      </c>
      <c r="F16">
        <v>37.770000000000003</v>
      </c>
      <c r="G16">
        <v>38.51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s="3">
        <v>42461</v>
      </c>
      <c r="B17" s="1">
        <v>2016</v>
      </c>
      <c r="C17" s="1" t="s">
        <v>4</v>
      </c>
      <c r="D17" s="2">
        <v>0.31</v>
      </c>
      <c r="E17">
        <v>9.0299999999999994</v>
      </c>
      <c r="F17">
        <v>40.950000000000003</v>
      </c>
      <c r="G17">
        <v>41.48</v>
      </c>
      <c r="H17">
        <v>37</v>
      </c>
      <c r="I17">
        <v>9</v>
      </c>
      <c r="J17">
        <v>0</v>
      </c>
      <c r="K17">
        <v>9</v>
      </c>
    </row>
    <row r="18" spans="1:11" x14ac:dyDescent="0.2">
      <c r="A18" s="3">
        <v>42491</v>
      </c>
      <c r="B18" s="1">
        <v>2016</v>
      </c>
      <c r="C18" s="1" t="s">
        <v>5</v>
      </c>
      <c r="D18" s="2">
        <v>0.03</v>
      </c>
      <c r="E18">
        <v>8.89</v>
      </c>
      <c r="F18">
        <v>46.84</v>
      </c>
      <c r="G18">
        <v>46.83</v>
      </c>
      <c r="H18">
        <v>17</v>
      </c>
      <c r="I18">
        <v>0</v>
      </c>
      <c r="J18">
        <v>0</v>
      </c>
      <c r="K18">
        <v>0</v>
      </c>
    </row>
    <row r="19" spans="1:11" x14ac:dyDescent="0.2">
      <c r="A19" s="3">
        <v>42522</v>
      </c>
      <c r="B19" s="1">
        <v>2016</v>
      </c>
      <c r="C19" s="1" t="s">
        <v>6</v>
      </c>
      <c r="D19" s="2">
        <v>0.36</v>
      </c>
      <c r="E19">
        <v>8.66</v>
      </c>
      <c r="F19">
        <v>48.74</v>
      </c>
      <c r="G19">
        <v>48.28</v>
      </c>
      <c r="H19">
        <v>17</v>
      </c>
      <c r="I19">
        <v>34</v>
      </c>
      <c r="J19">
        <v>0</v>
      </c>
      <c r="K19">
        <v>9</v>
      </c>
    </row>
    <row r="20" spans="1:11" x14ac:dyDescent="0.2">
      <c r="A20" s="3">
        <v>42552</v>
      </c>
      <c r="B20" s="1">
        <v>2016</v>
      </c>
      <c r="C20" s="1" t="s">
        <v>7</v>
      </c>
      <c r="D20" s="2">
        <v>-0.09</v>
      </c>
      <c r="E20">
        <v>8.67</v>
      </c>
      <c r="F20">
        <v>44.9</v>
      </c>
      <c r="G20">
        <v>45</v>
      </c>
      <c r="H20">
        <v>18</v>
      </c>
      <c r="I20">
        <v>0</v>
      </c>
      <c r="J20">
        <v>9</v>
      </c>
      <c r="K20">
        <v>9</v>
      </c>
    </row>
    <row r="21" spans="1:11" x14ac:dyDescent="0.2">
      <c r="A21" s="3">
        <v>42583</v>
      </c>
      <c r="B21" s="1">
        <v>2016</v>
      </c>
      <c r="C21" s="1" t="s">
        <v>8</v>
      </c>
      <c r="D21" s="2">
        <v>-0.16</v>
      </c>
      <c r="E21">
        <v>8.2100000000000009</v>
      </c>
      <c r="F21">
        <v>44.75</v>
      </c>
      <c r="G21">
        <v>45.85</v>
      </c>
      <c r="H21">
        <v>9</v>
      </c>
      <c r="I21">
        <v>9</v>
      </c>
      <c r="J21">
        <v>0</v>
      </c>
      <c r="K21">
        <v>0</v>
      </c>
    </row>
    <row r="22" spans="1:11" x14ac:dyDescent="0.2">
      <c r="A22" s="3">
        <v>42614</v>
      </c>
      <c r="B22" s="1">
        <v>2016</v>
      </c>
      <c r="C22" s="1" t="s">
        <v>9</v>
      </c>
      <c r="D22" s="2">
        <v>0.15</v>
      </c>
      <c r="E22">
        <v>8.7799999999999994</v>
      </c>
      <c r="F22">
        <v>45.16</v>
      </c>
      <c r="G22">
        <v>46.69</v>
      </c>
      <c r="H22">
        <v>10</v>
      </c>
      <c r="I22">
        <v>0</v>
      </c>
      <c r="J22">
        <v>0</v>
      </c>
      <c r="K22">
        <v>9</v>
      </c>
    </row>
    <row r="23" spans="1:11" x14ac:dyDescent="0.2">
      <c r="A23" s="3">
        <v>42644</v>
      </c>
      <c r="B23" s="1">
        <v>2016</v>
      </c>
      <c r="C23" s="1" t="s">
        <v>10</v>
      </c>
      <c r="D23" s="2">
        <v>-0.08</v>
      </c>
      <c r="E23">
        <v>8.7100000000000009</v>
      </c>
      <c r="F23">
        <v>49.89</v>
      </c>
      <c r="G23">
        <v>49.74</v>
      </c>
      <c r="H23">
        <v>17</v>
      </c>
      <c r="I23">
        <v>9</v>
      </c>
      <c r="J23">
        <v>9</v>
      </c>
      <c r="K23">
        <v>9</v>
      </c>
    </row>
    <row r="24" spans="1:11" x14ac:dyDescent="0.2">
      <c r="A24" s="3">
        <v>42675</v>
      </c>
      <c r="B24" s="1">
        <v>2016</v>
      </c>
      <c r="C24" s="1" t="s">
        <v>11</v>
      </c>
      <c r="D24" s="2">
        <v>-0.15</v>
      </c>
      <c r="E24">
        <v>8.3800000000000008</v>
      </c>
      <c r="F24">
        <v>45.67</v>
      </c>
      <c r="G24">
        <v>45.13</v>
      </c>
      <c r="H24">
        <v>56</v>
      </c>
      <c r="I24">
        <v>9</v>
      </c>
      <c r="J24">
        <v>9</v>
      </c>
      <c r="K24">
        <v>9</v>
      </c>
    </row>
    <row r="25" spans="1:11" x14ac:dyDescent="0.2">
      <c r="A25" s="3">
        <v>42705</v>
      </c>
      <c r="B25" s="1">
        <v>2016</v>
      </c>
      <c r="C25" s="1" t="s">
        <v>12</v>
      </c>
      <c r="D25" s="2">
        <v>0.16</v>
      </c>
      <c r="E25">
        <v>8.1</v>
      </c>
      <c r="F25">
        <v>52.02</v>
      </c>
      <c r="G25">
        <v>53.57</v>
      </c>
      <c r="H25">
        <v>28</v>
      </c>
      <c r="I25">
        <v>9</v>
      </c>
      <c r="J25">
        <v>9</v>
      </c>
      <c r="K25">
        <v>0</v>
      </c>
    </row>
    <row r="26" spans="1:11" x14ac:dyDescent="0.2">
      <c r="A26" s="3">
        <v>42736</v>
      </c>
      <c r="B26" s="1">
        <v>2017</v>
      </c>
      <c r="C26" s="1" t="s">
        <v>1</v>
      </c>
      <c r="D26" s="2">
        <v>0.09</v>
      </c>
      <c r="E26">
        <v>8.02</v>
      </c>
      <c r="F26">
        <v>52.5</v>
      </c>
      <c r="G26">
        <v>54.58</v>
      </c>
      <c r="H26">
        <v>9</v>
      </c>
      <c r="I26">
        <v>26</v>
      </c>
      <c r="J26">
        <v>9</v>
      </c>
      <c r="K26">
        <v>9</v>
      </c>
    </row>
    <row r="27" spans="1:11" x14ac:dyDescent="0.2">
      <c r="A27" s="3">
        <v>42767</v>
      </c>
      <c r="B27" s="1">
        <v>2017</v>
      </c>
      <c r="C27" s="1" t="s">
        <v>2</v>
      </c>
      <c r="D27" s="2">
        <v>0.2</v>
      </c>
      <c r="E27">
        <v>8.25</v>
      </c>
      <c r="F27">
        <v>53.4</v>
      </c>
      <c r="G27">
        <v>55.06</v>
      </c>
      <c r="H27">
        <v>10</v>
      </c>
      <c r="I27">
        <v>10</v>
      </c>
      <c r="J27">
        <v>0</v>
      </c>
      <c r="K27">
        <v>10</v>
      </c>
    </row>
    <row r="28" spans="1:11" x14ac:dyDescent="0.2">
      <c r="A28" s="3">
        <v>42795</v>
      </c>
      <c r="B28" s="1">
        <v>2017</v>
      </c>
      <c r="C28" s="1" t="s">
        <v>3</v>
      </c>
      <c r="D28" s="2">
        <v>0.14000000000000001</v>
      </c>
      <c r="E28">
        <v>8.14</v>
      </c>
      <c r="F28">
        <v>49.58</v>
      </c>
      <c r="G28">
        <v>51.6</v>
      </c>
      <c r="H28">
        <v>35</v>
      </c>
      <c r="I28">
        <v>9</v>
      </c>
      <c r="J28">
        <v>9</v>
      </c>
      <c r="K28">
        <v>0</v>
      </c>
    </row>
    <row r="29" spans="1:11" x14ac:dyDescent="0.2">
      <c r="A29" s="3">
        <v>42826</v>
      </c>
      <c r="B29" s="1">
        <v>2017</v>
      </c>
      <c r="C29" s="1" t="s">
        <v>4</v>
      </c>
      <c r="D29" s="2">
        <v>0.43</v>
      </c>
      <c r="E29">
        <v>8.1300000000000008</v>
      </c>
      <c r="F29">
        <v>51.06</v>
      </c>
      <c r="G29">
        <v>52.59</v>
      </c>
      <c r="H29">
        <v>29</v>
      </c>
      <c r="I29">
        <v>19</v>
      </c>
      <c r="J29">
        <v>0</v>
      </c>
      <c r="K29">
        <v>28</v>
      </c>
    </row>
    <row r="30" spans="1:11" x14ac:dyDescent="0.2">
      <c r="A30" s="3">
        <v>42856</v>
      </c>
      <c r="B30" s="1">
        <v>2017</v>
      </c>
      <c r="C30" s="1" t="s">
        <v>5</v>
      </c>
      <c r="D30" s="2">
        <v>0.05</v>
      </c>
      <c r="E30">
        <v>7.37</v>
      </c>
      <c r="F30">
        <v>48.56</v>
      </c>
      <c r="G30">
        <v>50.45</v>
      </c>
      <c r="H30">
        <v>36</v>
      </c>
      <c r="I30">
        <v>18</v>
      </c>
      <c r="J30">
        <v>9</v>
      </c>
      <c r="K30">
        <v>9</v>
      </c>
    </row>
    <row r="31" spans="1:11" x14ac:dyDescent="0.2">
      <c r="A31" s="3">
        <v>42887</v>
      </c>
      <c r="B31" s="1">
        <v>2017</v>
      </c>
      <c r="C31" s="1" t="s">
        <v>6</v>
      </c>
      <c r="D31" s="2">
        <v>-0.57999999999999996</v>
      </c>
      <c r="E31">
        <v>7.72</v>
      </c>
      <c r="F31">
        <v>45.17</v>
      </c>
      <c r="G31">
        <v>46.42</v>
      </c>
      <c r="H31">
        <v>28</v>
      </c>
      <c r="I31">
        <v>18</v>
      </c>
      <c r="J31">
        <v>28</v>
      </c>
      <c r="K31">
        <v>0</v>
      </c>
    </row>
    <row r="32" spans="1:11" x14ac:dyDescent="0.2">
      <c r="A32" s="3">
        <v>42917</v>
      </c>
      <c r="B32" s="1">
        <v>2017</v>
      </c>
      <c r="C32" s="1" t="s">
        <v>7</v>
      </c>
      <c r="D32" s="2">
        <v>-0.14000000000000001</v>
      </c>
      <c r="E32">
        <v>8.15</v>
      </c>
      <c r="F32">
        <v>46.67</v>
      </c>
      <c r="G32">
        <v>48.51</v>
      </c>
      <c r="H32">
        <v>10</v>
      </c>
      <c r="I32">
        <v>0</v>
      </c>
      <c r="J32">
        <v>10</v>
      </c>
      <c r="K32">
        <v>10</v>
      </c>
    </row>
    <row r="33" spans="1:11" x14ac:dyDescent="0.2">
      <c r="A33" s="3">
        <v>42948</v>
      </c>
      <c r="B33" s="1">
        <v>2017</v>
      </c>
      <c r="C33" s="1" t="s">
        <v>8</v>
      </c>
      <c r="D33" s="2">
        <v>0.01</v>
      </c>
      <c r="E33">
        <v>7.58</v>
      </c>
      <c r="F33">
        <v>48.03</v>
      </c>
      <c r="G33">
        <v>51.66</v>
      </c>
      <c r="H33">
        <v>46</v>
      </c>
      <c r="I33">
        <v>9</v>
      </c>
      <c r="J33">
        <v>0</v>
      </c>
      <c r="K33">
        <v>19</v>
      </c>
    </row>
    <row r="34" spans="1:11" x14ac:dyDescent="0.2">
      <c r="A34" s="3">
        <v>42979</v>
      </c>
      <c r="B34" s="1">
        <v>2017</v>
      </c>
      <c r="C34" s="1" t="s">
        <v>9</v>
      </c>
      <c r="D34" s="2">
        <v>-0.15</v>
      </c>
      <c r="E34">
        <v>8.19</v>
      </c>
      <c r="F34">
        <v>49.71</v>
      </c>
      <c r="G34">
        <v>56.07</v>
      </c>
      <c r="H34">
        <v>29</v>
      </c>
      <c r="I34">
        <v>0</v>
      </c>
      <c r="J34">
        <v>9</v>
      </c>
      <c r="K34">
        <v>19</v>
      </c>
    </row>
    <row r="35" spans="1:11" x14ac:dyDescent="0.2">
      <c r="A35" s="3">
        <v>43009</v>
      </c>
      <c r="B35" s="1">
        <v>2017</v>
      </c>
      <c r="C35" s="1" t="s">
        <v>10</v>
      </c>
      <c r="D35" s="2">
        <v>-0.14000000000000001</v>
      </c>
      <c r="E35">
        <v>7.86</v>
      </c>
      <c r="F35">
        <v>51.57</v>
      </c>
      <c r="G35">
        <v>57.28</v>
      </c>
      <c r="H35">
        <v>60</v>
      </c>
      <c r="I35">
        <v>17</v>
      </c>
      <c r="J35">
        <v>17</v>
      </c>
      <c r="K35">
        <v>34</v>
      </c>
    </row>
    <row r="36" spans="1:11" x14ac:dyDescent="0.2">
      <c r="A36" s="3">
        <v>43040</v>
      </c>
      <c r="B36" s="1">
        <v>2017</v>
      </c>
      <c r="C36" s="1" t="s">
        <v>11</v>
      </c>
      <c r="D36" s="2">
        <v>-0.27</v>
      </c>
      <c r="E36">
        <v>7.79</v>
      </c>
      <c r="F36">
        <v>56.67</v>
      </c>
      <c r="G36">
        <v>62.63</v>
      </c>
      <c r="H36">
        <v>27</v>
      </c>
      <c r="I36">
        <v>36</v>
      </c>
      <c r="J36">
        <v>9</v>
      </c>
      <c r="K36">
        <v>9</v>
      </c>
    </row>
    <row r="37" spans="1:11" x14ac:dyDescent="0.2">
      <c r="A37" s="3">
        <v>43070</v>
      </c>
      <c r="B37" s="1">
        <v>2017</v>
      </c>
      <c r="C37" s="1" t="s">
        <v>12</v>
      </c>
      <c r="D37" s="2">
        <v>0.18</v>
      </c>
      <c r="E37">
        <v>7.83</v>
      </c>
      <c r="F37">
        <v>57.94</v>
      </c>
      <c r="G37">
        <v>64.14</v>
      </c>
      <c r="H37">
        <v>0</v>
      </c>
      <c r="I37">
        <v>19</v>
      </c>
      <c r="J37">
        <v>10</v>
      </c>
      <c r="K37">
        <v>10</v>
      </c>
    </row>
    <row r="38" spans="1:11" x14ac:dyDescent="0.2">
      <c r="A38" s="3">
        <v>43101</v>
      </c>
      <c r="B38" s="1">
        <v>2018</v>
      </c>
      <c r="C38" s="1" t="s">
        <v>1</v>
      </c>
      <c r="D38" s="2">
        <v>0.19</v>
      </c>
      <c r="E38">
        <v>7.72</v>
      </c>
      <c r="F38">
        <v>63.7</v>
      </c>
      <c r="G38">
        <v>69.13</v>
      </c>
      <c r="H38">
        <v>25</v>
      </c>
      <c r="I38">
        <v>17</v>
      </c>
      <c r="J38">
        <v>0</v>
      </c>
      <c r="K38">
        <v>0</v>
      </c>
    </row>
    <row r="39" spans="1:11" x14ac:dyDescent="0.2">
      <c r="A39" s="3">
        <v>43132</v>
      </c>
      <c r="B39" s="1">
        <v>2018</v>
      </c>
      <c r="C39" s="1" t="s">
        <v>2</v>
      </c>
      <c r="D39" s="2">
        <v>0.15</v>
      </c>
      <c r="E39">
        <v>7.41</v>
      </c>
      <c r="F39">
        <v>62.15</v>
      </c>
      <c r="G39">
        <v>65.16</v>
      </c>
      <c r="H39">
        <v>41</v>
      </c>
      <c r="I39">
        <v>10</v>
      </c>
      <c r="J39">
        <v>0</v>
      </c>
      <c r="K39">
        <v>0</v>
      </c>
    </row>
    <row r="40" spans="1:11" x14ac:dyDescent="0.2">
      <c r="A40" s="3">
        <v>43160</v>
      </c>
      <c r="B40" s="1">
        <v>2018</v>
      </c>
      <c r="C40" s="1" t="s">
        <v>3</v>
      </c>
      <c r="D40" s="2">
        <v>0.06</v>
      </c>
      <c r="E40">
        <v>7.26</v>
      </c>
      <c r="F40">
        <v>62.76</v>
      </c>
      <c r="G40">
        <v>65.89</v>
      </c>
      <c r="H40">
        <v>64</v>
      </c>
      <c r="I40">
        <v>9</v>
      </c>
      <c r="J40">
        <v>9</v>
      </c>
      <c r="K40">
        <v>18</v>
      </c>
    </row>
    <row r="41" spans="1:11" x14ac:dyDescent="0.2">
      <c r="A41" s="3">
        <v>43191</v>
      </c>
      <c r="B41" s="1">
        <v>2018</v>
      </c>
      <c r="C41" s="1" t="s">
        <v>4</v>
      </c>
      <c r="D41" s="2">
        <v>-0.14000000000000001</v>
      </c>
      <c r="E41">
        <v>7.63</v>
      </c>
      <c r="F41">
        <v>66.319999999999993</v>
      </c>
      <c r="G41">
        <v>71.58</v>
      </c>
      <c r="H41">
        <v>9</v>
      </c>
      <c r="I41">
        <v>37</v>
      </c>
      <c r="J41">
        <v>0</v>
      </c>
      <c r="K41">
        <v>0</v>
      </c>
    </row>
    <row r="42" spans="1:11" x14ac:dyDescent="0.2">
      <c r="A42" s="3">
        <v>43221</v>
      </c>
      <c r="B42" s="1">
        <v>2018</v>
      </c>
      <c r="C42" s="1" t="s">
        <v>5</v>
      </c>
      <c r="D42" s="2">
        <v>-0.18</v>
      </c>
      <c r="E42">
        <v>6.67</v>
      </c>
      <c r="F42">
        <v>69.89</v>
      </c>
      <c r="G42">
        <v>76.849999999999994</v>
      </c>
      <c r="H42">
        <v>50</v>
      </c>
      <c r="I42">
        <v>17</v>
      </c>
      <c r="J42">
        <v>16</v>
      </c>
      <c r="K42">
        <v>25</v>
      </c>
    </row>
    <row r="43" spans="1:11" x14ac:dyDescent="0.2">
      <c r="A43" s="3">
        <v>43252</v>
      </c>
      <c r="B43" s="1">
        <v>2018</v>
      </c>
      <c r="C43" s="1" t="s">
        <v>6</v>
      </c>
      <c r="D43" s="2">
        <v>-0.27</v>
      </c>
      <c r="E43">
        <v>7.33</v>
      </c>
      <c r="F43">
        <v>67.7</v>
      </c>
      <c r="G43">
        <v>74.17</v>
      </c>
      <c r="H43">
        <v>17</v>
      </c>
      <c r="I43">
        <v>34</v>
      </c>
      <c r="J43">
        <v>17</v>
      </c>
      <c r="K43">
        <v>17</v>
      </c>
    </row>
    <row r="44" spans="1:11" x14ac:dyDescent="0.2">
      <c r="A44" s="3">
        <v>43282</v>
      </c>
      <c r="B44" s="1">
        <v>2018</v>
      </c>
      <c r="C44" s="1" t="s">
        <v>7</v>
      </c>
      <c r="D44" s="2">
        <v>0</v>
      </c>
      <c r="E44">
        <v>7.48</v>
      </c>
      <c r="F44">
        <v>71.03</v>
      </c>
      <c r="G44">
        <v>74.33</v>
      </c>
      <c r="H44">
        <v>17</v>
      </c>
      <c r="I44">
        <v>26</v>
      </c>
      <c r="J44">
        <v>9</v>
      </c>
      <c r="K44">
        <v>0</v>
      </c>
    </row>
    <row r="45" spans="1:11" x14ac:dyDescent="0.2">
      <c r="A45" s="3">
        <v>43313</v>
      </c>
      <c r="B45" s="1">
        <v>2018</v>
      </c>
      <c r="C45" s="1" t="s">
        <v>8</v>
      </c>
      <c r="D45" s="2">
        <v>0.27</v>
      </c>
      <c r="E45">
        <v>7.63</v>
      </c>
      <c r="F45">
        <v>67.989999999999995</v>
      </c>
      <c r="G45">
        <v>72.64</v>
      </c>
      <c r="H45">
        <v>56</v>
      </c>
      <c r="I45">
        <v>46</v>
      </c>
      <c r="J45">
        <v>9</v>
      </c>
      <c r="K45">
        <v>9</v>
      </c>
    </row>
    <row r="46" spans="1:11" x14ac:dyDescent="0.2">
      <c r="A46" s="3">
        <v>43344</v>
      </c>
      <c r="B46" s="1">
        <v>2018</v>
      </c>
      <c r="C46" s="1" t="s">
        <v>9</v>
      </c>
      <c r="D46" s="2">
        <v>0.39</v>
      </c>
      <c r="E46">
        <v>8.01</v>
      </c>
      <c r="F46">
        <v>70.2</v>
      </c>
      <c r="G46">
        <v>78.8</v>
      </c>
      <c r="H46">
        <v>29</v>
      </c>
      <c r="I46">
        <v>19</v>
      </c>
      <c r="J46">
        <v>0</v>
      </c>
      <c r="K46">
        <v>9</v>
      </c>
    </row>
    <row r="47" spans="1:11" x14ac:dyDescent="0.2">
      <c r="A47" s="3">
        <v>43374</v>
      </c>
      <c r="B47" s="1">
        <v>2018</v>
      </c>
      <c r="C47" s="1" t="s">
        <v>10</v>
      </c>
      <c r="D47" s="2">
        <v>-0.05</v>
      </c>
      <c r="E47">
        <v>8.34</v>
      </c>
      <c r="F47">
        <v>70.75</v>
      </c>
      <c r="G47">
        <v>81.12</v>
      </c>
      <c r="H47">
        <v>27</v>
      </c>
      <c r="I47">
        <v>27</v>
      </c>
      <c r="J47">
        <v>9</v>
      </c>
      <c r="K47">
        <v>18</v>
      </c>
    </row>
    <row r="48" spans="1:11" x14ac:dyDescent="0.2">
      <c r="A48" s="3">
        <v>43405</v>
      </c>
      <c r="B48" s="1">
        <v>2018</v>
      </c>
      <c r="C48" s="1" t="s">
        <v>11</v>
      </c>
      <c r="D48" s="2">
        <v>-0.25</v>
      </c>
      <c r="E48">
        <v>8.4700000000000006</v>
      </c>
      <c r="F48">
        <v>56.75</v>
      </c>
      <c r="G48">
        <v>64.66</v>
      </c>
      <c r="H48">
        <v>38</v>
      </c>
      <c r="I48">
        <v>28</v>
      </c>
      <c r="J48">
        <v>9</v>
      </c>
      <c r="K48">
        <v>47</v>
      </c>
    </row>
    <row r="49" spans="1:11" x14ac:dyDescent="0.2">
      <c r="A49" s="3">
        <v>43435</v>
      </c>
      <c r="B49" s="1">
        <v>2018</v>
      </c>
      <c r="C49" s="1" t="s">
        <v>12</v>
      </c>
      <c r="D49" s="2">
        <v>0.1</v>
      </c>
      <c r="E49">
        <v>8.69</v>
      </c>
      <c r="F49">
        <v>49.52</v>
      </c>
      <c r="G49">
        <v>56.96</v>
      </c>
      <c r="H49">
        <v>21</v>
      </c>
      <c r="I49">
        <v>11</v>
      </c>
      <c r="J49">
        <v>0</v>
      </c>
      <c r="K49">
        <v>0</v>
      </c>
    </row>
    <row r="50" spans="1:11" x14ac:dyDescent="0.2">
      <c r="A50" s="3">
        <v>43466</v>
      </c>
      <c r="B50" s="1">
        <v>2019</v>
      </c>
      <c r="C50" s="1" t="s">
        <v>1</v>
      </c>
      <c r="D50" s="2">
        <v>0.47</v>
      </c>
      <c r="E50">
        <v>7.99</v>
      </c>
      <c r="F50">
        <v>51.63</v>
      </c>
      <c r="G50">
        <v>59.37</v>
      </c>
      <c r="H50">
        <v>46</v>
      </c>
      <c r="I50">
        <v>18</v>
      </c>
      <c r="J50">
        <v>0</v>
      </c>
      <c r="K50">
        <v>18</v>
      </c>
    </row>
    <row r="51" spans="1:11" x14ac:dyDescent="0.2">
      <c r="A51" s="3">
        <v>43497</v>
      </c>
      <c r="B51" s="1">
        <v>2019</v>
      </c>
      <c r="C51" s="1" t="s">
        <v>2</v>
      </c>
      <c r="D51" s="2">
        <v>-0.23</v>
      </c>
      <c r="E51">
        <v>8.82</v>
      </c>
      <c r="F51">
        <v>54.98</v>
      </c>
      <c r="G51">
        <v>64</v>
      </c>
      <c r="H51">
        <v>65</v>
      </c>
      <c r="I51">
        <v>22</v>
      </c>
      <c r="J51">
        <v>43</v>
      </c>
      <c r="K51">
        <v>11</v>
      </c>
    </row>
    <row r="52" spans="1:11" x14ac:dyDescent="0.2">
      <c r="A52" s="3">
        <v>43525</v>
      </c>
      <c r="B52" s="1">
        <v>2019</v>
      </c>
      <c r="C52" s="1" t="s">
        <v>3</v>
      </c>
      <c r="D52" s="2">
        <v>-0.21</v>
      </c>
      <c r="E52">
        <v>8.75</v>
      </c>
      <c r="F52">
        <v>58.16</v>
      </c>
      <c r="G52">
        <v>66.08</v>
      </c>
      <c r="H52">
        <v>41</v>
      </c>
      <c r="I52">
        <v>10</v>
      </c>
      <c r="J52">
        <v>10</v>
      </c>
      <c r="K52">
        <v>21</v>
      </c>
    </row>
    <row r="53" spans="1:11" x14ac:dyDescent="0.2">
      <c r="A53" s="3">
        <v>43556</v>
      </c>
      <c r="B53" s="1">
        <v>2019</v>
      </c>
      <c r="C53" s="1" t="s">
        <v>4</v>
      </c>
      <c r="D53" s="2">
        <v>0.17</v>
      </c>
      <c r="E53">
        <v>8.6199999999999992</v>
      </c>
      <c r="F53">
        <v>63.87</v>
      </c>
      <c r="G53">
        <v>71.150000000000006</v>
      </c>
      <c r="H53">
        <v>80</v>
      </c>
      <c r="I53">
        <v>30</v>
      </c>
      <c r="J53">
        <v>10</v>
      </c>
      <c r="K53">
        <v>40</v>
      </c>
    </row>
    <row r="54" spans="1:11" x14ac:dyDescent="0.2">
      <c r="A54" s="3">
        <v>43586</v>
      </c>
      <c r="B54" s="1">
        <v>2019</v>
      </c>
      <c r="C54" s="1" t="s">
        <v>5</v>
      </c>
      <c r="D54" s="2">
        <v>0</v>
      </c>
      <c r="E54">
        <v>8.6199999999999992</v>
      </c>
      <c r="F54">
        <v>60.73</v>
      </c>
      <c r="G54">
        <v>70.849999999999994</v>
      </c>
      <c r="H54">
        <v>96</v>
      </c>
      <c r="I54">
        <v>35</v>
      </c>
      <c r="J54">
        <v>17</v>
      </c>
      <c r="K54">
        <v>26</v>
      </c>
    </row>
    <row r="55" spans="1:11" x14ac:dyDescent="0.2">
      <c r="A55" s="3">
        <v>43617</v>
      </c>
      <c r="B55" s="1">
        <v>2019</v>
      </c>
      <c r="C55" s="1" t="s">
        <v>6</v>
      </c>
      <c r="D55" s="2">
        <v>-0.04</v>
      </c>
      <c r="E55">
        <v>8.02</v>
      </c>
      <c r="F55">
        <v>54.68</v>
      </c>
      <c r="G55">
        <v>64.03</v>
      </c>
      <c r="H55">
        <v>60</v>
      </c>
      <c r="I55">
        <v>26</v>
      </c>
      <c r="J55">
        <v>17</v>
      </c>
      <c r="K55">
        <v>26</v>
      </c>
    </row>
    <row r="56" spans="1:11" x14ac:dyDescent="0.2">
      <c r="A56" s="3">
        <v>43647</v>
      </c>
      <c r="B56" s="1">
        <v>2019</v>
      </c>
      <c r="C56" s="1" t="s">
        <v>7</v>
      </c>
      <c r="D56" s="2">
        <v>0.09</v>
      </c>
      <c r="E56">
        <v>8.26</v>
      </c>
      <c r="F56">
        <v>57.51</v>
      </c>
      <c r="G56">
        <v>63.91</v>
      </c>
      <c r="H56">
        <v>63</v>
      </c>
      <c r="I56">
        <v>45</v>
      </c>
      <c r="J56">
        <v>9</v>
      </c>
      <c r="K56">
        <v>81</v>
      </c>
    </row>
    <row r="57" spans="1:11" x14ac:dyDescent="0.2">
      <c r="A57" s="3">
        <v>43678</v>
      </c>
      <c r="B57" s="1">
        <v>2019</v>
      </c>
      <c r="C57" s="1" t="s">
        <v>8</v>
      </c>
      <c r="D57" s="2">
        <v>-0.1</v>
      </c>
      <c r="E57">
        <v>8.74</v>
      </c>
      <c r="F57">
        <v>54.84</v>
      </c>
      <c r="G57">
        <v>58.83</v>
      </c>
      <c r="H57">
        <v>38</v>
      </c>
      <c r="I57">
        <v>28</v>
      </c>
      <c r="J57">
        <v>38</v>
      </c>
      <c r="K57">
        <v>38</v>
      </c>
    </row>
    <row r="58" spans="1:11" x14ac:dyDescent="0.2">
      <c r="A58" s="3">
        <v>43709</v>
      </c>
      <c r="B58" s="1">
        <v>2019</v>
      </c>
      <c r="C58" s="1" t="s">
        <v>9</v>
      </c>
      <c r="D58" s="2">
        <v>-0.01</v>
      </c>
      <c r="E58">
        <v>8.65</v>
      </c>
      <c r="F58">
        <v>56.86</v>
      </c>
      <c r="G58">
        <v>62.57</v>
      </c>
      <c r="H58">
        <v>65</v>
      </c>
      <c r="I58">
        <v>28</v>
      </c>
      <c r="J58">
        <v>18</v>
      </c>
      <c r="K58">
        <v>46</v>
      </c>
    </row>
    <row r="59" spans="1:11" x14ac:dyDescent="0.2">
      <c r="A59" s="3">
        <v>43739</v>
      </c>
      <c r="B59" s="1">
        <v>2019</v>
      </c>
      <c r="C59" s="1" t="s">
        <v>10</v>
      </c>
      <c r="D59" s="2">
        <v>0.52</v>
      </c>
      <c r="E59">
        <v>8.7899999999999991</v>
      </c>
      <c r="F59">
        <v>53.98</v>
      </c>
      <c r="G59">
        <v>59.73</v>
      </c>
      <c r="H59">
        <v>17</v>
      </c>
      <c r="I59">
        <v>33</v>
      </c>
      <c r="J59">
        <v>17</v>
      </c>
      <c r="K59">
        <v>8</v>
      </c>
    </row>
    <row r="60" spans="1:11" x14ac:dyDescent="0.2">
      <c r="A60" s="3">
        <v>43770</v>
      </c>
      <c r="B60" s="1">
        <v>2019</v>
      </c>
      <c r="C60" s="1" t="s">
        <v>11</v>
      </c>
      <c r="D60" s="2">
        <v>-0.7</v>
      </c>
      <c r="E60">
        <v>8.68</v>
      </c>
      <c r="F60">
        <v>57.25</v>
      </c>
      <c r="G60">
        <v>63.11</v>
      </c>
      <c r="H60">
        <v>77</v>
      </c>
      <c r="I60">
        <v>43</v>
      </c>
      <c r="J60">
        <v>9</v>
      </c>
      <c r="K60">
        <v>43</v>
      </c>
    </row>
    <row r="61" spans="1:11" x14ac:dyDescent="0.2">
      <c r="A61" s="3">
        <v>43800</v>
      </c>
      <c r="B61" s="1">
        <v>2019</v>
      </c>
      <c r="C61" s="1" t="s">
        <v>12</v>
      </c>
      <c r="D61" s="2">
        <v>-0.01</v>
      </c>
      <c r="E61">
        <v>8.7799999999999994</v>
      </c>
      <c r="F61">
        <v>59.81</v>
      </c>
      <c r="G61">
        <v>66.900000000000006</v>
      </c>
      <c r="H61">
        <v>45</v>
      </c>
      <c r="I61">
        <v>54</v>
      </c>
      <c r="J61">
        <v>9</v>
      </c>
      <c r="K61">
        <v>27</v>
      </c>
    </row>
    <row r="62" spans="1:11" x14ac:dyDescent="0.2">
      <c r="A62" s="3">
        <v>43831</v>
      </c>
      <c r="B62" s="1">
        <v>2020</v>
      </c>
      <c r="C62" s="1" t="s">
        <v>1</v>
      </c>
      <c r="D62" s="2">
        <v>0.23</v>
      </c>
      <c r="E62">
        <v>8.68</v>
      </c>
      <c r="F62">
        <v>57.56</v>
      </c>
      <c r="G62">
        <v>63.38</v>
      </c>
      <c r="H62">
        <v>100</v>
      </c>
      <c r="I62">
        <v>46</v>
      </c>
      <c r="J62">
        <v>15</v>
      </c>
      <c r="K62">
        <v>23</v>
      </c>
    </row>
    <row r="63" spans="1:11" x14ac:dyDescent="0.2">
      <c r="A63" s="3">
        <v>43862</v>
      </c>
      <c r="B63" s="1">
        <v>2020</v>
      </c>
      <c r="C63" s="1" t="s">
        <v>2</v>
      </c>
      <c r="D63" s="2">
        <v>-0.15</v>
      </c>
      <c r="E63">
        <v>8.81</v>
      </c>
      <c r="F63">
        <v>50.6</v>
      </c>
      <c r="G63">
        <v>55.45</v>
      </c>
      <c r="H63">
        <v>91</v>
      </c>
      <c r="I63">
        <v>36</v>
      </c>
      <c r="J63">
        <v>36</v>
      </c>
      <c r="K63">
        <v>54</v>
      </c>
    </row>
    <row r="64" spans="1:11" x14ac:dyDescent="0.2">
      <c r="A64" s="3">
        <v>43891</v>
      </c>
      <c r="B64" s="1">
        <v>2020</v>
      </c>
      <c r="C64" s="1" t="s">
        <v>3</v>
      </c>
      <c r="D64" s="2">
        <v>0.2</v>
      </c>
      <c r="E64">
        <v>8.77</v>
      </c>
      <c r="F64">
        <v>29.89</v>
      </c>
      <c r="G64">
        <v>31.71</v>
      </c>
      <c r="H64">
        <v>89</v>
      </c>
      <c r="I64">
        <v>7</v>
      </c>
      <c r="J64">
        <v>7</v>
      </c>
      <c r="K64">
        <v>45</v>
      </c>
    </row>
    <row r="65" spans="1:11" x14ac:dyDescent="0.2">
      <c r="A65" s="3">
        <v>43922</v>
      </c>
      <c r="B65" s="1">
        <v>2020</v>
      </c>
      <c r="C65" s="1" t="s">
        <v>4</v>
      </c>
      <c r="D65" s="2">
        <v>1</v>
      </c>
      <c r="E65">
        <v>8.4</v>
      </c>
      <c r="F65">
        <v>16.52</v>
      </c>
      <c r="G65">
        <v>18.829999999999998</v>
      </c>
      <c r="H65">
        <v>57</v>
      </c>
      <c r="I65">
        <v>14</v>
      </c>
      <c r="J65">
        <v>0</v>
      </c>
      <c r="K65">
        <v>7</v>
      </c>
    </row>
    <row r="66" spans="1:11" x14ac:dyDescent="0.2">
      <c r="A66" s="3">
        <v>43952</v>
      </c>
      <c r="B66" s="1">
        <v>2020</v>
      </c>
      <c r="C66" s="1" t="s">
        <v>5</v>
      </c>
      <c r="D66" s="2">
        <v>-0.26</v>
      </c>
      <c r="E66">
        <v>8.98</v>
      </c>
      <c r="F66">
        <v>28.57</v>
      </c>
      <c r="G66">
        <v>28.81</v>
      </c>
      <c r="H66">
        <v>44</v>
      </c>
      <c r="I66">
        <v>13</v>
      </c>
      <c r="J66">
        <v>6</v>
      </c>
      <c r="K66">
        <v>50</v>
      </c>
    </row>
    <row r="67" spans="1:11" x14ac:dyDescent="0.2">
      <c r="A67" s="3">
        <v>43983</v>
      </c>
      <c r="B67" s="1">
        <v>2020</v>
      </c>
      <c r="C67" s="1" t="s">
        <v>6</v>
      </c>
      <c r="D67" s="2">
        <v>-0.62</v>
      </c>
      <c r="E67">
        <v>9.1</v>
      </c>
      <c r="F67">
        <v>38.299999999999997</v>
      </c>
      <c r="G67">
        <v>40.08</v>
      </c>
      <c r="H67">
        <v>72</v>
      </c>
      <c r="I67">
        <v>33</v>
      </c>
      <c r="J67">
        <v>11</v>
      </c>
      <c r="K67">
        <v>22</v>
      </c>
    </row>
    <row r="68" spans="1:11" x14ac:dyDescent="0.2">
      <c r="A68" s="3">
        <v>44013</v>
      </c>
      <c r="B68" s="1">
        <v>2020</v>
      </c>
      <c r="C68" s="1" t="s">
        <v>7</v>
      </c>
      <c r="D68" s="2">
        <v>-0.61</v>
      </c>
      <c r="E68">
        <v>9.1199999999999992</v>
      </c>
      <c r="F68">
        <v>40.75</v>
      </c>
      <c r="G68">
        <v>43.27</v>
      </c>
      <c r="H68">
        <v>85</v>
      </c>
      <c r="I68">
        <v>30</v>
      </c>
      <c r="J68">
        <v>18</v>
      </c>
      <c r="K68">
        <v>36</v>
      </c>
    </row>
    <row r="69" spans="1:11" x14ac:dyDescent="0.2">
      <c r="A69" s="3">
        <v>44044</v>
      </c>
      <c r="B69" s="1">
        <v>2020</v>
      </c>
      <c r="C69" s="1" t="s">
        <v>8</v>
      </c>
      <c r="D69" s="2">
        <v>-0.32</v>
      </c>
      <c r="E69">
        <v>9.0299999999999994</v>
      </c>
      <c r="F69">
        <v>42.36</v>
      </c>
      <c r="G69">
        <v>44.79</v>
      </c>
      <c r="H69">
        <v>51</v>
      </c>
      <c r="I69">
        <v>26</v>
      </c>
      <c r="J69">
        <v>25</v>
      </c>
      <c r="K69">
        <v>13</v>
      </c>
    </row>
    <row r="70" spans="1:11" x14ac:dyDescent="0.2">
      <c r="A70" s="3">
        <v>44075</v>
      </c>
      <c r="B70" s="1">
        <v>2020</v>
      </c>
      <c r="C70" s="1" t="s">
        <v>9</v>
      </c>
      <c r="D70" s="2">
        <v>-0.16</v>
      </c>
      <c r="E70">
        <v>9.02</v>
      </c>
      <c r="F70">
        <v>39.61</v>
      </c>
      <c r="G70">
        <v>40.58</v>
      </c>
      <c r="H70">
        <v>95</v>
      </c>
      <c r="I70">
        <v>41</v>
      </c>
      <c r="J70">
        <v>30</v>
      </c>
      <c r="K70">
        <v>35</v>
      </c>
    </row>
    <row r="71" spans="1:11" x14ac:dyDescent="0.2">
      <c r="A71" s="3">
        <v>44105</v>
      </c>
      <c r="B71" s="1">
        <v>2020</v>
      </c>
      <c r="C71" s="1" t="s">
        <v>10</v>
      </c>
      <c r="D71" s="2">
        <v>-0.19</v>
      </c>
      <c r="E71">
        <v>8.9600000000000009</v>
      </c>
      <c r="F71">
        <v>39.53</v>
      </c>
      <c r="G71">
        <v>40.01</v>
      </c>
      <c r="H71">
        <v>37</v>
      </c>
      <c r="I71">
        <v>50</v>
      </c>
      <c r="J71">
        <v>6</v>
      </c>
      <c r="K71">
        <v>56</v>
      </c>
    </row>
    <row r="72" spans="1:11" x14ac:dyDescent="0.2">
      <c r="A72" s="3">
        <v>44136</v>
      </c>
      <c r="B72" s="1">
        <v>2020</v>
      </c>
      <c r="C72" s="1" t="s">
        <v>11</v>
      </c>
      <c r="D72" s="2">
        <v>-0.01</v>
      </c>
      <c r="E72">
        <v>8.83</v>
      </c>
      <c r="F72">
        <v>41.52</v>
      </c>
      <c r="G72">
        <v>42.54</v>
      </c>
      <c r="H72">
        <v>76</v>
      </c>
      <c r="I72">
        <v>13</v>
      </c>
      <c r="J72">
        <v>13</v>
      </c>
      <c r="K72">
        <v>38</v>
      </c>
    </row>
    <row r="73" spans="1:11" x14ac:dyDescent="0.2">
      <c r="A73" s="3">
        <v>44166</v>
      </c>
      <c r="B73" s="1">
        <v>2020</v>
      </c>
      <c r="C73" s="1" t="s">
        <v>12</v>
      </c>
      <c r="D73" s="2">
        <v>-0.03</v>
      </c>
      <c r="E73">
        <v>8.5</v>
      </c>
      <c r="F73">
        <v>47.05</v>
      </c>
      <c r="G73">
        <v>49.74</v>
      </c>
      <c r="H73">
        <v>65</v>
      </c>
      <c r="I73">
        <v>0</v>
      </c>
      <c r="J73">
        <v>13</v>
      </c>
      <c r="K73">
        <v>32</v>
      </c>
    </row>
    <row r="74" spans="1:11" x14ac:dyDescent="0.2">
      <c r="A74" s="3">
        <v>44197</v>
      </c>
      <c r="B74" s="1">
        <v>2021</v>
      </c>
      <c r="C74" s="1" t="s">
        <v>1</v>
      </c>
      <c r="D74" s="2">
        <v>0.12</v>
      </c>
      <c r="E74">
        <v>8.58</v>
      </c>
      <c r="F74">
        <v>52.11</v>
      </c>
      <c r="G74">
        <v>54.73</v>
      </c>
      <c r="H74">
        <v>64</v>
      </c>
      <c r="I74">
        <v>6</v>
      </c>
      <c r="J74">
        <v>6</v>
      </c>
      <c r="K74">
        <v>13</v>
      </c>
    </row>
    <row r="75" spans="1:11" x14ac:dyDescent="0.2">
      <c r="A75" s="3">
        <v>44228</v>
      </c>
      <c r="B75" s="1">
        <v>2021</v>
      </c>
      <c r="C75" s="1" t="s">
        <v>2</v>
      </c>
      <c r="D75" s="2">
        <v>0.08</v>
      </c>
      <c r="E75">
        <v>8.3800000000000008</v>
      </c>
      <c r="F75">
        <v>59.08</v>
      </c>
      <c r="G75">
        <v>62.23</v>
      </c>
      <c r="H75">
        <v>65</v>
      </c>
      <c r="I75">
        <v>29</v>
      </c>
      <c r="J75">
        <v>22</v>
      </c>
      <c r="K75">
        <v>14</v>
      </c>
    </row>
    <row r="76" spans="1:11" x14ac:dyDescent="0.2">
      <c r="A76" s="3">
        <v>44256</v>
      </c>
      <c r="B76" s="1">
        <v>2021</v>
      </c>
      <c r="C76" s="1" t="s">
        <v>3</v>
      </c>
      <c r="D76" s="2">
        <v>0.18</v>
      </c>
      <c r="E76">
        <v>8.1199999999999992</v>
      </c>
      <c r="F76">
        <v>62.35</v>
      </c>
      <c r="G76">
        <v>65.56</v>
      </c>
      <c r="H76">
        <v>57</v>
      </c>
      <c r="I76">
        <v>19</v>
      </c>
      <c r="J76">
        <v>19</v>
      </c>
      <c r="K76">
        <v>44</v>
      </c>
    </row>
    <row r="77" spans="1:11" x14ac:dyDescent="0.2">
      <c r="A77" s="3">
        <v>44287</v>
      </c>
      <c r="B77" s="1">
        <v>2021</v>
      </c>
      <c r="C77" s="1" t="s">
        <v>4</v>
      </c>
      <c r="D77" s="2">
        <v>0.35</v>
      </c>
      <c r="E77">
        <v>8.2799999999999994</v>
      </c>
      <c r="F77">
        <v>61.71</v>
      </c>
      <c r="G77">
        <v>64.459999999999994</v>
      </c>
      <c r="H77">
        <v>89</v>
      </c>
      <c r="I77">
        <v>0</v>
      </c>
      <c r="J77">
        <v>7</v>
      </c>
      <c r="K77">
        <v>41</v>
      </c>
    </row>
    <row r="78" spans="1:11" x14ac:dyDescent="0.2">
      <c r="A78" s="3">
        <v>44317</v>
      </c>
      <c r="B78" s="1">
        <v>2021</v>
      </c>
      <c r="C78" s="1" t="s">
        <v>5</v>
      </c>
      <c r="D78" s="2">
        <v>0.08</v>
      </c>
      <c r="E78">
        <v>9.33</v>
      </c>
      <c r="F78">
        <v>65.23</v>
      </c>
      <c r="G78">
        <v>68.510000000000005</v>
      </c>
      <c r="H78">
        <v>48</v>
      </c>
      <c r="I78">
        <v>12</v>
      </c>
      <c r="J78">
        <v>18</v>
      </c>
      <c r="K78">
        <v>12</v>
      </c>
    </row>
    <row r="79" spans="1:11" x14ac:dyDescent="0.2">
      <c r="A79" s="3">
        <v>44348</v>
      </c>
      <c r="B79" s="1">
        <v>2021</v>
      </c>
      <c r="C79" s="1" t="s">
        <v>6</v>
      </c>
      <c r="D79" s="2">
        <v>-0.18</v>
      </c>
      <c r="E79">
        <v>8.06</v>
      </c>
      <c r="F79">
        <v>71.38</v>
      </c>
      <c r="G79">
        <v>72.959999999999994</v>
      </c>
      <c r="H79">
        <v>46</v>
      </c>
      <c r="I79">
        <v>52</v>
      </c>
      <c r="J79">
        <v>12</v>
      </c>
      <c r="K79">
        <v>29</v>
      </c>
    </row>
    <row r="80" spans="1:11" x14ac:dyDescent="0.2">
      <c r="A80" s="3">
        <v>44378</v>
      </c>
      <c r="B80" s="1">
        <v>2021</v>
      </c>
      <c r="C80" s="1" t="s">
        <v>7</v>
      </c>
      <c r="D80" s="2">
        <v>0.53</v>
      </c>
      <c r="E80">
        <v>8.1199999999999992</v>
      </c>
      <c r="F80">
        <v>72.58</v>
      </c>
      <c r="G80">
        <v>74.989999999999995</v>
      </c>
      <c r="H80">
        <v>75</v>
      </c>
      <c r="I80">
        <v>31</v>
      </c>
      <c r="J80">
        <v>19</v>
      </c>
      <c r="K80">
        <v>62</v>
      </c>
    </row>
    <row r="81" spans="1:11" x14ac:dyDescent="0.2">
      <c r="A81" s="3">
        <v>44409</v>
      </c>
      <c r="B81" s="1">
        <v>2021</v>
      </c>
      <c r="C81" s="1" t="s">
        <v>8</v>
      </c>
      <c r="D81" s="2">
        <v>0.12</v>
      </c>
      <c r="E81">
        <v>7.87</v>
      </c>
      <c r="F81">
        <v>67.73</v>
      </c>
      <c r="G81">
        <v>70.8</v>
      </c>
      <c r="H81">
        <v>41</v>
      </c>
      <c r="I81">
        <v>34</v>
      </c>
      <c r="J81">
        <v>14</v>
      </c>
      <c r="K81">
        <v>14</v>
      </c>
    </row>
    <row r="82" spans="1:11" x14ac:dyDescent="0.2">
      <c r="A82" s="3">
        <v>44440</v>
      </c>
      <c r="B82" s="1">
        <v>2021</v>
      </c>
      <c r="C82" s="1" t="s">
        <v>9</v>
      </c>
      <c r="D82" s="2">
        <v>0.02</v>
      </c>
      <c r="E82">
        <v>7.57</v>
      </c>
      <c r="F82">
        <v>71.459999999999994</v>
      </c>
      <c r="G82">
        <v>74.400000000000006</v>
      </c>
      <c r="H82">
        <v>92</v>
      </c>
      <c r="I82">
        <v>42</v>
      </c>
      <c r="J82">
        <v>21</v>
      </c>
      <c r="K82">
        <v>21</v>
      </c>
    </row>
    <row r="83" spans="1:11" x14ac:dyDescent="0.2">
      <c r="A83" s="3">
        <v>44470</v>
      </c>
      <c r="B83" s="1">
        <v>2021</v>
      </c>
      <c r="C83" s="1" t="s">
        <v>10</v>
      </c>
      <c r="D83" s="2">
        <v>0.21</v>
      </c>
      <c r="E83">
        <v>7.49</v>
      </c>
      <c r="F83">
        <v>81.36</v>
      </c>
      <c r="G83">
        <v>83.54</v>
      </c>
      <c r="H83">
        <v>83</v>
      </c>
      <c r="I83">
        <v>10</v>
      </c>
      <c r="J83">
        <v>5</v>
      </c>
      <c r="K83">
        <v>63</v>
      </c>
    </row>
    <row r="84" spans="1:11" x14ac:dyDescent="0.2">
      <c r="A84" s="3">
        <v>44501</v>
      </c>
      <c r="B84" s="1">
        <v>2021</v>
      </c>
      <c r="C84" s="1" t="s">
        <v>11</v>
      </c>
      <c r="D84" s="2">
        <v>0.36</v>
      </c>
      <c r="E84">
        <v>7.64</v>
      </c>
      <c r="F84">
        <v>79.11</v>
      </c>
      <c r="G84">
        <v>81.37</v>
      </c>
      <c r="H84">
        <v>37</v>
      </c>
      <c r="I84">
        <v>28</v>
      </c>
      <c r="J84">
        <v>14</v>
      </c>
      <c r="K84">
        <v>41</v>
      </c>
    </row>
    <row r="85" spans="1:11" x14ac:dyDescent="0.2">
      <c r="A85" s="3">
        <v>44531</v>
      </c>
      <c r="B85" s="1">
        <v>2021</v>
      </c>
      <c r="C85" s="1" t="s">
        <v>12</v>
      </c>
      <c r="D85" s="2">
        <v>7.0000000000000007E-2</v>
      </c>
      <c r="E85">
        <v>7.44</v>
      </c>
      <c r="F85">
        <v>71.87</v>
      </c>
      <c r="G85">
        <v>74.099999999999994</v>
      </c>
      <c r="H85">
        <v>59</v>
      </c>
      <c r="I85">
        <v>20</v>
      </c>
      <c r="J85">
        <v>20</v>
      </c>
      <c r="K85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ABE4-2713-F24E-BD44-78B78E8039AA}">
  <dimension ref="A1:L133"/>
  <sheetViews>
    <sheetView tabSelected="1" workbookViewId="0">
      <selection activeCell="B121" sqref="B121"/>
    </sheetView>
  </sheetViews>
  <sheetFormatPr baseColWidth="10" defaultRowHeight="16" x14ac:dyDescent="0.2"/>
  <cols>
    <col min="1" max="1" width="8.83203125" style="3" customWidth="1"/>
    <col min="2" max="2" width="20.33203125" customWidth="1"/>
    <col min="3" max="3" width="16.5" customWidth="1"/>
    <col min="4" max="4" width="12.6640625" style="4" bestFit="1" customWidth="1"/>
    <col min="5" max="8" width="11.83203125" customWidth="1"/>
    <col min="9" max="9" width="10.83203125" style="7"/>
  </cols>
  <sheetData>
    <row r="1" spans="1:12" x14ac:dyDescent="0.2">
      <c r="A1" s="3" t="s">
        <v>23</v>
      </c>
      <c r="B1" t="s">
        <v>30</v>
      </c>
      <c r="C1" t="s">
        <v>25</v>
      </c>
      <c r="D1" s="4" t="s">
        <v>24</v>
      </c>
      <c r="E1" t="s">
        <v>26</v>
      </c>
      <c r="F1" t="s">
        <v>27</v>
      </c>
      <c r="G1" t="s">
        <v>28</v>
      </c>
      <c r="H1" t="s">
        <v>29</v>
      </c>
      <c r="I1" s="7" t="s">
        <v>31</v>
      </c>
      <c r="J1" t="s">
        <v>14</v>
      </c>
      <c r="K1" t="s">
        <v>32</v>
      </c>
      <c r="L1" t="s">
        <v>33</v>
      </c>
    </row>
    <row r="2" spans="1:12" x14ac:dyDescent="0.2">
      <c r="A2" s="3">
        <v>40452</v>
      </c>
      <c r="B2" s="4">
        <v>19678</v>
      </c>
      <c r="C2" s="5">
        <v>23879.4</v>
      </c>
      <c r="D2" s="4">
        <f>C2*1000</f>
        <v>23879400</v>
      </c>
      <c r="E2">
        <v>0</v>
      </c>
      <c r="F2">
        <v>0</v>
      </c>
      <c r="G2">
        <v>0</v>
      </c>
      <c r="H2">
        <v>0</v>
      </c>
      <c r="I2" s="7">
        <v>0.25432100000000002</v>
      </c>
      <c r="J2" s="6">
        <v>8.94</v>
      </c>
      <c r="K2">
        <v>4.3</v>
      </c>
      <c r="L2">
        <v>81.89</v>
      </c>
    </row>
    <row r="3" spans="1:12" x14ac:dyDescent="0.2">
      <c r="A3" s="3">
        <v>40483</v>
      </c>
      <c r="B3" s="4">
        <v>36174</v>
      </c>
      <c r="C3" s="5">
        <v>41518.6</v>
      </c>
      <c r="D3" s="4">
        <f t="shared" ref="D3:D66" si="0">C3*1000</f>
        <v>41518600</v>
      </c>
      <c r="E3">
        <v>0</v>
      </c>
      <c r="F3">
        <v>0</v>
      </c>
      <c r="G3">
        <v>0</v>
      </c>
      <c r="H3">
        <v>0</v>
      </c>
      <c r="I3" s="7">
        <v>0.27071899999999999</v>
      </c>
      <c r="J3" s="6">
        <v>8.94</v>
      </c>
      <c r="K3">
        <v>4.3</v>
      </c>
      <c r="L3">
        <v>84.08</v>
      </c>
    </row>
    <row r="4" spans="1:12" x14ac:dyDescent="0.2">
      <c r="A4" s="3">
        <v>40513</v>
      </c>
      <c r="B4" s="4">
        <v>30713</v>
      </c>
      <c r="C4" s="5">
        <v>36941.1</v>
      </c>
      <c r="D4" s="4">
        <f t="shared" si="0"/>
        <v>36941100</v>
      </c>
      <c r="E4">
        <v>0</v>
      </c>
      <c r="F4">
        <v>0</v>
      </c>
      <c r="G4">
        <v>0</v>
      </c>
      <c r="H4">
        <v>0</v>
      </c>
      <c r="I4" s="7">
        <v>0.51436700000000002</v>
      </c>
      <c r="J4" s="6">
        <v>8.68</v>
      </c>
      <c r="K4">
        <v>4.28</v>
      </c>
      <c r="L4">
        <v>89.15</v>
      </c>
    </row>
    <row r="5" spans="1:12" x14ac:dyDescent="0.2">
      <c r="A5" s="3">
        <v>40544</v>
      </c>
      <c r="B5" s="4">
        <v>39188</v>
      </c>
      <c r="C5" s="5">
        <v>50904</v>
      </c>
      <c r="D5" s="4">
        <f t="shared" si="0"/>
        <v>50904000</v>
      </c>
      <c r="E5">
        <v>4</v>
      </c>
      <c r="F5">
        <v>4</v>
      </c>
      <c r="G5">
        <v>0</v>
      </c>
      <c r="H5">
        <v>0</v>
      </c>
      <c r="I5" s="7">
        <v>0.67918800000000001</v>
      </c>
      <c r="J5" s="6">
        <v>8.59</v>
      </c>
      <c r="K5">
        <v>4.55</v>
      </c>
      <c r="L5">
        <v>89.49</v>
      </c>
    </row>
    <row r="6" spans="1:12" x14ac:dyDescent="0.2">
      <c r="A6" s="3">
        <v>40575</v>
      </c>
      <c r="B6" s="4">
        <v>43010</v>
      </c>
      <c r="C6" s="5">
        <v>77833</v>
      </c>
      <c r="D6" s="4">
        <f t="shared" si="0"/>
        <v>77833000</v>
      </c>
      <c r="E6">
        <v>14</v>
      </c>
      <c r="F6">
        <v>5</v>
      </c>
      <c r="G6">
        <v>0</v>
      </c>
      <c r="H6">
        <v>14</v>
      </c>
      <c r="I6" s="7">
        <v>0.55496100000000004</v>
      </c>
      <c r="J6" s="6">
        <v>8.25</v>
      </c>
      <c r="K6">
        <v>4.51</v>
      </c>
      <c r="L6">
        <v>89.4</v>
      </c>
    </row>
    <row r="7" spans="1:12" x14ac:dyDescent="0.2">
      <c r="A7" s="3">
        <v>40603</v>
      </c>
      <c r="B7" s="4">
        <v>42736</v>
      </c>
      <c r="C7" s="5">
        <v>85064.3</v>
      </c>
      <c r="D7" s="4">
        <f t="shared" si="0"/>
        <v>85064300</v>
      </c>
      <c r="E7">
        <v>4</v>
      </c>
      <c r="F7">
        <v>17</v>
      </c>
      <c r="G7">
        <v>0</v>
      </c>
      <c r="H7">
        <v>4</v>
      </c>
      <c r="I7" s="7">
        <v>0.33682699999999999</v>
      </c>
      <c r="J7" s="6">
        <v>8.65</v>
      </c>
      <c r="K7">
        <v>4.59</v>
      </c>
      <c r="L7">
        <v>102.99</v>
      </c>
    </row>
    <row r="8" spans="1:12" x14ac:dyDescent="0.2">
      <c r="A8" s="3">
        <v>40634</v>
      </c>
      <c r="B8" s="4">
        <v>42861</v>
      </c>
      <c r="C8" s="5">
        <v>80398.5</v>
      </c>
      <c r="D8" s="4">
        <f t="shared" si="0"/>
        <v>80398500</v>
      </c>
      <c r="E8">
        <v>8</v>
      </c>
      <c r="F8">
        <v>8</v>
      </c>
      <c r="G8">
        <v>0</v>
      </c>
      <c r="H8">
        <v>4</v>
      </c>
      <c r="I8" s="7">
        <v>0.82007999999999992</v>
      </c>
      <c r="J8" s="6">
        <v>8.34</v>
      </c>
      <c r="K8">
        <v>4.5999999999999996</v>
      </c>
      <c r="L8">
        <v>109.89</v>
      </c>
    </row>
    <row r="9" spans="1:12" x14ac:dyDescent="0.2">
      <c r="A9" s="3">
        <v>40664</v>
      </c>
      <c r="B9" s="4">
        <v>47157</v>
      </c>
      <c r="C9" s="5">
        <v>80488.7</v>
      </c>
      <c r="D9" s="4">
        <f t="shared" si="0"/>
        <v>80488700</v>
      </c>
      <c r="E9">
        <v>4</v>
      </c>
      <c r="F9">
        <v>11</v>
      </c>
      <c r="G9">
        <v>0</v>
      </c>
      <c r="H9">
        <v>4</v>
      </c>
      <c r="I9" s="7">
        <v>0.34585000000000005</v>
      </c>
      <c r="J9" s="6">
        <v>8.34</v>
      </c>
      <c r="K9">
        <v>4.5999999999999996</v>
      </c>
      <c r="L9">
        <v>101.19</v>
      </c>
    </row>
    <row r="10" spans="1:12" x14ac:dyDescent="0.2">
      <c r="A10" s="3">
        <v>40695</v>
      </c>
      <c r="B10" s="4">
        <v>48928</v>
      </c>
      <c r="C10" s="5">
        <v>76965.7</v>
      </c>
      <c r="D10" s="4">
        <f t="shared" si="0"/>
        <v>76965700</v>
      </c>
      <c r="E10">
        <v>7</v>
      </c>
      <c r="F10">
        <v>15</v>
      </c>
      <c r="G10">
        <v>0</v>
      </c>
      <c r="H10">
        <v>4</v>
      </c>
      <c r="I10" s="7">
        <v>3.9772000000000002E-2</v>
      </c>
      <c r="J10" s="6">
        <v>8.3699999999999992</v>
      </c>
      <c r="K10">
        <v>4.58</v>
      </c>
      <c r="L10">
        <v>96.21</v>
      </c>
    </row>
    <row r="11" spans="1:12" x14ac:dyDescent="0.2">
      <c r="A11" s="3">
        <v>40725</v>
      </c>
      <c r="B11" s="4">
        <v>59918</v>
      </c>
      <c r="C11" s="5">
        <v>83062.5</v>
      </c>
      <c r="D11" s="4">
        <f t="shared" si="0"/>
        <v>83062500</v>
      </c>
      <c r="E11">
        <v>11</v>
      </c>
      <c r="F11">
        <v>7</v>
      </c>
      <c r="G11">
        <v>0</v>
      </c>
      <c r="H11">
        <v>7</v>
      </c>
      <c r="I11" s="7">
        <v>0.17582200000000001</v>
      </c>
      <c r="J11" s="6">
        <v>8.3699999999999992</v>
      </c>
      <c r="K11">
        <v>4.58</v>
      </c>
      <c r="L11">
        <v>97.14</v>
      </c>
    </row>
    <row r="12" spans="1:12" x14ac:dyDescent="0.2">
      <c r="A12" s="3">
        <v>40756</v>
      </c>
      <c r="B12" s="4">
        <v>80921</v>
      </c>
      <c r="C12" s="5">
        <v>104426.5</v>
      </c>
      <c r="D12" s="4">
        <f t="shared" si="0"/>
        <v>104426500</v>
      </c>
      <c r="E12">
        <v>4</v>
      </c>
      <c r="F12">
        <v>7</v>
      </c>
      <c r="G12">
        <v>0</v>
      </c>
      <c r="H12">
        <v>0</v>
      </c>
      <c r="I12" s="7">
        <v>0.48597500000000005</v>
      </c>
      <c r="J12" s="6">
        <v>8.3699999999999992</v>
      </c>
      <c r="K12">
        <v>4.58</v>
      </c>
      <c r="L12">
        <v>86.3</v>
      </c>
    </row>
    <row r="13" spans="1:12" x14ac:dyDescent="0.2">
      <c r="A13" s="3">
        <v>40787</v>
      </c>
      <c r="B13" s="4">
        <v>60435</v>
      </c>
      <c r="C13" s="5">
        <v>84030.6</v>
      </c>
      <c r="D13" s="4">
        <f t="shared" si="0"/>
        <v>84030600</v>
      </c>
      <c r="E13">
        <v>0</v>
      </c>
      <c r="F13">
        <v>7</v>
      </c>
      <c r="G13">
        <v>0</v>
      </c>
      <c r="H13">
        <v>0</v>
      </c>
      <c r="I13" s="7">
        <v>0.79086100000000004</v>
      </c>
      <c r="J13" s="6">
        <v>8.3699999999999992</v>
      </c>
      <c r="K13">
        <v>4.58</v>
      </c>
      <c r="L13">
        <v>85.6</v>
      </c>
    </row>
    <row r="14" spans="1:12" x14ac:dyDescent="0.2">
      <c r="A14" s="3">
        <v>40817</v>
      </c>
      <c r="B14" s="4">
        <v>71685</v>
      </c>
      <c r="C14" s="5">
        <v>95033.1</v>
      </c>
      <c r="D14" s="4">
        <f t="shared" si="0"/>
        <v>95033100</v>
      </c>
      <c r="E14">
        <v>6</v>
      </c>
      <c r="F14">
        <v>12</v>
      </c>
      <c r="G14">
        <v>0</v>
      </c>
      <c r="H14">
        <v>3</v>
      </c>
      <c r="I14" s="7">
        <v>0.352159</v>
      </c>
      <c r="J14" s="6">
        <v>8.17</v>
      </c>
      <c r="K14">
        <v>4.53</v>
      </c>
      <c r="L14">
        <v>86.45</v>
      </c>
    </row>
    <row r="15" spans="1:12" x14ac:dyDescent="0.2">
      <c r="A15" s="3">
        <v>40848</v>
      </c>
      <c r="B15" s="4">
        <v>62907</v>
      </c>
      <c r="C15" s="5">
        <v>81408.100000000006</v>
      </c>
      <c r="D15" s="4">
        <f t="shared" si="0"/>
        <v>81408100</v>
      </c>
      <c r="E15">
        <v>3</v>
      </c>
      <c r="F15">
        <v>6</v>
      </c>
      <c r="G15">
        <v>0</v>
      </c>
      <c r="H15">
        <v>3</v>
      </c>
      <c r="I15" s="7">
        <v>0.30336799999999997</v>
      </c>
      <c r="J15" s="6">
        <v>8.17</v>
      </c>
      <c r="K15">
        <v>4.53</v>
      </c>
      <c r="L15">
        <v>97.11</v>
      </c>
    </row>
    <row r="16" spans="1:12" x14ac:dyDescent="0.2">
      <c r="A16" s="3">
        <v>40878</v>
      </c>
      <c r="B16" s="4">
        <v>45893</v>
      </c>
      <c r="C16" s="5">
        <v>59012.6</v>
      </c>
      <c r="D16" s="4">
        <f t="shared" si="0"/>
        <v>59012600</v>
      </c>
      <c r="E16">
        <v>0</v>
      </c>
      <c r="F16">
        <v>13</v>
      </c>
      <c r="G16">
        <v>0</v>
      </c>
      <c r="H16">
        <v>0</v>
      </c>
      <c r="I16" s="7">
        <v>0.39793700000000004</v>
      </c>
      <c r="J16" s="6">
        <v>8.17</v>
      </c>
      <c r="K16">
        <v>4.53</v>
      </c>
      <c r="L16">
        <v>98.58</v>
      </c>
    </row>
    <row r="17" spans="1:12" x14ac:dyDescent="0.2">
      <c r="A17" s="3">
        <v>40909</v>
      </c>
      <c r="B17" s="4">
        <v>63644</v>
      </c>
      <c r="C17" s="5">
        <v>83012.800000000003</v>
      </c>
      <c r="D17" s="4">
        <f t="shared" si="0"/>
        <v>83012800</v>
      </c>
      <c r="E17">
        <v>3</v>
      </c>
      <c r="F17">
        <v>6</v>
      </c>
      <c r="G17">
        <v>0</v>
      </c>
      <c r="H17">
        <v>3</v>
      </c>
      <c r="I17" s="7">
        <v>0.56715199999999999</v>
      </c>
      <c r="J17" s="6">
        <v>8.17</v>
      </c>
      <c r="K17">
        <v>4.53</v>
      </c>
      <c r="L17">
        <v>100.3</v>
      </c>
    </row>
    <row r="18" spans="1:12" x14ac:dyDescent="0.2">
      <c r="A18" s="3">
        <v>40940</v>
      </c>
      <c r="B18" s="4">
        <v>63986</v>
      </c>
      <c r="C18" s="5">
        <v>81361.100000000006</v>
      </c>
      <c r="D18" s="4">
        <f t="shared" si="0"/>
        <v>81361100</v>
      </c>
      <c r="E18">
        <v>9</v>
      </c>
      <c r="F18">
        <v>3</v>
      </c>
      <c r="G18">
        <v>0</v>
      </c>
      <c r="H18">
        <v>6</v>
      </c>
      <c r="I18" s="7">
        <v>0.77748699999999993</v>
      </c>
      <c r="J18" s="6">
        <v>8.17</v>
      </c>
      <c r="K18">
        <v>4.53</v>
      </c>
      <c r="L18">
        <v>102.35</v>
      </c>
    </row>
    <row r="19" spans="1:12" x14ac:dyDescent="0.2">
      <c r="A19" s="3">
        <v>40969</v>
      </c>
      <c r="B19" s="4">
        <v>70566</v>
      </c>
      <c r="C19" s="5">
        <v>92154.7</v>
      </c>
      <c r="D19" s="4">
        <f t="shared" si="0"/>
        <v>92154700</v>
      </c>
      <c r="E19">
        <v>8</v>
      </c>
      <c r="F19">
        <v>3</v>
      </c>
      <c r="G19">
        <v>3</v>
      </c>
      <c r="H19">
        <v>3</v>
      </c>
      <c r="I19" s="7">
        <v>0.900918</v>
      </c>
      <c r="J19" s="6">
        <v>8.17</v>
      </c>
      <c r="K19">
        <v>4.53</v>
      </c>
      <c r="L19">
        <v>106.31</v>
      </c>
    </row>
    <row r="20" spans="1:12" x14ac:dyDescent="0.2">
      <c r="A20" s="3">
        <v>41000</v>
      </c>
      <c r="B20" s="4">
        <v>62225</v>
      </c>
      <c r="C20" s="5">
        <v>85636.2</v>
      </c>
      <c r="D20" s="4">
        <f t="shared" si="0"/>
        <v>85636200</v>
      </c>
      <c r="E20">
        <v>3</v>
      </c>
      <c r="F20">
        <v>9</v>
      </c>
      <c r="G20">
        <v>0</v>
      </c>
      <c r="H20">
        <v>3</v>
      </c>
      <c r="I20" s="7">
        <v>0.157996</v>
      </c>
      <c r="J20" s="6">
        <v>8.17</v>
      </c>
      <c r="K20">
        <v>4.53</v>
      </c>
      <c r="L20">
        <v>103.35</v>
      </c>
    </row>
    <row r="21" spans="1:12" x14ac:dyDescent="0.2">
      <c r="A21" s="3">
        <v>41030</v>
      </c>
      <c r="B21" s="4">
        <v>81145</v>
      </c>
      <c r="C21" s="5">
        <v>105251.4</v>
      </c>
      <c r="D21" s="4">
        <f t="shared" si="0"/>
        <v>105251400</v>
      </c>
      <c r="E21">
        <v>3</v>
      </c>
      <c r="F21">
        <v>5</v>
      </c>
      <c r="G21">
        <v>0</v>
      </c>
      <c r="H21">
        <v>3</v>
      </c>
      <c r="I21" s="7">
        <v>-0.19405600000000001</v>
      </c>
      <c r="J21" s="6">
        <v>8.17</v>
      </c>
      <c r="K21">
        <v>4.53</v>
      </c>
      <c r="L21">
        <v>94.45</v>
      </c>
    </row>
    <row r="22" spans="1:12" x14ac:dyDescent="0.2">
      <c r="A22" s="3">
        <v>41061</v>
      </c>
      <c r="B22" s="4">
        <v>86288</v>
      </c>
      <c r="C22" s="5">
        <v>106007.1</v>
      </c>
      <c r="D22" s="4">
        <f t="shared" si="0"/>
        <v>106007100</v>
      </c>
      <c r="E22">
        <v>3</v>
      </c>
      <c r="F22">
        <v>8</v>
      </c>
      <c r="G22">
        <v>3</v>
      </c>
      <c r="H22">
        <v>0</v>
      </c>
      <c r="I22" s="7">
        <v>0.175095</v>
      </c>
      <c r="J22" s="6">
        <v>8.17</v>
      </c>
      <c r="K22">
        <v>4.53</v>
      </c>
      <c r="L22">
        <v>82.33</v>
      </c>
    </row>
    <row r="23" spans="1:12" x14ac:dyDescent="0.2">
      <c r="A23" s="3">
        <v>41091</v>
      </c>
      <c r="B23" s="4">
        <v>95966</v>
      </c>
      <c r="C23" s="5">
        <v>110308.7</v>
      </c>
      <c r="D23" s="4">
        <f t="shared" si="0"/>
        <v>110308700</v>
      </c>
      <c r="E23">
        <v>11</v>
      </c>
      <c r="F23">
        <v>11</v>
      </c>
      <c r="G23">
        <v>0</v>
      </c>
      <c r="H23">
        <v>8</v>
      </c>
      <c r="I23" s="7">
        <v>0.26122799999999996</v>
      </c>
      <c r="J23" s="6">
        <v>8.17</v>
      </c>
      <c r="K23">
        <v>4.53</v>
      </c>
      <c r="L23">
        <v>87.79</v>
      </c>
    </row>
    <row r="24" spans="1:12" x14ac:dyDescent="0.2">
      <c r="A24" s="3">
        <v>41122</v>
      </c>
      <c r="B24" s="4">
        <v>92160</v>
      </c>
      <c r="C24" s="5">
        <v>101795.5</v>
      </c>
      <c r="D24" s="4">
        <f t="shared" si="0"/>
        <v>101795500</v>
      </c>
      <c r="E24">
        <v>13</v>
      </c>
      <c r="F24">
        <v>5</v>
      </c>
      <c r="G24">
        <v>5</v>
      </c>
      <c r="H24">
        <v>5</v>
      </c>
      <c r="I24" s="7">
        <v>0.28866799999999998</v>
      </c>
      <c r="J24" s="6">
        <v>8.17</v>
      </c>
      <c r="K24">
        <v>4.53</v>
      </c>
      <c r="L24">
        <v>94.08</v>
      </c>
    </row>
    <row r="25" spans="1:12" x14ac:dyDescent="0.2">
      <c r="A25" s="3">
        <v>41153</v>
      </c>
      <c r="B25" s="4">
        <v>93291</v>
      </c>
      <c r="C25" s="5">
        <v>100336</v>
      </c>
      <c r="D25" s="4">
        <f t="shared" si="0"/>
        <v>100336000</v>
      </c>
      <c r="E25">
        <v>8</v>
      </c>
      <c r="F25">
        <v>8</v>
      </c>
      <c r="G25">
        <v>3</v>
      </c>
      <c r="H25">
        <v>5</v>
      </c>
      <c r="I25" s="7">
        <v>1.1219140000000001</v>
      </c>
      <c r="J25" s="6">
        <v>8.17</v>
      </c>
      <c r="K25">
        <v>4.53</v>
      </c>
      <c r="L25">
        <v>94.55</v>
      </c>
    </row>
    <row r="26" spans="1:12" x14ac:dyDescent="0.2">
      <c r="A26" s="3">
        <v>41183</v>
      </c>
      <c r="B26" s="4">
        <v>102487</v>
      </c>
      <c r="C26" s="5">
        <v>105355.4</v>
      </c>
      <c r="D26" s="4">
        <f t="shared" si="0"/>
        <v>105355400</v>
      </c>
      <c r="E26">
        <v>9</v>
      </c>
      <c r="F26">
        <v>7</v>
      </c>
      <c r="G26">
        <v>0</v>
      </c>
      <c r="H26">
        <v>2</v>
      </c>
      <c r="I26" s="7">
        <v>8.6008000000000001E-2</v>
      </c>
      <c r="J26" s="6">
        <v>8.17</v>
      </c>
      <c r="K26">
        <v>4.53</v>
      </c>
      <c r="L26">
        <v>89.47</v>
      </c>
    </row>
    <row r="27" spans="1:12" x14ac:dyDescent="0.2">
      <c r="A27" s="3">
        <v>41214</v>
      </c>
      <c r="B27" s="4">
        <v>89078</v>
      </c>
      <c r="C27" s="5">
        <v>89219.5</v>
      </c>
      <c r="D27" s="4">
        <f t="shared" si="0"/>
        <v>89219500</v>
      </c>
      <c r="E27">
        <v>5</v>
      </c>
      <c r="F27">
        <v>5</v>
      </c>
      <c r="G27">
        <v>2</v>
      </c>
      <c r="H27">
        <v>2</v>
      </c>
      <c r="I27" s="7">
        <v>0.139346</v>
      </c>
      <c r="J27" s="6">
        <v>8.17</v>
      </c>
      <c r="K27">
        <v>4.53</v>
      </c>
      <c r="L27">
        <v>86.59</v>
      </c>
    </row>
    <row r="28" spans="1:12" x14ac:dyDescent="0.2">
      <c r="A28" s="3">
        <v>41244</v>
      </c>
      <c r="B28" s="4">
        <v>66437</v>
      </c>
      <c r="C28" s="5">
        <v>63787.6</v>
      </c>
      <c r="D28" s="4">
        <f t="shared" si="0"/>
        <v>63787600</v>
      </c>
      <c r="E28">
        <v>7</v>
      </c>
      <c r="F28">
        <v>5</v>
      </c>
      <c r="G28">
        <v>0</v>
      </c>
      <c r="H28">
        <v>5</v>
      </c>
      <c r="I28" s="7">
        <v>-0.185782</v>
      </c>
      <c r="J28" s="6">
        <v>8.17</v>
      </c>
      <c r="K28">
        <v>4.53</v>
      </c>
      <c r="L28">
        <v>88.23</v>
      </c>
    </row>
    <row r="29" spans="1:12" x14ac:dyDescent="0.2">
      <c r="A29" s="3">
        <v>41275</v>
      </c>
      <c r="B29" s="4">
        <v>98079</v>
      </c>
      <c r="C29" s="5">
        <v>98111.5</v>
      </c>
      <c r="D29" s="4">
        <f t="shared" si="0"/>
        <v>98111500</v>
      </c>
      <c r="E29">
        <v>6</v>
      </c>
      <c r="F29">
        <v>13</v>
      </c>
      <c r="G29">
        <v>0</v>
      </c>
      <c r="H29">
        <v>4</v>
      </c>
      <c r="I29" s="7">
        <v>0.50282300000000002</v>
      </c>
      <c r="J29" s="6">
        <v>8.17</v>
      </c>
      <c r="K29">
        <v>4.53</v>
      </c>
      <c r="L29">
        <v>94.77</v>
      </c>
    </row>
    <row r="30" spans="1:12" x14ac:dyDescent="0.2">
      <c r="A30" s="3">
        <v>41306</v>
      </c>
      <c r="B30" s="4">
        <v>89225</v>
      </c>
      <c r="C30" s="5">
        <v>89535.1</v>
      </c>
      <c r="D30" s="4">
        <f t="shared" si="0"/>
        <v>89535100</v>
      </c>
      <c r="E30">
        <v>12</v>
      </c>
      <c r="F30">
        <v>2</v>
      </c>
      <c r="G30">
        <v>5</v>
      </c>
      <c r="H30">
        <v>7</v>
      </c>
      <c r="I30" s="7">
        <v>0.184694</v>
      </c>
      <c r="J30" s="6">
        <v>8.17</v>
      </c>
      <c r="K30">
        <v>4.53</v>
      </c>
      <c r="L30">
        <v>95.31</v>
      </c>
    </row>
    <row r="31" spans="1:12" x14ac:dyDescent="0.2">
      <c r="A31" s="3">
        <v>41334</v>
      </c>
      <c r="B31" s="4">
        <v>88141</v>
      </c>
      <c r="C31" s="5">
        <v>92063.1</v>
      </c>
      <c r="D31" s="4">
        <f t="shared" si="0"/>
        <v>92063100</v>
      </c>
      <c r="E31">
        <v>6</v>
      </c>
      <c r="F31">
        <v>15</v>
      </c>
      <c r="G31">
        <v>4</v>
      </c>
      <c r="H31">
        <v>0</v>
      </c>
      <c r="I31" s="7">
        <v>0.43838499999999997</v>
      </c>
      <c r="J31" s="6">
        <v>8.17</v>
      </c>
      <c r="K31">
        <v>4.53</v>
      </c>
      <c r="L31">
        <v>92.87</v>
      </c>
    </row>
    <row r="32" spans="1:12" x14ac:dyDescent="0.2">
      <c r="A32" s="3">
        <v>41365</v>
      </c>
      <c r="B32" s="4">
        <v>95222</v>
      </c>
      <c r="C32" s="5">
        <v>102670.6</v>
      </c>
      <c r="D32" s="4">
        <f t="shared" si="0"/>
        <v>102670600</v>
      </c>
      <c r="E32">
        <v>12</v>
      </c>
      <c r="F32">
        <v>12</v>
      </c>
      <c r="G32">
        <v>2</v>
      </c>
      <c r="H32">
        <v>4</v>
      </c>
      <c r="I32" s="7">
        <v>0.17899148012899999</v>
      </c>
      <c r="J32" s="6">
        <v>8.17</v>
      </c>
      <c r="K32">
        <v>4.53</v>
      </c>
      <c r="L32">
        <v>91.97</v>
      </c>
    </row>
    <row r="33" spans="1:12" x14ac:dyDescent="0.2">
      <c r="A33" s="3">
        <v>41395</v>
      </c>
      <c r="B33" s="4">
        <v>110134</v>
      </c>
      <c r="C33" s="5">
        <v>110693.6</v>
      </c>
      <c r="D33" s="4">
        <f t="shared" si="0"/>
        <v>110693600</v>
      </c>
      <c r="E33">
        <v>7</v>
      </c>
      <c r="F33">
        <v>13</v>
      </c>
      <c r="G33">
        <v>4</v>
      </c>
      <c r="H33">
        <v>2</v>
      </c>
      <c r="I33" s="7">
        <v>-0.21789831272100002</v>
      </c>
      <c r="J33" s="6">
        <v>8.17</v>
      </c>
      <c r="K33">
        <v>4.53</v>
      </c>
      <c r="L33">
        <v>94.6</v>
      </c>
    </row>
    <row r="34" spans="1:12" x14ac:dyDescent="0.2">
      <c r="A34" s="3">
        <v>41426</v>
      </c>
      <c r="B34" s="4">
        <v>113294</v>
      </c>
      <c r="C34" s="5">
        <v>112265.8</v>
      </c>
      <c r="D34" s="4">
        <f t="shared" si="0"/>
        <v>112265800</v>
      </c>
      <c r="E34">
        <v>8</v>
      </c>
      <c r="F34">
        <v>4</v>
      </c>
      <c r="G34">
        <v>4</v>
      </c>
      <c r="H34">
        <v>2</v>
      </c>
      <c r="I34" s="7">
        <v>-0.144789862262</v>
      </c>
      <c r="J34" s="6">
        <v>8.17</v>
      </c>
      <c r="K34">
        <v>4.53</v>
      </c>
      <c r="L34">
        <v>95.74</v>
      </c>
    </row>
    <row r="35" spans="1:12" x14ac:dyDescent="0.2">
      <c r="A35" s="3">
        <v>41456</v>
      </c>
      <c r="B35" s="4">
        <v>127485</v>
      </c>
      <c r="C35" s="5">
        <v>123595.2</v>
      </c>
      <c r="D35" s="4">
        <f t="shared" si="0"/>
        <v>123595200</v>
      </c>
      <c r="E35">
        <v>2</v>
      </c>
      <c r="F35">
        <v>7</v>
      </c>
      <c r="G35">
        <v>0</v>
      </c>
      <c r="H35">
        <v>2</v>
      </c>
      <c r="I35" s="7">
        <v>-1.8660335055000001E-2</v>
      </c>
      <c r="J35" s="6">
        <v>8.17</v>
      </c>
      <c r="K35">
        <v>4.53</v>
      </c>
      <c r="L35">
        <v>104.51</v>
      </c>
    </row>
    <row r="36" spans="1:12" x14ac:dyDescent="0.2">
      <c r="A36" s="3">
        <v>41487</v>
      </c>
      <c r="B36" s="4">
        <v>118258</v>
      </c>
      <c r="C36" s="5">
        <v>112023.2</v>
      </c>
      <c r="D36" s="4">
        <f t="shared" si="0"/>
        <v>112023200</v>
      </c>
      <c r="E36">
        <v>9</v>
      </c>
      <c r="F36">
        <v>4</v>
      </c>
      <c r="G36">
        <v>0</v>
      </c>
      <c r="H36">
        <v>9</v>
      </c>
      <c r="I36" s="7">
        <v>0.17359094249000001</v>
      </c>
      <c r="J36" s="6">
        <v>8.17</v>
      </c>
      <c r="K36">
        <v>4.53</v>
      </c>
      <c r="L36">
        <v>106.55</v>
      </c>
    </row>
    <row r="37" spans="1:12" x14ac:dyDescent="0.2">
      <c r="A37" s="3">
        <v>41518</v>
      </c>
      <c r="B37" s="4">
        <v>126894</v>
      </c>
      <c r="C37" s="5">
        <v>115880.5</v>
      </c>
      <c r="D37" s="4">
        <f t="shared" si="0"/>
        <v>115880500</v>
      </c>
      <c r="E37">
        <v>14</v>
      </c>
      <c r="F37">
        <v>11</v>
      </c>
      <c r="G37">
        <v>3</v>
      </c>
      <c r="H37">
        <v>7</v>
      </c>
      <c r="I37" s="7">
        <v>0.56788070263199997</v>
      </c>
      <c r="J37" s="6">
        <v>8.17</v>
      </c>
      <c r="K37">
        <v>4.53</v>
      </c>
      <c r="L37">
        <v>106.26</v>
      </c>
    </row>
    <row r="38" spans="1:12" x14ac:dyDescent="0.2">
      <c r="A38" s="3">
        <v>41548</v>
      </c>
      <c r="B38" s="4">
        <v>131119</v>
      </c>
      <c r="C38" s="5">
        <v>117720.9</v>
      </c>
      <c r="D38" s="4">
        <f t="shared" si="0"/>
        <v>117720900</v>
      </c>
      <c r="E38">
        <v>13</v>
      </c>
      <c r="F38">
        <v>8</v>
      </c>
      <c r="G38">
        <v>0</v>
      </c>
      <c r="H38">
        <v>8</v>
      </c>
      <c r="I38" s="7">
        <v>0.40827212340899999</v>
      </c>
      <c r="J38" s="6">
        <v>8.17</v>
      </c>
      <c r="K38">
        <v>4.53</v>
      </c>
      <c r="L38">
        <v>100.41</v>
      </c>
    </row>
    <row r="39" spans="1:12" x14ac:dyDescent="0.2">
      <c r="A39" s="3">
        <v>41579</v>
      </c>
      <c r="B39" s="4">
        <v>125478</v>
      </c>
      <c r="C39" s="5">
        <v>113009.9</v>
      </c>
      <c r="D39" s="4">
        <f t="shared" si="0"/>
        <v>113009900</v>
      </c>
      <c r="E39">
        <v>12</v>
      </c>
      <c r="F39">
        <v>8</v>
      </c>
      <c r="G39">
        <v>0</v>
      </c>
      <c r="H39">
        <v>5</v>
      </c>
      <c r="I39" s="7">
        <v>0.39418862356099998</v>
      </c>
      <c r="J39" s="6">
        <v>8.17</v>
      </c>
      <c r="K39">
        <v>4.53</v>
      </c>
      <c r="L39">
        <v>93.76</v>
      </c>
    </row>
    <row r="40" spans="1:12" x14ac:dyDescent="0.2">
      <c r="A40" s="3">
        <v>41609</v>
      </c>
      <c r="B40" s="4">
        <v>93289</v>
      </c>
      <c r="C40" s="5">
        <v>83038</v>
      </c>
      <c r="D40" s="4">
        <f t="shared" si="0"/>
        <v>83038000</v>
      </c>
      <c r="E40">
        <v>14</v>
      </c>
      <c r="F40">
        <v>4</v>
      </c>
      <c r="G40">
        <v>4</v>
      </c>
      <c r="H40">
        <v>9</v>
      </c>
      <c r="I40" s="7">
        <v>0.20349663595599998</v>
      </c>
      <c r="J40" s="6">
        <v>8.17</v>
      </c>
      <c r="K40">
        <v>4.53</v>
      </c>
      <c r="L40">
        <v>97.72</v>
      </c>
    </row>
    <row r="41" spans="1:12" x14ac:dyDescent="0.2">
      <c r="A41" s="3">
        <v>41640</v>
      </c>
      <c r="B41" s="4">
        <v>135580</v>
      </c>
      <c r="C41" s="5">
        <v>129224.4</v>
      </c>
      <c r="D41" s="4">
        <f t="shared" si="0"/>
        <v>129224400</v>
      </c>
      <c r="E41">
        <v>27</v>
      </c>
      <c r="F41">
        <v>19</v>
      </c>
      <c r="G41">
        <v>13</v>
      </c>
      <c r="H41">
        <v>11</v>
      </c>
      <c r="I41" s="7">
        <v>0.72170962322400001</v>
      </c>
      <c r="J41" s="6">
        <v>8.17</v>
      </c>
      <c r="K41">
        <v>4.53</v>
      </c>
      <c r="L41">
        <v>94.9</v>
      </c>
    </row>
    <row r="42" spans="1:12" x14ac:dyDescent="0.2">
      <c r="A42" s="3">
        <v>41671</v>
      </c>
      <c r="B42" s="4">
        <v>134895</v>
      </c>
      <c r="C42" s="5">
        <v>128642.6</v>
      </c>
      <c r="D42" s="4">
        <f t="shared" si="0"/>
        <v>128642600</v>
      </c>
      <c r="E42">
        <v>11</v>
      </c>
      <c r="F42">
        <v>4</v>
      </c>
      <c r="G42">
        <v>2</v>
      </c>
      <c r="H42">
        <v>7</v>
      </c>
      <c r="I42" s="7">
        <v>0.109903582645</v>
      </c>
      <c r="J42" s="6">
        <v>8.17</v>
      </c>
      <c r="K42">
        <v>4.53</v>
      </c>
      <c r="L42">
        <v>100.78</v>
      </c>
    </row>
    <row r="43" spans="1:12" x14ac:dyDescent="0.2">
      <c r="A43" s="3">
        <v>41699</v>
      </c>
      <c r="B43" s="4">
        <v>115503</v>
      </c>
      <c r="C43" s="5">
        <v>113841.2</v>
      </c>
      <c r="D43" s="4">
        <f t="shared" si="0"/>
        <v>113841200</v>
      </c>
      <c r="E43">
        <v>13</v>
      </c>
      <c r="F43">
        <v>11</v>
      </c>
      <c r="G43">
        <v>3</v>
      </c>
      <c r="H43">
        <v>6</v>
      </c>
      <c r="I43" s="7">
        <v>0.69628209942300001</v>
      </c>
      <c r="J43" s="6">
        <v>8.17</v>
      </c>
      <c r="K43">
        <v>4.53</v>
      </c>
      <c r="L43">
        <v>100.53</v>
      </c>
    </row>
    <row r="44" spans="1:12" x14ac:dyDescent="0.2">
      <c r="A44" s="3">
        <v>41730</v>
      </c>
      <c r="B44" s="4">
        <v>112350</v>
      </c>
      <c r="C44" s="5">
        <v>119106</v>
      </c>
      <c r="D44" s="4">
        <f t="shared" si="0"/>
        <v>119106000</v>
      </c>
      <c r="E44">
        <v>13</v>
      </c>
      <c r="F44">
        <v>11</v>
      </c>
      <c r="G44">
        <v>6</v>
      </c>
      <c r="H44">
        <v>0</v>
      </c>
      <c r="I44" s="7">
        <v>0.29547590082000003</v>
      </c>
      <c r="J44" s="6">
        <v>8.17</v>
      </c>
      <c r="K44">
        <v>4.53</v>
      </c>
      <c r="L44">
        <v>102.02</v>
      </c>
    </row>
    <row r="45" spans="1:12" x14ac:dyDescent="0.2">
      <c r="A45" s="3">
        <v>41760</v>
      </c>
      <c r="B45" s="4">
        <v>139610</v>
      </c>
      <c r="C45" s="5">
        <v>135816</v>
      </c>
      <c r="D45" s="4">
        <f t="shared" si="0"/>
        <v>135816000</v>
      </c>
      <c r="E45">
        <v>11</v>
      </c>
      <c r="F45">
        <v>12</v>
      </c>
      <c r="G45">
        <v>2</v>
      </c>
      <c r="H45">
        <v>6</v>
      </c>
      <c r="I45" s="7">
        <v>-4.1124006945E-2</v>
      </c>
      <c r="J45" s="6">
        <v>7.64</v>
      </c>
      <c r="K45">
        <v>5.1100000000000003</v>
      </c>
      <c r="L45">
        <v>102.03</v>
      </c>
    </row>
    <row r="46" spans="1:12" x14ac:dyDescent="0.2">
      <c r="A46" s="3">
        <v>41791</v>
      </c>
      <c r="B46" s="4">
        <v>144601</v>
      </c>
      <c r="C46" s="5">
        <v>136384.9</v>
      </c>
      <c r="D46" s="4">
        <f t="shared" si="0"/>
        <v>136384900</v>
      </c>
      <c r="E46">
        <v>23</v>
      </c>
      <c r="F46">
        <v>19</v>
      </c>
      <c r="G46">
        <v>6</v>
      </c>
      <c r="H46">
        <v>10</v>
      </c>
      <c r="I46" s="7">
        <v>0.104061164432</v>
      </c>
      <c r="J46" s="6">
        <v>8.19</v>
      </c>
      <c r="K46">
        <v>5.19</v>
      </c>
      <c r="L46">
        <v>105.24</v>
      </c>
    </row>
    <row r="47" spans="1:12" x14ac:dyDescent="0.2">
      <c r="A47" s="3">
        <v>41821</v>
      </c>
      <c r="B47" s="4">
        <v>169712</v>
      </c>
      <c r="C47" s="5">
        <v>161369.4</v>
      </c>
      <c r="D47" s="4">
        <f t="shared" si="0"/>
        <v>161369400</v>
      </c>
      <c r="E47">
        <v>18</v>
      </c>
      <c r="F47">
        <v>8</v>
      </c>
      <c r="G47">
        <v>3</v>
      </c>
      <c r="H47">
        <v>8</v>
      </c>
      <c r="I47" s="7">
        <v>0.403367510875</v>
      </c>
      <c r="J47" s="6">
        <v>8.2100000000000009</v>
      </c>
      <c r="K47">
        <v>4.9800000000000004</v>
      </c>
      <c r="L47">
        <v>102.87</v>
      </c>
    </row>
    <row r="48" spans="1:12" x14ac:dyDescent="0.2">
      <c r="A48" s="3">
        <v>41852</v>
      </c>
      <c r="B48" s="4">
        <v>148980</v>
      </c>
      <c r="C48" s="5">
        <v>138098.70000000001</v>
      </c>
      <c r="D48" s="4">
        <f t="shared" si="0"/>
        <v>138098700</v>
      </c>
      <c r="E48">
        <v>8</v>
      </c>
      <c r="F48">
        <v>10</v>
      </c>
      <c r="G48">
        <v>2</v>
      </c>
      <c r="H48">
        <v>2</v>
      </c>
      <c r="I48" s="7">
        <v>0.20942574304300002</v>
      </c>
      <c r="J48" s="6">
        <v>8.16</v>
      </c>
      <c r="K48">
        <v>5.14</v>
      </c>
      <c r="L48">
        <v>96.38</v>
      </c>
    </row>
    <row r="49" spans="1:12" x14ac:dyDescent="0.2">
      <c r="A49" s="3">
        <v>41883</v>
      </c>
      <c r="B49" s="4">
        <v>161798</v>
      </c>
      <c r="C49" s="5">
        <v>149067.6</v>
      </c>
      <c r="D49" s="4">
        <f t="shared" si="0"/>
        <v>149067600</v>
      </c>
      <c r="E49">
        <v>14</v>
      </c>
      <c r="F49">
        <v>11</v>
      </c>
      <c r="G49">
        <v>3</v>
      </c>
      <c r="H49">
        <v>9</v>
      </c>
      <c r="I49" s="7">
        <v>0.61272423163400003</v>
      </c>
      <c r="J49" s="6">
        <v>7.86</v>
      </c>
      <c r="K49">
        <v>4.9800000000000004</v>
      </c>
      <c r="L49">
        <v>93.36</v>
      </c>
    </row>
    <row r="50" spans="1:12" x14ac:dyDescent="0.2">
      <c r="A50" s="3">
        <v>41913</v>
      </c>
      <c r="B50" s="4">
        <v>154921</v>
      </c>
      <c r="C50" s="5">
        <v>143340</v>
      </c>
      <c r="D50" s="4">
        <f t="shared" si="0"/>
        <v>143340000</v>
      </c>
      <c r="E50">
        <v>19</v>
      </c>
      <c r="F50">
        <v>15</v>
      </c>
      <c r="G50">
        <v>4</v>
      </c>
      <c r="H50">
        <v>13</v>
      </c>
      <c r="I50" s="7">
        <v>0.20279792317699999</v>
      </c>
      <c r="J50" s="6">
        <v>8.34</v>
      </c>
      <c r="K50">
        <v>5.08</v>
      </c>
      <c r="L50">
        <v>84.43</v>
      </c>
    </row>
    <row r="51" spans="1:12" x14ac:dyDescent="0.2">
      <c r="A51" s="3">
        <v>41944</v>
      </c>
      <c r="B51" s="4">
        <v>148936</v>
      </c>
      <c r="C51" s="5">
        <v>134713</v>
      </c>
      <c r="D51" s="4">
        <f t="shared" si="0"/>
        <v>134713000</v>
      </c>
      <c r="E51">
        <v>17</v>
      </c>
      <c r="F51">
        <v>9</v>
      </c>
      <c r="G51">
        <v>3</v>
      </c>
      <c r="H51">
        <v>8</v>
      </c>
      <c r="I51" s="7">
        <v>0.181231082894</v>
      </c>
      <c r="J51" s="6">
        <v>8.1300000000000008</v>
      </c>
      <c r="K51">
        <v>5.07</v>
      </c>
      <c r="L51">
        <v>76.040000000000006</v>
      </c>
    </row>
    <row r="52" spans="1:12" x14ac:dyDescent="0.2">
      <c r="A52" s="3">
        <v>41974</v>
      </c>
      <c r="B52" s="4">
        <v>112663</v>
      </c>
      <c r="C52" s="5">
        <v>101991.3</v>
      </c>
      <c r="D52" s="4">
        <f t="shared" si="0"/>
        <v>101991300</v>
      </c>
      <c r="E52">
        <v>7</v>
      </c>
      <c r="F52">
        <v>10</v>
      </c>
      <c r="G52">
        <v>2</v>
      </c>
      <c r="H52">
        <v>3</v>
      </c>
      <c r="I52" s="7">
        <v>0.11475334598300001</v>
      </c>
      <c r="J52" s="6">
        <v>8.19</v>
      </c>
      <c r="K52">
        <v>5.18</v>
      </c>
      <c r="L52">
        <v>59.5</v>
      </c>
    </row>
    <row r="53" spans="1:12" x14ac:dyDescent="0.2">
      <c r="A53" s="3">
        <v>42005</v>
      </c>
      <c r="B53" s="4">
        <v>135494</v>
      </c>
      <c r="C53" s="5">
        <v>123408.4</v>
      </c>
      <c r="D53" s="4">
        <f t="shared" si="0"/>
        <v>123408400</v>
      </c>
      <c r="E53">
        <v>12</v>
      </c>
      <c r="F53">
        <v>6</v>
      </c>
      <c r="G53">
        <v>3</v>
      </c>
      <c r="H53">
        <v>6</v>
      </c>
      <c r="I53" s="7">
        <v>0.59036550082799999</v>
      </c>
      <c r="J53" s="6">
        <v>7.84</v>
      </c>
      <c r="K53">
        <v>5.22</v>
      </c>
      <c r="L53">
        <v>47.29</v>
      </c>
    </row>
    <row r="54" spans="1:12" x14ac:dyDescent="0.2">
      <c r="A54" s="3">
        <v>42036</v>
      </c>
      <c r="B54" s="4">
        <v>142577</v>
      </c>
      <c r="C54" s="5">
        <v>132528.9</v>
      </c>
      <c r="D54" s="4">
        <f t="shared" si="0"/>
        <v>132528900</v>
      </c>
      <c r="E54">
        <v>12</v>
      </c>
      <c r="F54">
        <v>7</v>
      </c>
      <c r="G54">
        <v>2</v>
      </c>
      <c r="H54">
        <v>2</v>
      </c>
      <c r="I54" s="7">
        <v>0.61239065780299995</v>
      </c>
      <c r="J54" s="6">
        <v>7.41</v>
      </c>
      <c r="K54">
        <v>5.32</v>
      </c>
      <c r="L54">
        <v>50.76</v>
      </c>
    </row>
    <row r="55" spans="1:12" x14ac:dyDescent="0.2">
      <c r="A55" s="3">
        <v>42064</v>
      </c>
      <c r="B55" s="4">
        <v>148123</v>
      </c>
      <c r="C55" s="5">
        <v>153141.1</v>
      </c>
      <c r="D55" s="4">
        <f t="shared" si="0"/>
        <v>153141100</v>
      </c>
      <c r="E55">
        <v>24</v>
      </c>
      <c r="F55">
        <v>6</v>
      </c>
      <c r="G55">
        <v>9</v>
      </c>
      <c r="H55">
        <v>7</v>
      </c>
      <c r="I55" s="7">
        <v>0.41418586787200001</v>
      </c>
      <c r="J55" s="6">
        <v>7.31</v>
      </c>
      <c r="K55">
        <v>5.31</v>
      </c>
      <c r="L55">
        <v>47.77</v>
      </c>
    </row>
    <row r="56" spans="1:12" x14ac:dyDescent="0.2">
      <c r="A56" s="3">
        <v>42095</v>
      </c>
      <c r="B56" s="4">
        <v>135602</v>
      </c>
      <c r="C56" s="5">
        <v>141109.70000000001</v>
      </c>
      <c r="D56" s="4">
        <f t="shared" si="0"/>
        <v>141109700</v>
      </c>
      <c r="E56">
        <v>13</v>
      </c>
      <c r="F56">
        <v>13</v>
      </c>
      <c r="G56">
        <v>3</v>
      </c>
      <c r="H56">
        <v>9</v>
      </c>
      <c r="I56" s="7">
        <v>0.83723952236900001</v>
      </c>
      <c r="J56" s="6">
        <v>8.09</v>
      </c>
      <c r="K56">
        <v>5.39</v>
      </c>
      <c r="L56">
        <v>54.43</v>
      </c>
    </row>
    <row r="57" spans="1:12" x14ac:dyDescent="0.2">
      <c r="A57" s="3">
        <v>42125</v>
      </c>
      <c r="B57" s="4">
        <v>158737</v>
      </c>
      <c r="C57" s="5">
        <v>159097.60000000001</v>
      </c>
      <c r="D57" s="4">
        <f t="shared" si="0"/>
        <v>159097600</v>
      </c>
      <c r="E57">
        <v>17</v>
      </c>
      <c r="F57">
        <v>11</v>
      </c>
      <c r="G57">
        <v>8</v>
      </c>
      <c r="H57">
        <v>8</v>
      </c>
      <c r="I57" s="7">
        <v>0.177027607802</v>
      </c>
      <c r="J57" s="6">
        <v>8.4499999999999993</v>
      </c>
      <c r="K57">
        <v>5.51</v>
      </c>
      <c r="L57">
        <v>59.28</v>
      </c>
    </row>
    <row r="58" spans="1:12" x14ac:dyDescent="0.2">
      <c r="A58" s="3">
        <v>42156</v>
      </c>
      <c r="B58" s="4">
        <v>175479</v>
      </c>
      <c r="C58" s="5">
        <v>167899.8</v>
      </c>
      <c r="D58" s="4">
        <f t="shared" si="0"/>
        <v>167899800</v>
      </c>
      <c r="E58">
        <v>15</v>
      </c>
      <c r="F58">
        <v>11</v>
      </c>
      <c r="G58">
        <v>3</v>
      </c>
      <c r="H58">
        <v>3</v>
      </c>
      <c r="I58" s="7">
        <v>0.40754897997899997</v>
      </c>
      <c r="J58" s="6">
        <v>8.6999999999999993</v>
      </c>
      <c r="K58">
        <v>5.48</v>
      </c>
      <c r="L58">
        <v>59.81</v>
      </c>
    </row>
    <row r="59" spans="1:12" x14ac:dyDescent="0.2">
      <c r="A59" s="3">
        <v>42186</v>
      </c>
      <c r="B59" s="4">
        <v>177538</v>
      </c>
      <c r="C59" s="5">
        <v>168542.4</v>
      </c>
      <c r="D59" s="4">
        <f t="shared" si="0"/>
        <v>168542400</v>
      </c>
      <c r="E59">
        <v>12</v>
      </c>
      <c r="F59">
        <v>12</v>
      </c>
      <c r="G59">
        <v>0</v>
      </c>
      <c r="H59">
        <v>7</v>
      </c>
      <c r="I59" s="7">
        <v>-7.9501885287000001E-2</v>
      </c>
      <c r="J59" s="6">
        <v>8.5399999999999991</v>
      </c>
      <c r="K59">
        <v>5.54</v>
      </c>
      <c r="L59">
        <v>51.17</v>
      </c>
    </row>
    <row r="60" spans="1:12" x14ac:dyDescent="0.2">
      <c r="A60" s="3">
        <v>42217</v>
      </c>
      <c r="B60" s="4">
        <v>160800</v>
      </c>
      <c r="C60" s="5">
        <v>150922.6</v>
      </c>
      <c r="D60" s="4">
        <f t="shared" si="0"/>
        <v>150922600</v>
      </c>
      <c r="E60">
        <v>21</v>
      </c>
      <c r="F60">
        <v>8</v>
      </c>
      <c r="G60">
        <v>1</v>
      </c>
      <c r="H60">
        <v>11</v>
      </c>
      <c r="I60" s="7">
        <v>-1.3088987800000001E-3</v>
      </c>
      <c r="J60" s="6">
        <v>8.06</v>
      </c>
      <c r="K60">
        <v>5.55</v>
      </c>
      <c r="L60">
        <v>42.77</v>
      </c>
    </row>
    <row r="61" spans="1:12" x14ac:dyDescent="0.2">
      <c r="A61" s="3">
        <v>42248</v>
      </c>
      <c r="B61" s="4">
        <v>181337</v>
      </c>
      <c r="C61" s="5">
        <v>165446</v>
      </c>
      <c r="D61" s="4">
        <f t="shared" si="0"/>
        <v>165446000</v>
      </c>
      <c r="E61">
        <v>32</v>
      </c>
      <c r="F61">
        <v>11</v>
      </c>
      <c r="G61">
        <v>4</v>
      </c>
      <c r="H61">
        <v>18</v>
      </c>
      <c r="I61" s="7">
        <v>0.264426749746</v>
      </c>
      <c r="J61" s="6">
        <v>8.06</v>
      </c>
      <c r="K61">
        <v>5.55</v>
      </c>
      <c r="L61">
        <v>45.48</v>
      </c>
    </row>
    <row r="62" spans="1:12" x14ac:dyDescent="0.2">
      <c r="A62" s="3">
        <v>42278</v>
      </c>
      <c r="B62" s="4">
        <v>186608</v>
      </c>
      <c r="C62" s="5">
        <v>164778.29999999999</v>
      </c>
      <c r="D62" s="4">
        <f t="shared" si="0"/>
        <v>164778300</v>
      </c>
      <c r="E62">
        <v>24</v>
      </c>
      <c r="F62">
        <v>8</v>
      </c>
      <c r="G62">
        <v>5</v>
      </c>
      <c r="H62">
        <v>13</v>
      </c>
      <c r="I62" s="7">
        <v>-9.048161875800001E-2</v>
      </c>
      <c r="J62" s="6">
        <v>9.11</v>
      </c>
      <c r="K62">
        <v>4.9800000000000004</v>
      </c>
      <c r="L62">
        <v>46.26</v>
      </c>
    </row>
    <row r="63" spans="1:12" x14ac:dyDescent="0.2">
      <c r="A63" s="3">
        <v>42309</v>
      </c>
      <c r="B63" s="4">
        <v>181223</v>
      </c>
      <c r="C63" s="5">
        <v>159942.29999999999</v>
      </c>
      <c r="D63" s="4">
        <f t="shared" si="0"/>
        <v>159942300</v>
      </c>
      <c r="E63">
        <v>21</v>
      </c>
      <c r="F63">
        <v>11</v>
      </c>
      <c r="G63">
        <v>7</v>
      </c>
      <c r="H63">
        <v>9</v>
      </c>
      <c r="I63" s="7">
        <v>0.10740930020600001</v>
      </c>
      <c r="J63" s="6">
        <v>9.2200000000000006</v>
      </c>
      <c r="K63">
        <v>5.1100000000000003</v>
      </c>
      <c r="L63">
        <v>42.67</v>
      </c>
    </row>
    <row r="64" spans="1:12" x14ac:dyDescent="0.2">
      <c r="A64" s="3">
        <v>42339</v>
      </c>
      <c r="B64" s="4">
        <v>144163</v>
      </c>
      <c r="C64" s="5">
        <v>122591.6</v>
      </c>
      <c r="D64" s="4">
        <f t="shared" si="0"/>
        <v>122591600</v>
      </c>
      <c r="E64">
        <v>17</v>
      </c>
      <c r="F64">
        <v>3</v>
      </c>
      <c r="G64">
        <v>4</v>
      </c>
      <c r="H64">
        <v>6</v>
      </c>
      <c r="I64" s="7">
        <v>9.4405261525999998E-2</v>
      </c>
      <c r="J64" s="6">
        <v>9.1199999999999992</v>
      </c>
      <c r="K64">
        <v>5.14</v>
      </c>
      <c r="L64">
        <v>37.229999999999997</v>
      </c>
    </row>
    <row r="65" spans="1:12" x14ac:dyDescent="0.2">
      <c r="A65" s="3">
        <v>42370</v>
      </c>
      <c r="B65" s="4">
        <v>170592</v>
      </c>
      <c r="C65" s="5">
        <v>146164.70000000001</v>
      </c>
      <c r="D65" s="4">
        <f t="shared" si="0"/>
        <v>146164700</v>
      </c>
      <c r="E65">
        <v>21</v>
      </c>
      <c r="F65">
        <v>13</v>
      </c>
      <c r="G65">
        <v>4</v>
      </c>
      <c r="H65">
        <v>9</v>
      </c>
      <c r="I65" s="7">
        <v>0.30815679344399999</v>
      </c>
      <c r="J65" s="6">
        <v>9.15</v>
      </c>
      <c r="K65">
        <v>5.62</v>
      </c>
      <c r="L65">
        <v>31.46</v>
      </c>
    </row>
    <row r="66" spans="1:12" x14ac:dyDescent="0.2">
      <c r="A66" s="3">
        <v>42401</v>
      </c>
      <c r="B66" s="4">
        <v>195875</v>
      </c>
      <c r="C66" s="5">
        <v>174405.7</v>
      </c>
      <c r="D66" s="4">
        <f t="shared" si="0"/>
        <v>174405700</v>
      </c>
      <c r="E66">
        <v>34</v>
      </c>
      <c r="F66">
        <v>7</v>
      </c>
      <c r="G66">
        <v>8</v>
      </c>
      <c r="H66">
        <v>24</v>
      </c>
      <c r="I66" s="7">
        <v>0.138043624841</v>
      </c>
      <c r="J66" s="6">
        <v>8.8800000000000008</v>
      </c>
      <c r="K66">
        <v>5.83</v>
      </c>
      <c r="L66">
        <v>30.33</v>
      </c>
    </row>
    <row r="67" spans="1:12" x14ac:dyDescent="0.2">
      <c r="A67" s="3">
        <v>42430</v>
      </c>
      <c r="B67" s="4">
        <v>118765</v>
      </c>
      <c r="C67" s="5">
        <v>119827</v>
      </c>
      <c r="D67" s="4">
        <f t="shared" ref="D67:D130" si="1">C67*1000</f>
        <v>119827000</v>
      </c>
      <c r="E67">
        <v>17</v>
      </c>
      <c r="F67">
        <v>10</v>
      </c>
      <c r="G67">
        <v>6</v>
      </c>
      <c r="H67">
        <v>9</v>
      </c>
      <c r="I67" s="7">
        <v>0.13701560955700001</v>
      </c>
      <c r="J67" s="6">
        <v>8.86</v>
      </c>
      <c r="K67">
        <v>5.95</v>
      </c>
      <c r="L67">
        <v>37.770000000000003</v>
      </c>
    </row>
    <row r="68" spans="1:12" x14ac:dyDescent="0.2">
      <c r="A68" s="3">
        <v>42461</v>
      </c>
      <c r="B68" s="4">
        <v>93244</v>
      </c>
      <c r="C68" s="5">
        <v>86003.7</v>
      </c>
      <c r="D68" s="4">
        <f t="shared" si="1"/>
        <v>86003700</v>
      </c>
      <c r="E68">
        <v>11</v>
      </c>
      <c r="F68">
        <v>11</v>
      </c>
      <c r="G68">
        <v>3</v>
      </c>
      <c r="H68">
        <v>4</v>
      </c>
      <c r="I68" s="7">
        <v>0.30657601860400002</v>
      </c>
      <c r="J68" s="6">
        <v>9.0299999999999994</v>
      </c>
      <c r="K68">
        <v>5.85</v>
      </c>
      <c r="L68">
        <v>40.950000000000003</v>
      </c>
    </row>
    <row r="69" spans="1:12" x14ac:dyDescent="0.2">
      <c r="A69" s="3">
        <v>42491</v>
      </c>
      <c r="B69" s="4">
        <v>109310</v>
      </c>
      <c r="C69" s="5">
        <v>89791.1</v>
      </c>
      <c r="D69" s="4">
        <f t="shared" si="1"/>
        <v>89791100</v>
      </c>
      <c r="E69">
        <v>13</v>
      </c>
      <c r="F69">
        <v>8</v>
      </c>
      <c r="G69">
        <v>1</v>
      </c>
      <c r="H69">
        <v>5</v>
      </c>
      <c r="I69" s="7">
        <v>3.1799530950000002E-2</v>
      </c>
      <c r="J69" s="6">
        <v>8.89</v>
      </c>
      <c r="K69">
        <v>5.47</v>
      </c>
      <c r="L69">
        <v>46.84</v>
      </c>
    </row>
    <row r="70" spans="1:12" x14ac:dyDescent="0.2">
      <c r="A70" s="3">
        <v>42522</v>
      </c>
      <c r="B70" s="4">
        <v>126784</v>
      </c>
      <c r="C70" s="5">
        <v>105866.3</v>
      </c>
      <c r="D70" s="4">
        <f t="shared" si="1"/>
        <v>105866300</v>
      </c>
      <c r="E70">
        <v>14</v>
      </c>
      <c r="F70">
        <v>12</v>
      </c>
      <c r="G70">
        <v>4</v>
      </c>
      <c r="H70">
        <v>4</v>
      </c>
      <c r="I70" s="7">
        <v>0.35885719334599997</v>
      </c>
      <c r="J70" s="6">
        <v>8.66</v>
      </c>
      <c r="K70">
        <v>6</v>
      </c>
      <c r="L70">
        <v>48.74</v>
      </c>
    </row>
    <row r="71" spans="1:12" x14ac:dyDescent="0.2">
      <c r="A71" s="3">
        <v>42552</v>
      </c>
      <c r="B71" s="4">
        <v>166671</v>
      </c>
      <c r="C71" s="5">
        <v>142306.1</v>
      </c>
      <c r="D71" s="4">
        <f t="shared" si="1"/>
        <v>142306100</v>
      </c>
      <c r="E71">
        <v>17</v>
      </c>
      <c r="F71">
        <v>9</v>
      </c>
      <c r="G71">
        <v>1</v>
      </c>
      <c r="H71">
        <v>7</v>
      </c>
      <c r="I71" s="7">
        <v>-8.5202382591000006E-2</v>
      </c>
      <c r="J71" s="6">
        <v>8.67</v>
      </c>
      <c r="K71">
        <v>6.01</v>
      </c>
      <c r="L71">
        <v>44.9</v>
      </c>
    </row>
    <row r="72" spans="1:12" x14ac:dyDescent="0.2">
      <c r="A72" s="3">
        <v>42583</v>
      </c>
      <c r="B72" s="4">
        <v>154335</v>
      </c>
      <c r="C72" s="5">
        <v>136224.20000000001</v>
      </c>
      <c r="D72" s="4">
        <f t="shared" si="1"/>
        <v>136224200</v>
      </c>
      <c r="E72">
        <v>22</v>
      </c>
      <c r="F72">
        <v>14</v>
      </c>
      <c r="G72">
        <v>1</v>
      </c>
      <c r="H72">
        <v>12</v>
      </c>
      <c r="I72" s="7">
        <v>-0.16301709465600001</v>
      </c>
      <c r="J72" s="6">
        <v>8.2100000000000009</v>
      </c>
      <c r="K72">
        <v>5.91</v>
      </c>
      <c r="L72">
        <v>44.75</v>
      </c>
    </row>
    <row r="73" spans="1:12" x14ac:dyDescent="0.2">
      <c r="A73" s="3">
        <v>42614</v>
      </c>
      <c r="B73" s="4">
        <v>161531</v>
      </c>
      <c r="C73" s="5">
        <v>140874.9</v>
      </c>
      <c r="D73" s="4">
        <f t="shared" si="1"/>
        <v>140874900</v>
      </c>
      <c r="E73">
        <v>31</v>
      </c>
      <c r="F73">
        <v>9</v>
      </c>
      <c r="G73">
        <v>9</v>
      </c>
      <c r="H73">
        <v>12</v>
      </c>
      <c r="I73" s="7">
        <v>0.152368939712</v>
      </c>
      <c r="J73" s="6">
        <v>8.7799999999999994</v>
      </c>
      <c r="K73">
        <v>5.78</v>
      </c>
      <c r="L73">
        <v>45.16</v>
      </c>
    </row>
    <row r="74" spans="1:12" x14ac:dyDescent="0.2">
      <c r="A74" s="3">
        <v>42644</v>
      </c>
      <c r="B74" s="4">
        <v>144581</v>
      </c>
      <c r="C74" s="5">
        <v>123821.2</v>
      </c>
      <c r="D74" s="4">
        <f t="shared" si="1"/>
        <v>123821200</v>
      </c>
      <c r="E74">
        <v>22</v>
      </c>
      <c r="F74">
        <v>14</v>
      </c>
      <c r="G74">
        <v>0</v>
      </c>
      <c r="H74">
        <v>10</v>
      </c>
      <c r="I74" s="7">
        <v>-8.2248029821999996E-2</v>
      </c>
      <c r="J74" s="6">
        <v>8.7100000000000009</v>
      </c>
      <c r="K74">
        <v>5.75</v>
      </c>
      <c r="L74">
        <v>49.89</v>
      </c>
    </row>
    <row r="75" spans="1:12" x14ac:dyDescent="0.2">
      <c r="A75" s="3">
        <v>42675</v>
      </c>
      <c r="B75" s="4">
        <v>159745</v>
      </c>
      <c r="C75" s="5">
        <v>134864.6</v>
      </c>
      <c r="D75" s="4">
        <f t="shared" si="1"/>
        <v>134864600</v>
      </c>
      <c r="E75">
        <v>20</v>
      </c>
      <c r="F75">
        <v>17</v>
      </c>
      <c r="G75">
        <v>4</v>
      </c>
      <c r="H75">
        <v>9</v>
      </c>
      <c r="I75" s="7">
        <v>-0.145242116852</v>
      </c>
      <c r="J75" s="6">
        <v>8.3800000000000008</v>
      </c>
      <c r="K75">
        <v>5.51</v>
      </c>
      <c r="L75">
        <v>45.67</v>
      </c>
    </row>
    <row r="76" spans="1:12" x14ac:dyDescent="0.2">
      <c r="A76" s="3">
        <v>42705</v>
      </c>
      <c r="B76" s="4">
        <v>124164</v>
      </c>
      <c r="C76" s="5">
        <v>101229.9</v>
      </c>
      <c r="D76" s="4">
        <f t="shared" si="1"/>
        <v>101229900</v>
      </c>
      <c r="E76">
        <v>16</v>
      </c>
      <c r="F76">
        <v>8</v>
      </c>
      <c r="G76">
        <v>4</v>
      </c>
      <c r="H76">
        <v>5</v>
      </c>
      <c r="I76" s="7">
        <v>0.158789945524</v>
      </c>
      <c r="J76" s="6">
        <v>8.1</v>
      </c>
      <c r="K76">
        <v>5.12</v>
      </c>
      <c r="L76">
        <v>52.02</v>
      </c>
    </row>
    <row r="77" spans="1:12" x14ac:dyDescent="0.2">
      <c r="A77" s="3">
        <v>42736</v>
      </c>
      <c r="B77" s="4">
        <v>155451</v>
      </c>
      <c r="C77" s="5">
        <v>128691.6</v>
      </c>
      <c r="D77" s="4">
        <f t="shared" si="1"/>
        <v>128691600</v>
      </c>
      <c r="E77">
        <v>20</v>
      </c>
      <c r="F77">
        <v>16</v>
      </c>
      <c r="G77">
        <v>4</v>
      </c>
      <c r="H77">
        <v>9</v>
      </c>
      <c r="I77" s="7">
        <v>8.7802460833000001E-2</v>
      </c>
      <c r="J77" s="6">
        <v>8.02</v>
      </c>
      <c r="K77">
        <v>5.08</v>
      </c>
      <c r="L77">
        <v>52.5</v>
      </c>
    </row>
    <row r="78" spans="1:12" x14ac:dyDescent="0.2">
      <c r="A78" s="3">
        <v>42767</v>
      </c>
      <c r="B78" s="4">
        <v>135926</v>
      </c>
      <c r="C78" s="5">
        <v>138695.4</v>
      </c>
      <c r="D78" s="4">
        <f t="shared" si="1"/>
        <v>138695400</v>
      </c>
      <c r="E78">
        <v>13</v>
      </c>
      <c r="F78">
        <v>7</v>
      </c>
      <c r="G78">
        <v>7</v>
      </c>
      <c r="H78">
        <v>4</v>
      </c>
      <c r="I78" s="7">
        <v>0.19823974205599998</v>
      </c>
      <c r="J78" s="6">
        <v>8.25</v>
      </c>
      <c r="K78">
        <v>5.07</v>
      </c>
      <c r="L78">
        <v>53.4</v>
      </c>
    </row>
    <row r="79" spans="1:12" x14ac:dyDescent="0.2">
      <c r="A79" s="3">
        <v>42795</v>
      </c>
      <c r="B79" s="4">
        <v>168747</v>
      </c>
      <c r="C79" s="5">
        <v>197504.6</v>
      </c>
      <c r="D79" s="4">
        <f t="shared" si="1"/>
        <v>197504600</v>
      </c>
      <c r="E79">
        <v>21</v>
      </c>
      <c r="F79">
        <v>15</v>
      </c>
      <c r="G79">
        <v>2</v>
      </c>
      <c r="H79">
        <v>10</v>
      </c>
      <c r="I79" s="7">
        <v>0.13769326235400001</v>
      </c>
      <c r="J79" s="6">
        <v>8.14</v>
      </c>
      <c r="K79">
        <v>4.8899999999999997</v>
      </c>
      <c r="L79">
        <v>49.58</v>
      </c>
    </row>
    <row r="80" spans="1:12" x14ac:dyDescent="0.2">
      <c r="A80" s="3">
        <v>42826</v>
      </c>
      <c r="B80" s="4">
        <v>143165</v>
      </c>
      <c r="C80" s="5">
        <v>148755.4</v>
      </c>
      <c r="D80" s="4">
        <f t="shared" si="1"/>
        <v>148755400</v>
      </c>
      <c r="E80">
        <v>13</v>
      </c>
      <c r="F80">
        <v>10</v>
      </c>
      <c r="G80">
        <v>8</v>
      </c>
      <c r="H80">
        <v>6</v>
      </c>
      <c r="I80" s="7">
        <v>0.43484201541499995</v>
      </c>
      <c r="J80" s="6">
        <v>8.1300000000000008</v>
      </c>
      <c r="K80">
        <v>4.8099999999999996</v>
      </c>
      <c r="L80">
        <v>51.06</v>
      </c>
    </row>
    <row r="81" spans="1:12" x14ac:dyDescent="0.2">
      <c r="A81" s="3">
        <v>42856</v>
      </c>
      <c r="B81" s="4">
        <v>173995</v>
      </c>
      <c r="C81" s="5">
        <v>173707.7</v>
      </c>
      <c r="D81" s="4">
        <f t="shared" si="1"/>
        <v>173707700</v>
      </c>
      <c r="E81">
        <v>28</v>
      </c>
      <c r="F81">
        <v>6</v>
      </c>
      <c r="G81">
        <v>11</v>
      </c>
      <c r="H81">
        <v>10</v>
      </c>
      <c r="I81" s="7">
        <v>4.5645566957999997E-2</v>
      </c>
      <c r="J81" s="6">
        <v>7.37</v>
      </c>
      <c r="K81">
        <v>4.82</v>
      </c>
      <c r="L81">
        <v>48.56</v>
      </c>
    </row>
    <row r="82" spans="1:12" x14ac:dyDescent="0.2">
      <c r="A82" s="3">
        <v>42887</v>
      </c>
      <c r="B82" s="4">
        <v>181639</v>
      </c>
      <c r="C82" s="5">
        <v>181103</v>
      </c>
      <c r="D82" s="4">
        <f t="shared" si="1"/>
        <v>181103000</v>
      </c>
      <c r="E82">
        <v>22</v>
      </c>
      <c r="F82">
        <v>8</v>
      </c>
      <c r="G82">
        <v>8</v>
      </c>
      <c r="H82">
        <v>8</v>
      </c>
      <c r="I82" s="7">
        <v>-0.57690224811299995</v>
      </c>
      <c r="J82" s="6">
        <v>7.72</v>
      </c>
      <c r="K82">
        <v>4.8</v>
      </c>
      <c r="L82">
        <v>45.17</v>
      </c>
    </row>
    <row r="83" spans="1:12" x14ac:dyDescent="0.2">
      <c r="A83" s="3">
        <v>42917</v>
      </c>
      <c r="B83" s="4">
        <v>171545</v>
      </c>
      <c r="C83" s="5">
        <v>166612.5</v>
      </c>
      <c r="D83" s="4">
        <f t="shared" si="1"/>
        <v>166612500</v>
      </c>
      <c r="E83">
        <v>28</v>
      </c>
      <c r="F83">
        <v>18</v>
      </c>
      <c r="G83">
        <v>8</v>
      </c>
      <c r="H83">
        <v>12</v>
      </c>
      <c r="I83" s="7">
        <v>-0.14056491080699998</v>
      </c>
      <c r="J83" s="6">
        <v>8.15</v>
      </c>
      <c r="K83">
        <v>4.84</v>
      </c>
      <c r="L83">
        <v>46.67</v>
      </c>
    </row>
    <row r="84" spans="1:12" x14ac:dyDescent="0.2">
      <c r="A84" s="3">
        <v>42948</v>
      </c>
      <c r="B84" s="4">
        <v>172521</v>
      </c>
      <c r="C84" s="5">
        <v>171464.1</v>
      </c>
      <c r="D84" s="4">
        <f t="shared" si="1"/>
        <v>171464100</v>
      </c>
      <c r="E84">
        <v>22</v>
      </c>
      <c r="F84">
        <v>5</v>
      </c>
      <c r="G84">
        <v>5</v>
      </c>
      <c r="H84">
        <v>3</v>
      </c>
      <c r="I84" s="7">
        <v>1.1880160151E-2</v>
      </c>
      <c r="J84" s="6">
        <v>7.58</v>
      </c>
      <c r="K84">
        <v>4.96</v>
      </c>
      <c r="L84">
        <v>48.03</v>
      </c>
    </row>
    <row r="85" spans="1:12" x14ac:dyDescent="0.2">
      <c r="A85" s="3">
        <v>42979</v>
      </c>
      <c r="B85" s="4">
        <v>180428</v>
      </c>
      <c r="C85" s="5">
        <v>169968.6</v>
      </c>
      <c r="D85" s="4">
        <f t="shared" si="1"/>
        <v>169968600</v>
      </c>
      <c r="E85">
        <v>24</v>
      </c>
      <c r="F85">
        <v>14</v>
      </c>
      <c r="G85">
        <v>4</v>
      </c>
      <c r="H85">
        <v>11</v>
      </c>
      <c r="I85" s="7">
        <v>-0.15301612584400001</v>
      </c>
      <c r="J85" s="6">
        <v>8.19</v>
      </c>
      <c r="K85">
        <v>4.97</v>
      </c>
      <c r="L85">
        <v>49.71</v>
      </c>
    </row>
    <row r="86" spans="1:12" x14ac:dyDescent="0.2">
      <c r="A86" s="3">
        <v>43009</v>
      </c>
      <c r="B86" s="4">
        <v>182830</v>
      </c>
      <c r="C86" s="5">
        <v>169596.9</v>
      </c>
      <c r="D86" s="4">
        <f t="shared" si="1"/>
        <v>169596900</v>
      </c>
      <c r="E86">
        <v>16</v>
      </c>
      <c r="F86">
        <v>15</v>
      </c>
      <c r="G86">
        <v>4</v>
      </c>
      <c r="H86">
        <v>5</v>
      </c>
      <c r="I86" s="7">
        <v>-0.14450103701599998</v>
      </c>
      <c r="J86" s="6">
        <v>7.86</v>
      </c>
      <c r="K86">
        <v>4.8</v>
      </c>
      <c r="L86">
        <v>51.57</v>
      </c>
    </row>
    <row r="87" spans="1:12" x14ac:dyDescent="0.2">
      <c r="A87" s="3">
        <v>43040</v>
      </c>
      <c r="B87" s="4">
        <v>169471</v>
      </c>
      <c r="C87" s="5">
        <v>151596.79999999999</v>
      </c>
      <c r="D87" s="4">
        <f t="shared" si="1"/>
        <v>151596800</v>
      </c>
      <c r="E87">
        <v>23</v>
      </c>
      <c r="F87">
        <v>11</v>
      </c>
      <c r="G87">
        <v>5</v>
      </c>
      <c r="H87">
        <v>6</v>
      </c>
      <c r="I87" s="7">
        <v>-0.27366066050799998</v>
      </c>
      <c r="J87" s="6">
        <v>7.79</v>
      </c>
      <c r="K87">
        <v>4.91</v>
      </c>
      <c r="L87">
        <v>56.67</v>
      </c>
    </row>
    <row r="88" spans="1:12" x14ac:dyDescent="0.2">
      <c r="A88" s="3">
        <v>43070</v>
      </c>
      <c r="B88" s="4">
        <v>124321</v>
      </c>
      <c r="C88" s="5">
        <v>108828.6</v>
      </c>
      <c r="D88" s="4">
        <f t="shared" si="1"/>
        <v>108828600</v>
      </c>
      <c r="E88">
        <v>20</v>
      </c>
      <c r="F88">
        <v>13</v>
      </c>
      <c r="G88">
        <v>7</v>
      </c>
      <c r="H88">
        <v>8</v>
      </c>
      <c r="I88" s="7">
        <v>0.179457811322</v>
      </c>
      <c r="J88" s="6">
        <v>7.83</v>
      </c>
      <c r="K88">
        <v>4.95</v>
      </c>
      <c r="L88">
        <v>57.94</v>
      </c>
    </row>
    <row r="89" spans="1:12" x14ac:dyDescent="0.2">
      <c r="A89" s="3">
        <v>43101</v>
      </c>
      <c r="B89" s="4">
        <v>164602</v>
      </c>
      <c r="C89" s="5">
        <v>150529.5</v>
      </c>
      <c r="D89" s="4">
        <f t="shared" si="1"/>
        <v>150529500</v>
      </c>
      <c r="E89">
        <v>17</v>
      </c>
      <c r="F89">
        <v>10</v>
      </c>
      <c r="G89">
        <v>4</v>
      </c>
      <c r="H89">
        <v>5</v>
      </c>
      <c r="I89" s="7">
        <v>0.19055247926300001</v>
      </c>
      <c r="J89" s="6">
        <v>7.72</v>
      </c>
      <c r="K89">
        <v>4.9800000000000004</v>
      </c>
      <c r="L89">
        <v>63.7</v>
      </c>
    </row>
    <row r="90" spans="1:12" x14ac:dyDescent="0.2">
      <c r="A90" s="3">
        <v>43132</v>
      </c>
      <c r="B90" s="4">
        <v>156385</v>
      </c>
      <c r="C90" s="5">
        <v>142942.70000000001</v>
      </c>
      <c r="D90" s="4">
        <f t="shared" si="1"/>
        <v>142942700</v>
      </c>
      <c r="E90">
        <v>29</v>
      </c>
      <c r="F90">
        <v>17</v>
      </c>
      <c r="G90">
        <v>6</v>
      </c>
      <c r="H90">
        <v>12</v>
      </c>
      <c r="I90" s="7">
        <v>0.15315600492599998</v>
      </c>
      <c r="J90" s="6">
        <v>7.41</v>
      </c>
      <c r="K90">
        <v>5.0599999999999996</v>
      </c>
      <c r="L90">
        <v>62.15</v>
      </c>
    </row>
    <row r="91" spans="1:12" x14ac:dyDescent="0.2">
      <c r="A91" s="3">
        <v>43160</v>
      </c>
      <c r="B91" s="4">
        <v>155705</v>
      </c>
      <c r="C91" s="5">
        <v>151239.1</v>
      </c>
      <c r="D91" s="4">
        <f t="shared" si="1"/>
        <v>151239100</v>
      </c>
      <c r="E91">
        <v>25</v>
      </c>
      <c r="F91">
        <v>14</v>
      </c>
      <c r="G91">
        <v>4</v>
      </c>
      <c r="H91">
        <v>8</v>
      </c>
      <c r="I91" s="7">
        <v>6.3701729307000007E-2</v>
      </c>
      <c r="J91" s="6">
        <v>7.26</v>
      </c>
      <c r="K91">
        <v>4.96</v>
      </c>
      <c r="L91">
        <v>62.76</v>
      </c>
    </row>
    <row r="92" spans="1:12" x14ac:dyDescent="0.2">
      <c r="A92" s="3">
        <v>43191</v>
      </c>
      <c r="B92" s="4">
        <v>154734</v>
      </c>
      <c r="C92" s="5">
        <v>153800.70000000001</v>
      </c>
      <c r="D92" s="4">
        <f t="shared" si="1"/>
        <v>153800700</v>
      </c>
      <c r="E92">
        <v>19</v>
      </c>
      <c r="F92">
        <v>11</v>
      </c>
      <c r="G92">
        <v>1</v>
      </c>
      <c r="H92">
        <v>5</v>
      </c>
      <c r="I92" s="7">
        <v>-0.13889519914500001</v>
      </c>
      <c r="J92" s="6">
        <v>7.63</v>
      </c>
      <c r="K92">
        <v>4.99</v>
      </c>
      <c r="L92">
        <v>66.319999999999993</v>
      </c>
    </row>
    <row r="93" spans="1:12" x14ac:dyDescent="0.2">
      <c r="A93" s="3">
        <v>43221</v>
      </c>
      <c r="B93" s="4">
        <v>183860</v>
      </c>
      <c r="C93" s="5">
        <v>175225.8</v>
      </c>
      <c r="D93" s="4">
        <f t="shared" si="1"/>
        <v>175225800</v>
      </c>
      <c r="E93">
        <v>31</v>
      </c>
      <c r="F93">
        <v>11</v>
      </c>
      <c r="G93">
        <v>7</v>
      </c>
      <c r="H93">
        <v>9</v>
      </c>
      <c r="I93" s="7">
        <v>-0.18259436072999999</v>
      </c>
      <c r="J93" s="6">
        <v>6.67</v>
      </c>
      <c r="K93">
        <v>4.99</v>
      </c>
      <c r="L93">
        <v>69.89</v>
      </c>
    </row>
    <row r="94" spans="1:12" x14ac:dyDescent="0.2">
      <c r="A94" s="3">
        <v>43252</v>
      </c>
      <c r="B94" s="4">
        <v>182106</v>
      </c>
      <c r="C94" s="5">
        <v>173559.9</v>
      </c>
      <c r="D94" s="4">
        <f t="shared" si="1"/>
        <v>173559900</v>
      </c>
      <c r="E94">
        <v>21</v>
      </c>
      <c r="F94">
        <v>14</v>
      </c>
      <c r="G94">
        <v>4</v>
      </c>
      <c r="H94">
        <v>8</v>
      </c>
      <c r="I94" s="7">
        <v>-0.274227610422</v>
      </c>
      <c r="J94" s="6">
        <v>7.33</v>
      </c>
      <c r="K94">
        <v>5.1100000000000003</v>
      </c>
      <c r="L94">
        <v>67.7</v>
      </c>
    </row>
    <row r="95" spans="1:12" x14ac:dyDescent="0.2">
      <c r="A95" s="3">
        <v>43282</v>
      </c>
      <c r="B95" s="4">
        <v>185706</v>
      </c>
      <c r="C95" s="5">
        <v>179870.7</v>
      </c>
      <c r="D95" s="4">
        <f t="shared" si="1"/>
        <v>179870700</v>
      </c>
      <c r="E95">
        <v>18</v>
      </c>
      <c r="F95">
        <v>17</v>
      </c>
      <c r="G95">
        <v>4</v>
      </c>
      <c r="H95">
        <v>7</v>
      </c>
      <c r="I95" s="7">
        <v>-4.1178449529999999E-3</v>
      </c>
      <c r="J95" s="6">
        <v>7.48</v>
      </c>
      <c r="K95">
        <v>5.14</v>
      </c>
      <c r="L95">
        <v>71.03</v>
      </c>
    </row>
    <row r="96" spans="1:12" x14ac:dyDescent="0.2">
      <c r="A96" s="3">
        <v>43313</v>
      </c>
      <c r="B96" s="4">
        <v>191668</v>
      </c>
      <c r="C96" s="5">
        <v>182088.9</v>
      </c>
      <c r="D96" s="4">
        <f t="shared" si="1"/>
        <v>182088900</v>
      </c>
      <c r="E96">
        <v>20</v>
      </c>
      <c r="F96">
        <v>16</v>
      </c>
      <c r="G96">
        <v>3</v>
      </c>
      <c r="H96">
        <v>9</v>
      </c>
      <c r="I96" s="7">
        <v>0.26948851740699997</v>
      </c>
      <c r="J96" s="6">
        <v>7.63</v>
      </c>
      <c r="K96">
        <v>5.25</v>
      </c>
      <c r="L96">
        <v>67.989999999999995</v>
      </c>
    </row>
    <row r="97" spans="1:12" x14ac:dyDescent="0.2">
      <c r="A97" s="3">
        <v>43344</v>
      </c>
      <c r="B97" s="4">
        <v>186128</v>
      </c>
      <c r="C97" s="5">
        <v>173668.5</v>
      </c>
      <c r="D97" s="4">
        <f t="shared" si="1"/>
        <v>173668500</v>
      </c>
      <c r="E97">
        <v>40</v>
      </c>
      <c r="F97">
        <v>13</v>
      </c>
      <c r="G97">
        <v>9</v>
      </c>
      <c r="H97">
        <v>17</v>
      </c>
      <c r="I97" s="7">
        <v>0.391878650828</v>
      </c>
      <c r="J97" s="6">
        <v>8.01</v>
      </c>
      <c r="K97">
        <v>5.08</v>
      </c>
      <c r="L97">
        <v>70.2</v>
      </c>
    </row>
    <row r="98" spans="1:12" x14ac:dyDescent="0.2">
      <c r="A98" s="3">
        <v>43374</v>
      </c>
      <c r="B98" s="4">
        <v>202349</v>
      </c>
      <c r="C98" s="5">
        <v>191240</v>
      </c>
      <c r="D98" s="4">
        <f t="shared" si="1"/>
        <v>191240000</v>
      </c>
      <c r="E98">
        <v>41</v>
      </c>
      <c r="F98">
        <v>13</v>
      </c>
      <c r="G98">
        <v>8</v>
      </c>
      <c r="H98">
        <v>13</v>
      </c>
      <c r="I98" s="7">
        <v>-4.7014044845999997E-2</v>
      </c>
      <c r="J98" s="6">
        <v>8.34</v>
      </c>
      <c r="K98">
        <v>5.27</v>
      </c>
      <c r="L98">
        <v>70.75</v>
      </c>
    </row>
    <row r="99" spans="1:12" x14ac:dyDescent="0.2">
      <c r="A99" s="3">
        <v>43405</v>
      </c>
      <c r="B99" s="4">
        <v>184303</v>
      </c>
      <c r="C99" s="5">
        <v>170373.6</v>
      </c>
      <c r="D99" s="4">
        <f t="shared" si="1"/>
        <v>170373600</v>
      </c>
      <c r="E99">
        <v>46</v>
      </c>
      <c r="F99">
        <v>13</v>
      </c>
      <c r="G99">
        <v>9</v>
      </c>
      <c r="H99">
        <v>20</v>
      </c>
      <c r="I99" s="7">
        <v>-0.252818995549</v>
      </c>
      <c r="J99" s="6">
        <v>8.4700000000000006</v>
      </c>
      <c r="K99">
        <v>5.32</v>
      </c>
      <c r="L99">
        <v>56.75</v>
      </c>
    </row>
    <row r="100" spans="1:12" x14ac:dyDescent="0.2">
      <c r="A100" s="3">
        <v>43435</v>
      </c>
      <c r="B100" s="4">
        <v>121233</v>
      </c>
      <c r="C100" s="5">
        <v>107881.8</v>
      </c>
      <c r="D100" s="4">
        <f t="shared" si="1"/>
        <v>107881800</v>
      </c>
      <c r="E100">
        <v>32</v>
      </c>
      <c r="F100">
        <v>6</v>
      </c>
      <c r="G100">
        <v>6</v>
      </c>
      <c r="H100">
        <v>18</v>
      </c>
      <c r="I100" s="7">
        <v>9.9175133924E-2</v>
      </c>
      <c r="J100" s="6">
        <v>8.69</v>
      </c>
      <c r="K100">
        <v>5.43</v>
      </c>
      <c r="L100">
        <v>49.52</v>
      </c>
    </row>
    <row r="101" spans="1:12" x14ac:dyDescent="0.2">
      <c r="A101" s="3">
        <v>43466</v>
      </c>
      <c r="B101" s="4">
        <v>176128</v>
      </c>
      <c r="C101" s="5">
        <v>163578.79999999999</v>
      </c>
      <c r="D101" s="4">
        <f t="shared" si="1"/>
        <v>163578800</v>
      </c>
      <c r="E101">
        <v>45</v>
      </c>
      <c r="F101">
        <v>15</v>
      </c>
      <c r="G101">
        <v>12</v>
      </c>
      <c r="H101">
        <v>19</v>
      </c>
      <c r="I101" s="7">
        <v>0.46545626114299998</v>
      </c>
      <c r="J101" s="6">
        <v>7.99</v>
      </c>
      <c r="K101">
        <v>5.62</v>
      </c>
      <c r="L101">
        <v>51.63</v>
      </c>
    </row>
    <row r="102" spans="1:12" x14ac:dyDescent="0.2">
      <c r="A102" s="3">
        <v>43497</v>
      </c>
      <c r="B102" s="4">
        <v>194154</v>
      </c>
      <c r="C102" s="5">
        <v>179465</v>
      </c>
      <c r="D102" s="4">
        <f t="shared" si="1"/>
        <v>179465000</v>
      </c>
      <c r="E102">
        <v>60</v>
      </c>
      <c r="F102">
        <v>27</v>
      </c>
      <c r="G102">
        <v>12</v>
      </c>
      <c r="H102">
        <v>12</v>
      </c>
      <c r="I102" s="7">
        <v>-0.22934707849800001</v>
      </c>
      <c r="J102" s="6">
        <v>8.82</v>
      </c>
      <c r="K102">
        <v>5.7</v>
      </c>
      <c r="L102">
        <v>54.98</v>
      </c>
    </row>
    <row r="103" spans="1:12" x14ac:dyDescent="0.2">
      <c r="A103" s="3">
        <v>43525</v>
      </c>
      <c r="B103" s="4">
        <v>154940</v>
      </c>
      <c r="C103" s="5">
        <v>146517.9</v>
      </c>
      <c r="D103" s="4">
        <f t="shared" si="1"/>
        <v>146517900</v>
      </c>
      <c r="E103">
        <v>39</v>
      </c>
      <c r="F103">
        <v>26</v>
      </c>
      <c r="G103">
        <v>13</v>
      </c>
      <c r="H103">
        <v>11</v>
      </c>
      <c r="I103" s="7">
        <v>-0.21145599929499997</v>
      </c>
      <c r="J103" s="6">
        <v>8.75</v>
      </c>
      <c r="K103">
        <v>5.67</v>
      </c>
      <c r="L103">
        <v>58.16</v>
      </c>
    </row>
    <row r="104" spans="1:12" x14ac:dyDescent="0.2">
      <c r="A104" s="3">
        <v>43556</v>
      </c>
      <c r="B104" s="4">
        <v>174229</v>
      </c>
      <c r="C104" s="5">
        <v>165974.9</v>
      </c>
      <c r="D104" s="4">
        <f t="shared" si="1"/>
        <v>165974900</v>
      </c>
      <c r="E104">
        <v>47</v>
      </c>
      <c r="F104">
        <v>20</v>
      </c>
      <c r="G104">
        <v>13</v>
      </c>
      <c r="H104">
        <v>14</v>
      </c>
      <c r="I104" s="7">
        <v>0.17156535604299999</v>
      </c>
      <c r="J104" s="6">
        <v>8.6199999999999992</v>
      </c>
      <c r="K104">
        <v>5.84</v>
      </c>
      <c r="L104">
        <v>63.87</v>
      </c>
    </row>
    <row r="105" spans="1:12" x14ac:dyDescent="0.2">
      <c r="A105" s="3">
        <v>43586</v>
      </c>
      <c r="B105" s="4">
        <v>243144</v>
      </c>
      <c r="C105" s="5">
        <v>242132.4</v>
      </c>
      <c r="D105" s="4">
        <f t="shared" si="1"/>
        <v>242132400</v>
      </c>
      <c r="E105">
        <v>71</v>
      </c>
      <c r="F105">
        <v>21</v>
      </c>
      <c r="G105">
        <v>15</v>
      </c>
      <c r="H105">
        <v>19</v>
      </c>
      <c r="I105" s="7">
        <v>-4.2076108940000004E-3</v>
      </c>
      <c r="J105" s="6">
        <v>8.6199999999999992</v>
      </c>
      <c r="K105">
        <v>5.61</v>
      </c>
      <c r="L105">
        <v>60.73</v>
      </c>
    </row>
    <row r="106" spans="1:12" x14ac:dyDescent="0.2">
      <c r="A106" s="3">
        <v>43617</v>
      </c>
      <c r="B106" s="4">
        <v>215802</v>
      </c>
      <c r="C106" s="5">
        <v>216420.7</v>
      </c>
      <c r="D106" s="4">
        <f t="shared" si="1"/>
        <v>216420700</v>
      </c>
      <c r="E106">
        <v>31</v>
      </c>
      <c r="F106">
        <v>19</v>
      </c>
      <c r="G106">
        <v>4</v>
      </c>
      <c r="H106">
        <v>10</v>
      </c>
      <c r="I106" s="7">
        <v>-3.5781895470999997E-2</v>
      </c>
      <c r="J106" s="6">
        <v>8.02</v>
      </c>
      <c r="K106">
        <v>5.89</v>
      </c>
      <c r="L106">
        <v>54.68</v>
      </c>
    </row>
    <row r="107" spans="1:12" x14ac:dyDescent="0.2">
      <c r="A107" s="3">
        <v>43647</v>
      </c>
      <c r="B107" s="4">
        <v>225018</v>
      </c>
      <c r="C107" s="5">
        <v>224057.9</v>
      </c>
      <c r="D107" s="4">
        <f t="shared" si="1"/>
        <v>224057900</v>
      </c>
      <c r="E107">
        <v>72</v>
      </c>
      <c r="F107">
        <v>20</v>
      </c>
      <c r="G107">
        <v>9</v>
      </c>
      <c r="H107">
        <v>26</v>
      </c>
      <c r="I107" s="7">
        <v>9.1334275367999998E-2</v>
      </c>
      <c r="J107" s="6">
        <v>8.26</v>
      </c>
      <c r="K107">
        <v>5.93</v>
      </c>
      <c r="L107">
        <v>57.51</v>
      </c>
    </row>
    <row r="108" spans="1:12" x14ac:dyDescent="0.2">
      <c r="A108" s="3">
        <v>43678</v>
      </c>
      <c r="B108" s="4">
        <v>202910</v>
      </c>
      <c r="C108" s="5">
        <v>201452.5</v>
      </c>
      <c r="D108" s="4">
        <f t="shared" si="1"/>
        <v>201452500</v>
      </c>
      <c r="E108">
        <v>55</v>
      </c>
      <c r="F108">
        <v>19</v>
      </c>
      <c r="G108">
        <v>13</v>
      </c>
      <c r="H108">
        <v>23</v>
      </c>
      <c r="I108" s="7">
        <v>-0.104143223119</v>
      </c>
      <c r="J108" s="6">
        <v>8.74</v>
      </c>
      <c r="K108">
        <v>5.92</v>
      </c>
      <c r="L108">
        <v>54.84</v>
      </c>
    </row>
    <row r="109" spans="1:12" x14ac:dyDescent="0.2">
      <c r="A109" s="3">
        <v>43709</v>
      </c>
      <c r="B109" s="4">
        <v>222828</v>
      </c>
      <c r="C109" s="5">
        <v>222630.2</v>
      </c>
      <c r="D109" s="4">
        <f t="shared" si="1"/>
        <v>222630200</v>
      </c>
      <c r="E109">
        <v>65</v>
      </c>
      <c r="F109">
        <v>19</v>
      </c>
      <c r="G109">
        <v>22</v>
      </c>
      <c r="H109">
        <v>22</v>
      </c>
      <c r="I109" s="7">
        <v>-1.1961364761000001E-2</v>
      </c>
      <c r="J109" s="6">
        <v>8.65</v>
      </c>
      <c r="K109">
        <v>5.98</v>
      </c>
      <c r="L109">
        <v>56.86</v>
      </c>
    </row>
    <row r="110" spans="1:12" x14ac:dyDescent="0.2">
      <c r="A110" s="3">
        <v>43739</v>
      </c>
      <c r="B110" s="4">
        <v>249528</v>
      </c>
      <c r="C110" s="5">
        <v>246919.1</v>
      </c>
      <c r="D110" s="4">
        <f t="shared" si="1"/>
        <v>246919100</v>
      </c>
      <c r="E110">
        <v>64</v>
      </c>
      <c r="F110">
        <v>13</v>
      </c>
      <c r="G110">
        <v>14</v>
      </c>
      <c r="H110">
        <v>26</v>
      </c>
      <c r="I110" s="7">
        <v>0.52072646168399994</v>
      </c>
      <c r="J110" s="6">
        <v>8.7899999999999991</v>
      </c>
      <c r="K110">
        <v>6.03</v>
      </c>
      <c r="L110">
        <v>53.98</v>
      </c>
    </row>
    <row r="111" spans="1:12" x14ac:dyDescent="0.2">
      <c r="A111" s="3">
        <v>43770</v>
      </c>
      <c r="B111" s="4">
        <v>248242</v>
      </c>
      <c r="C111" s="5">
        <v>261758.7</v>
      </c>
      <c r="D111" s="4">
        <f t="shared" si="1"/>
        <v>261758700</v>
      </c>
      <c r="E111">
        <v>82</v>
      </c>
      <c r="F111">
        <v>19</v>
      </c>
      <c r="G111">
        <v>8</v>
      </c>
      <c r="H111">
        <v>30</v>
      </c>
      <c r="I111" s="7">
        <v>-0.70369679622900005</v>
      </c>
      <c r="J111" s="6">
        <v>8.68</v>
      </c>
      <c r="K111">
        <v>6.05</v>
      </c>
      <c r="L111">
        <v>57.25</v>
      </c>
    </row>
    <row r="112" spans="1:12" x14ac:dyDescent="0.2">
      <c r="A112" s="3">
        <v>43800</v>
      </c>
      <c r="B112" s="4">
        <v>169286</v>
      </c>
      <c r="C112" s="5">
        <v>167557.20000000001</v>
      </c>
      <c r="D112" s="4">
        <f t="shared" si="1"/>
        <v>167557200</v>
      </c>
      <c r="E112">
        <v>66</v>
      </c>
      <c r="F112">
        <v>18</v>
      </c>
      <c r="G112">
        <v>15</v>
      </c>
      <c r="H112">
        <v>19</v>
      </c>
      <c r="I112" s="7">
        <v>-8.1865481109999992E-3</v>
      </c>
      <c r="J112" s="6">
        <v>8.7799999999999994</v>
      </c>
      <c r="K112">
        <v>6.17</v>
      </c>
      <c r="L112">
        <v>59.81</v>
      </c>
    </row>
    <row r="113" spans="1:12" x14ac:dyDescent="0.2">
      <c r="A113" s="3">
        <v>43831</v>
      </c>
      <c r="B113" s="4">
        <v>253749</v>
      </c>
      <c r="C113" s="5">
        <v>237456.1</v>
      </c>
      <c r="D113" s="4">
        <f t="shared" si="1"/>
        <v>237456100</v>
      </c>
      <c r="E113">
        <v>63</v>
      </c>
      <c r="F113">
        <v>21</v>
      </c>
      <c r="G113">
        <v>6</v>
      </c>
      <c r="H113">
        <v>27</v>
      </c>
      <c r="I113" s="7">
        <v>0.22701272118099999</v>
      </c>
      <c r="J113" s="6">
        <v>8.68</v>
      </c>
      <c r="K113">
        <v>6.22</v>
      </c>
      <c r="L113">
        <v>57.56</v>
      </c>
    </row>
    <row r="114" spans="1:12" x14ac:dyDescent="0.2">
      <c r="A114" s="3">
        <v>43862</v>
      </c>
      <c r="B114" s="4">
        <v>220470</v>
      </c>
      <c r="C114" s="5">
        <v>210171.2</v>
      </c>
      <c r="D114" s="4">
        <f t="shared" si="1"/>
        <v>210171200</v>
      </c>
      <c r="E114">
        <v>87</v>
      </c>
      <c r="F114">
        <v>23</v>
      </c>
      <c r="G114">
        <v>6</v>
      </c>
      <c r="H114">
        <v>38</v>
      </c>
      <c r="I114" s="7">
        <v>-0.154420697631</v>
      </c>
      <c r="J114" s="6">
        <v>8.81</v>
      </c>
      <c r="K114">
        <v>6.25</v>
      </c>
      <c r="L114">
        <v>50.6</v>
      </c>
    </row>
    <row r="115" spans="1:12" x14ac:dyDescent="0.2">
      <c r="A115" s="3">
        <v>43891</v>
      </c>
      <c r="B115" s="4">
        <v>198206</v>
      </c>
      <c r="C115" s="5">
        <v>179979</v>
      </c>
      <c r="D115" s="4">
        <f t="shared" si="1"/>
        <v>179979000</v>
      </c>
      <c r="E115">
        <v>65</v>
      </c>
      <c r="F115">
        <v>9</v>
      </c>
      <c r="G115">
        <v>12</v>
      </c>
      <c r="H115">
        <v>29</v>
      </c>
      <c r="I115" s="7">
        <v>0.19744107687900003</v>
      </c>
      <c r="J115" s="6">
        <v>8.77</v>
      </c>
      <c r="K115">
        <v>6.24</v>
      </c>
      <c r="L115">
        <v>29.89</v>
      </c>
    </row>
    <row r="116" spans="1:12" x14ac:dyDescent="0.2">
      <c r="A116" s="3">
        <v>43922</v>
      </c>
      <c r="B116" s="4">
        <v>102194</v>
      </c>
      <c r="C116" s="5">
        <v>89808.2</v>
      </c>
      <c r="D116" s="4">
        <f t="shared" si="1"/>
        <v>89808200</v>
      </c>
      <c r="E116">
        <v>46</v>
      </c>
      <c r="F116">
        <v>17</v>
      </c>
      <c r="G116">
        <v>5</v>
      </c>
      <c r="H116">
        <v>17</v>
      </c>
      <c r="I116" s="7">
        <v>1.002625234371</v>
      </c>
      <c r="J116" s="6">
        <v>8.4</v>
      </c>
      <c r="K116">
        <v>7.24</v>
      </c>
      <c r="L116">
        <v>16.52</v>
      </c>
    </row>
    <row r="117" spans="1:12" x14ac:dyDescent="0.2">
      <c r="A117" s="3">
        <v>43952</v>
      </c>
      <c r="B117" s="4">
        <v>123423</v>
      </c>
      <c r="C117" s="5">
        <v>137070</v>
      </c>
      <c r="D117" s="4">
        <f t="shared" si="1"/>
        <v>137070000</v>
      </c>
      <c r="E117">
        <v>49</v>
      </c>
      <c r="F117">
        <v>10</v>
      </c>
      <c r="G117">
        <v>9</v>
      </c>
      <c r="H117">
        <v>14</v>
      </c>
      <c r="I117" s="7">
        <v>-0.25998410838899999</v>
      </c>
      <c r="J117" s="6">
        <v>8.98</v>
      </c>
      <c r="K117">
        <v>5.97</v>
      </c>
      <c r="L117">
        <v>28.57</v>
      </c>
    </row>
    <row r="118" spans="1:12" x14ac:dyDescent="0.2">
      <c r="A118" s="3">
        <v>43983</v>
      </c>
      <c r="B118" s="4">
        <v>193978</v>
      </c>
      <c r="C118" s="5">
        <v>252017.3</v>
      </c>
      <c r="D118" s="4">
        <f t="shared" si="1"/>
        <v>252017300</v>
      </c>
      <c r="E118">
        <v>52</v>
      </c>
      <c r="F118">
        <v>22</v>
      </c>
      <c r="G118">
        <v>12</v>
      </c>
      <c r="H118">
        <v>17</v>
      </c>
      <c r="I118" s="7">
        <v>-0.61981466647700001</v>
      </c>
      <c r="J118" s="6">
        <v>9.1</v>
      </c>
      <c r="K118">
        <v>5.98</v>
      </c>
      <c r="L118">
        <v>38.299999999999997</v>
      </c>
    </row>
    <row r="119" spans="1:12" x14ac:dyDescent="0.2">
      <c r="A119" s="3">
        <v>44013</v>
      </c>
      <c r="B119" s="4">
        <v>212593</v>
      </c>
      <c r="C119" s="5">
        <v>249497.8</v>
      </c>
      <c r="D119" s="4">
        <f t="shared" si="1"/>
        <v>249497800</v>
      </c>
      <c r="E119">
        <v>44</v>
      </c>
      <c r="F119">
        <v>20</v>
      </c>
      <c r="G119">
        <v>11</v>
      </c>
      <c r="H119">
        <v>25</v>
      </c>
      <c r="I119" s="7">
        <v>-0.61264945265000004</v>
      </c>
      <c r="J119" s="6">
        <v>9.1199999999999992</v>
      </c>
      <c r="K119">
        <v>6.24</v>
      </c>
      <c r="L119">
        <v>40.75</v>
      </c>
    </row>
    <row r="120" spans="1:12" x14ac:dyDescent="0.2">
      <c r="A120" s="3">
        <v>44044</v>
      </c>
      <c r="B120" s="4">
        <v>82263</v>
      </c>
      <c r="C120" s="5">
        <v>99503.8</v>
      </c>
      <c r="D120" s="4">
        <f t="shared" si="1"/>
        <v>99503800</v>
      </c>
      <c r="E120">
        <v>65</v>
      </c>
      <c r="F120">
        <v>18</v>
      </c>
      <c r="G120">
        <v>18</v>
      </c>
      <c r="H120">
        <v>23</v>
      </c>
      <c r="I120" s="7">
        <v>-0.323849742065</v>
      </c>
      <c r="J120" s="6">
        <v>9.0299999999999994</v>
      </c>
      <c r="K120">
        <v>6.37</v>
      </c>
      <c r="L120">
        <v>42.36</v>
      </c>
    </row>
    <row r="121" spans="1:12" x14ac:dyDescent="0.2">
      <c r="A121" s="3">
        <v>44075</v>
      </c>
      <c r="B121" s="4"/>
      <c r="C121" s="5"/>
      <c r="E121">
        <v>64</v>
      </c>
      <c r="F121">
        <v>9</v>
      </c>
      <c r="G121">
        <v>10</v>
      </c>
      <c r="H121">
        <v>23</v>
      </c>
      <c r="I121" s="7">
        <v>-0.15655589119299998</v>
      </c>
      <c r="J121" s="6">
        <v>9.02</v>
      </c>
      <c r="K121">
        <v>6.36</v>
      </c>
      <c r="L121">
        <v>39.61</v>
      </c>
    </row>
    <row r="122" spans="1:12" x14ac:dyDescent="0.2">
      <c r="A122" s="3">
        <v>44105</v>
      </c>
      <c r="B122" s="4"/>
      <c r="C122" s="5"/>
      <c r="E122">
        <v>51</v>
      </c>
      <c r="F122">
        <v>15</v>
      </c>
      <c r="G122">
        <v>5</v>
      </c>
      <c r="H122">
        <v>24</v>
      </c>
      <c r="I122" s="7">
        <v>-0.189278490435</v>
      </c>
      <c r="J122" s="6">
        <v>8.9600000000000009</v>
      </c>
      <c r="K122">
        <v>6.31</v>
      </c>
      <c r="L122">
        <v>39.53</v>
      </c>
    </row>
    <row r="123" spans="1:12" x14ac:dyDescent="0.2">
      <c r="A123" s="3">
        <v>44136</v>
      </c>
      <c r="B123" s="4"/>
      <c r="C123" s="5"/>
      <c r="E123">
        <v>59</v>
      </c>
      <c r="F123">
        <v>5</v>
      </c>
      <c r="G123">
        <v>10</v>
      </c>
      <c r="H123">
        <v>30</v>
      </c>
      <c r="I123" s="7">
        <v>-8.7343819449999995E-3</v>
      </c>
      <c r="J123" s="6">
        <v>8.83</v>
      </c>
      <c r="K123">
        <v>6.07</v>
      </c>
      <c r="L123">
        <v>41.52</v>
      </c>
    </row>
    <row r="124" spans="1:12" x14ac:dyDescent="0.2">
      <c r="A124" s="3">
        <v>44166</v>
      </c>
      <c r="B124" s="4"/>
      <c r="C124" s="5"/>
      <c r="E124">
        <v>40</v>
      </c>
      <c r="F124">
        <v>8</v>
      </c>
      <c r="G124">
        <v>10</v>
      </c>
      <c r="H124">
        <v>20</v>
      </c>
      <c r="I124" s="7">
        <v>-2.8612321911999996E-2</v>
      </c>
      <c r="J124" s="6">
        <v>8.5</v>
      </c>
      <c r="K124">
        <v>5.89</v>
      </c>
      <c r="L124">
        <v>47.05</v>
      </c>
    </row>
    <row r="125" spans="1:12" x14ac:dyDescent="0.2">
      <c r="A125" s="3">
        <v>44197</v>
      </c>
      <c r="B125" s="4">
        <v>177562</v>
      </c>
      <c r="C125" s="4">
        <v>164178</v>
      </c>
      <c r="D125" s="4">
        <f t="shared" si="1"/>
        <v>164178000</v>
      </c>
      <c r="E125">
        <v>42</v>
      </c>
      <c r="F125">
        <v>14</v>
      </c>
      <c r="G125">
        <v>12</v>
      </c>
      <c r="H125">
        <v>17</v>
      </c>
      <c r="I125" s="7">
        <v>0.116155048064</v>
      </c>
      <c r="J125" s="6">
        <v>8.58</v>
      </c>
      <c r="K125">
        <v>5.82</v>
      </c>
      <c r="L125">
        <v>52.11</v>
      </c>
    </row>
    <row r="126" spans="1:12" x14ac:dyDescent="0.2">
      <c r="A126" s="3">
        <v>44228</v>
      </c>
      <c r="B126" s="4">
        <v>170927</v>
      </c>
      <c r="C126" s="4">
        <v>164261</v>
      </c>
      <c r="D126" s="4">
        <f t="shared" si="1"/>
        <v>164261000</v>
      </c>
      <c r="E126">
        <v>65</v>
      </c>
      <c r="F126">
        <v>13</v>
      </c>
      <c r="G126">
        <v>15</v>
      </c>
      <c r="H126">
        <v>27</v>
      </c>
      <c r="I126" s="7">
        <v>8.4343695104999991E-2</v>
      </c>
      <c r="J126" s="6">
        <v>8.3800000000000008</v>
      </c>
      <c r="K126">
        <v>5.7</v>
      </c>
      <c r="L126">
        <v>59.08</v>
      </c>
    </row>
    <row r="127" spans="1:12" x14ac:dyDescent="0.2">
      <c r="A127" s="3">
        <v>44256</v>
      </c>
      <c r="B127" s="4">
        <v>201676</v>
      </c>
      <c r="C127" s="4">
        <v>210816</v>
      </c>
      <c r="D127" s="4">
        <f t="shared" si="1"/>
        <v>210816000</v>
      </c>
      <c r="E127">
        <v>49</v>
      </c>
      <c r="F127">
        <v>18</v>
      </c>
      <c r="G127">
        <v>10</v>
      </c>
      <c r="H127">
        <v>19</v>
      </c>
      <c r="I127" s="7">
        <v>0.17539634591800002</v>
      </c>
      <c r="J127" s="6">
        <v>8.1199999999999992</v>
      </c>
      <c r="K127">
        <v>5.53</v>
      </c>
      <c r="L127">
        <v>62.35</v>
      </c>
    </row>
    <row r="128" spans="1:12" x14ac:dyDescent="0.2">
      <c r="A128" s="3">
        <v>44287</v>
      </c>
      <c r="B128" s="4">
        <v>177315</v>
      </c>
      <c r="C128" s="4">
        <v>183589</v>
      </c>
      <c r="D128" s="4">
        <f t="shared" si="1"/>
        <v>183589000</v>
      </c>
      <c r="E128">
        <v>53</v>
      </c>
      <c r="F128">
        <v>11</v>
      </c>
      <c r="G128">
        <v>10</v>
      </c>
      <c r="H128">
        <v>21</v>
      </c>
      <c r="I128" s="7">
        <v>0.34919188264500001</v>
      </c>
      <c r="J128" s="6">
        <v>8.2799999999999994</v>
      </c>
      <c r="K128">
        <v>5.55</v>
      </c>
      <c r="L128">
        <v>61.71</v>
      </c>
    </row>
    <row r="129" spans="1:12" x14ac:dyDescent="0.2">
      <c r="A129" s="3">
        <v>44317</v>
      </c>
      <c r="B129" s="4">
        <v>191381</v>
      </c>
      <c r="C129" s="4">
        <v>192777</v>
      </c>
      <c r="D129" s="4">
        <f t="shared" si="1"/>
        <v>192777000</v>
      </c>
      <c r="E129">
        <v>52</v>
      </c>
      <c r="F129">
        <v>8</v>
      </c>
      <c r="G129">
        <v>11</v>
      </c>
      <c r="H129">
        <v>19</v>
      </c>
      <c r="I129" s="7">
        <v>8.3340753556E-2</v>
      </c>
      <c r="J129" s="6">
        <v>9.33</v>
      </c>
      <c r="K129">
        <v>5.54</v>
      </c>
      <c r="L129">
        <v>65.23</v>
      </c>
    </row>
    <row r="130" spans="1:12" x14ac:dyDescent="0.2">
      <c r="A130" s="3">
        <v>44348</v>
      </c>
      <c r="B130" s="4">
        <v>217698</v>
      </c>
      <c r="C130" s="4">
        <v>216479</v>
      </c>
      <c r="D130" s="4">
        <f t="shared" si="1"/>
        <v>216479000</v>
      </c>
      <c r="E130">
        <v>45</v>
      </c>
      <c r="F130">
        <v>15</v>
      </c>
      <c r="G130">
        <v>4</v>
      </c>
      <c r="H130">
        <v>16</v>
      </c>
      <c r="I130" s="7">
        <v>-0.175613709191</v>
      </c>
      <c r="J130" s="6">
        <v>8.06</v>
      </c>
      <c r="K130">
        <v>5.51</v>
      </c>
      <c r="L130">
        <v>71.38</v>
      </c>
    </row>
    <row r="131" spans="1:12" x14ac:dyDescent="0.2">
      <c r="A131" s="3">
        <v>44378</v>
      </c>
      <c r="B131" s="4">
        <v>212040</v>
      </c>
      <c r="C131" s="4">
        <v>213196</v>
      </c>
      <c r="D131" s="4">
        <f t="shared" ref="D131:D133" si="2">C131*1000</f>
        <v>213196000</v>
      </c>
      <c r="E131">
        <v>61</v>
      </c>
      <c r="F131">
        <v>23</v>
      </c>
      <c r="G131">
        <v>7</v>
      </c>
      <c r="H131">
        <v>31</v>
      </c>
      <c r="I131" s="7">
        <v>0.526208567962</v>
      </c>
      <c r="J131" s="6">
        <v>8.1199999999999992</v>
      </c>
      <c r="K131">
        <v>5.66</v>
      </c>
      <c r="L131">
        <v>72.58</v>
      </c>
    </row>
    <row r="132" spans="1:12" x14ac:dyDescent="0.2">
      <c r="A132" s="3">
        <v>44409</v>
      </c>
      <c r="B132" s="4">
        <v>204478</v>
      </c>
      <c r="C132" s="4">
        <v>200026</v>
      </c>
      <c r="D132" s="4">
        <f t="shared" si="2"/>
        <v>200026000</v>
      </c>
      <c r="E132">
        <v>45</v>
      </c>
      <c r="F132">
        <v>14</v>
      </c>
      <c r="G132">
        <v>8</v>
      </c>
      <c r="H132">
        <v>18</v>
      </c>
      <c r="I132" s="7">
        <v>0.115489930423</v>
      </c>
      <c r="J132" s="6">
        <v>7.87</v>
      </c>
      <c r="K132">
        <v>5.52</v>
      </c>
      <c r="L132">
        <v>67.73</v>
      </c>
    </row>
    <row r="133" spans="1:12" x14ac:dyDescent="0.2">
      <c r="A133" s="3">
        <v>44440</v>
      </c>
      <c r="B133" s="4">
        <v>211332</v>
      </c>
      <c r="C133" s="4">
        <v>208560</v>
      </c>
      <c r="D133" s="4">
        <f t="shared" si="2"/>
        <v>208560000</v>
      </c>
      <c r="E133">
        <v>57</v>
      </c>
      <c r="F133">
        <v>23</v>
      </c>
      <c r="G133">
        <v>6</v>
      </c>
      <c r="H133">
        <v>23</v>
      </c>
      <c r="I133" s="7">
        <v>1.5685281085000002E-2</v>
      </c>
      <c r="J133" s="6">
        <v>7.57</v>
      </c>
      <c r="K133">
        <v>5.51</v>
      </c>
      <c r="L133">
        <v>71.459999999999994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5677-1B6D-8746-ADFE-69F3D8BC9D42}">
  <dimension ref="A1:EB134"/>
  <sheetViews>
    <sheetView workbookViewId="0">
      <selection activeCell="A3" sqref="A3:A134"/>
    </sheetView>
  </sheetViews>
  <sheetFormatPr baseColWidth="10" defaultRowHeight="16" x14ac:dyDescent="0.2"/>
  <sheetData>
    <row r="1" spans="1:132" x14ac:dyDescent="0.2">
      <c r="A1" s="8">
        <v>81.89</v>
      </c>
      <c r="B1" s="8">
        <v>84.08</v>
      </c>
      <c r="C1" s="8">
        <v>89.15</v>
      </c>
      <c r="D1" s="8">
        <v>89.49</v>
      </c>
      <c r="E1" s="8">
        <v>89.4</v>
      </c>
      <c r="F1" s="8">
        <v>102.99</v>
      </c>
      <c r="G1" s="8">
        <v>109.89</v>
      </c>
      <c r="H1" s="8">
        <v>101.19</v>
      </c>
      <c r="I1" s="8">
        <v>96.21</v>
      </c>
      <c r="J1" s="8">
        <v>97.14</v>
      </c>
      <c r="K1" s="8">
        <v>86.3</v>
      </c>
      <c r="L1" s="8">
        <v>85.6</v>
      </c>
      <c r="M1" s="8">
        <v>86.45</v>
      </c>
      <c r="N1" s="8">
        <v>97.11</v>
      </c>
      <c r="O1" s="8">
        <v>98.58</v>
      </c>
      <c r="P1" s="8">
        <v>100.3</v>
      </c>
      <c r="Q1" s="8">
        <v>102.35</v>
      </c>
      <c r="R1" s="8">
        <v>106.31</v>
      </c>
      <c r="S1" s="8">
        <v>103.35</v>
      </c>
      <c r="T1" s="8">
        <v>94.45</v>
      </c>
      <c r="U1" s="8">
        <v>82.33</v>
      </c>
      <c r="V1" s="8">
        <v>87.79</v>
      </c>
      <c r="W1" s="8">
        <v>94.08</v>
      </c>
      <c r="X1" s="8">
        <v>94.55</v>
      </c>
      <c r="Y1" s="8">
        <v>89.47</v>
      </c>
      <c r="Z1" s="8">
        <v>86.59</v>
      </c>
      <c r="AA1" s="8">
        <v>88.23</v>
      </c>
      <c r="AB1" s="8">
        <v>94.77</v>
      </c>
      <c r="AC1" s="8">
        <v>95.31</v>
      </c>
      <c r="AD1" s="8">
        <v>92.87</v>
      </c>
      <c r="AE1" s="8">
        <v>91.97</v>
      </c>
      <c r="AF1" s="8">
        <v>94.6</v>
      </c>
      <c r="AG1" s="8">
        <v>95.74</v>
      </c>
      <c r="AH1" s="8">
        <v>104.51</v>
      </c>
      <c r="AI1" s="8">
        <v>106.55</v>
      </c>
      <c r="AJ1" s="8">
        <v>106.26</v>
      </c>
      <c r="AK1" s="8">
        <v>100.41</v>
      </c>
      <c r="AL1" s="8">
        <v>93.76</v>
      </c>
      <c r="AM1" s="8">
        <v>97.72</v>
      </c>
      <c r="AN1" s="8">
        <v>94.9</v>
      </c>
      <c r="AO1" s="8">
        <v>100.78</v>
      </c>
      <c r="AP1" s="8">
        <v>100.53</v>
      </c>
      <c r="AQ1" s="8">
        <v>102.02</v>
      </c>
      <c r="AR1" s="8">
        <v>102.03</v>
      </c>
      <c r="AS1" s="8">
        <v>105.24</v>
      </c>
      <c r="AT1" s="8">
        <v>102.87</v>
      </c>
      <c r="AU1" s="8">
        <v>96.38</v>
      </c>
      <c r="AV1" s="8">
        <v>93.36</v>
      </c>
      <c r="AW1" s="9">
        <v>84.43</v>
      </c>
      <c r="AX1" s="9">
        <v>76.040000000000006</v>
      </c>
      <c r="AY1" s="9">
        <v>59.5</v>
      </c>
      <c r="AZ1" s="9">
        <v>47.29</v>
      </c>
      <c r="BA1" s="9">
        <v>50.76</v>
      </c>
      <c r="BB1" s="9">
        <v>47.77</v>
      </c>
      <c r="BC1" s="9">
        <v>54.43</v>
      </c>
      <c r="BD1" s="9">
        <v>59.28</v>
      </c>
      <c r="BE1" s="9">
        <v>59.81</v>
      </c>
      <c r="BF1" s="9">
        <v>51.17</v>
      </c>
      <c r="BG1" s="9">
        <v>42.77</v>
      </c>
      <c r="BH1" s="9">
        <v>45.48</v>
      </c>
      <c r="BI1" s="9">
        <v>46.26</v>
      </c>
      <c r="BJ1" s="9">
        <v>42.67</v>
      </c>
      <c r="BK1" s="9">
        <v>37.229999999999997</v>
      </c>
      <c r="BL1" s="9">
        <v>31.46</v>
      </c>
      <c r="BM1" s="9">
        <v>30.33</v>
      </c>
      <c r="BN1" s="9">
        <v>37.770000000000003</v>
      </c>
      <c r="BO1" s="9">
        <v>40.950000000000003</v>
      </c>
      <c r="BP1" s="9">
        <v>46.84</v>
      </c>
      <c r="BQ1" s="9">
        <v>48.74</v>
      </c>
      <c r="BR1" s="9">
        <v>44.9</v>
      </c>
      <c r="BS1" s="9">
        <v>44.75</v>
      </c>
      <c r="BT1" s="9">
        <v>45.16</v>
      </c>
      <c r="BU1" s="9">
        <v>49.89</v>
      </c>
      <c r="BV1" s="9">
        <v>45.67</v>
      </c>
      <c r="BW1" s="9">
        <v>52.02</v>
      </c>
      <c r="BX1" s="9">
        <v>52.5</v>
      </c>
      <c r="BY1" s="9">
        <v>53.4</v>
      </c>
      <c r="BZ1" s="9">
        <v>49.58</v>
      </c>
      <c r="CA1" s="9">
        <v>51.06</v>
      </c>
      <c r="CB1" s="9">
        <v>48.56</v>
      </c>
      <c r="CC1" s="9">
        <v>45.17</v>
      </c>
      <c r="CD1" s="9">
        <v>46.67</v>
      </c>
      <c r="CE1" s="9">
        <v>48.03</v>
      </c>
      <c r="CF1" s="9">
        <v>49.71</v>
      </c>
      <c r="CG1" s="9">
        <v>51.57</v>
      </c>
      <c r="CH1" s="9">
        <v>56.67</v>
      </c>
      <c r="CI1" s="9">
        <v>57.94</v>
      </c>
      <c r="CJ1" s="9">
        <v>63.7</v>
      </c>
      <c r="CK1" s="9">
        <v>62.15</v>
      </c>
      <c r="CL1" s="9">
        <v>62.76</v>
      </c>
      <c r="CM1" s="9">
        <v>66.319999999999993</v>
      </c>
      <c r="CN1" s="9">
        <v>69.89</v>
      </c>
      <c r="CO1" s="9">
        <v>67.7</v>
      </c>
      <c r="CP1" s="9">
        <v>71.03</v>
      </c>
      <c r="CQ1" s="9">
        <v>67.989999999999995</v>
      </c>
      <c r="CR1" s="9">
        <v>70.2</v>
      </c>
      <c r="CS1" s="9">
        <v>70.75</v>
      </c>
      <c r="CT1" s="9">
        <v>56.75</v>
      </c>
      <c r="CU1" s="9">
        <v>49.52</v>
      </c>
      <c r="CV1" s="9">
        <v>51.63</v>
      </c>
      <c r="CW1" s="9">
        <v>54.98</v>
      </c>
      <c r="CX1" s="9">
        <v>58.16</v>
      </c>
      <c r="CY1" s="9">
        <v>63.87</v>
      </c>
      <c r="CZ1" s="9">
        <v>60.73</v>
      </c>
      <c r="DA1" s="9">
        <v>54.68</v>
      </c>
      <c r="DB1" s="9">
        <v>57.51</v>
      </c>
      <c r="DC1" s="9">
        <v>54.84</v>
      </c>
      <c r="DD1" s="9">
        <v>56.86</v>
      </c>
      <c r="DE1" s="9">
        <v>53.98</v>
      </c>
      <c r="DF1" s="9">
        <v>57.25</v>
      </c>
      <c r="DG1" s="9">
        <v>59.81</v>
      </c>
      <c r="DH1" s="9">
        <v>57.56</v>
      </c>
      <c r="DI1" s="9">
        <v>50.6</v>
      </c>
      <c r="DJ1" s="9">
        <v>29.89</v>
      </c>
      <c r="DK1" s="9">
        <v>16.52</v>
      </c>
      <c r="DL1" s="9">
        <v>28.57</v>
      </c>
      <c r="DM1" s="9">
        <v>38.299999999999997</v>
      </c>
      <c r="DN1" s="9">
        <v>40.75</v>
      </c>
      <c r="DO1" s="9">
        <v>42.36</v>
      </c>
      <c r="DP1" s="9">
        <v>39.61</v>
      </c>
      <c r="DQ1" s="9">
        <v>39.53</v>
      </c>
      <c r="DR1" s="9">
        <v>41.52</v>
      </c>
      <c r="DS1" s="9">
        <v>47.05</v>
      </c>
      <c r="DT1" s="9">
        <v>52.11</v>
      </c>
      <c r="DU1" s="9">
        <v>59.08</v>
      </c>
      <c r="DV1" s="9">
        <v>62.35</v>
      </c>
      <c r="DW1" s="9">
        <v>61.71</v>
      </c>
      <c r="DX1" s="9">
        <v>65.23</v>
      </c>
      <c r="DY1" s="9">
        <v>71.38</v>
      </c>
      <c r="DZ1" s="9">
        <v>72.58</v>
      </c>
      <c r="EA1" s="9">
        <v>67.73</v>
      </c>
      <c r="EB1" s="9">
        <v>71.459999999999994</v>
      </c>
    </row>
    <row r="3" spans="1:132" x14ac:dyDescent="0.2">
      <c r="A3">
        <f t="array" ref="A3:A134">TRANSPOSE(A1:EB1)</f>
        <v>81.89</v>
      </c>
    </row>
    <row r="4" spans="1:132" x14ac:dyDescent="0.2">
      <c r="A4">
        <v>84.08</v>
      </c>
    </row>
    <row r="5" spans="1:132" x14ac:dyDescent="0.2">
      <c r="A5">
        <v>89.15</v>
      </c>
    </row>
    <row r="6" spans="1:132" x14ac:dyDescent="0.2">
      <c r="A6">
        <v>89.49</v>
      </c>
    </row>
    <row r="7" spans="1:132" x14ac:dyDescent="0.2">
      <c r="A7">
        <v>89.4</v>
      </c>
    </row>
    <row r="8" spans="1:132" x14ac:dyDescent="0.2">
      <c r="A8">
        <v>102.99</v>
      </c>
    </row>
    <row r="9" spans="1:132" x14ac:dyDescent="0.2">
      <c r="A9">
        <v>109.89</v>
      </c>
    </row>
    <row r="10" spans="1:132" x14ac:dyDescent="0.2">
      <c r="A10">
        <v>101.19</v>
      </c>
    </row>
    <row r="11" spans="1:132" x14ac:dyDescent="0.2">
      <c r="A11">
        <v>96.21</v>
      </c>
    </row>
    <row r="12" spans="1:132" x14ac:dyDescent="0.2">
      <c r="A12">
        <v>97.14</v>
      </c>
    </row>
    <row r="13" spans="1:132" x14ac:dyDescent="0.2">
      <c r="A13">
        <v>86.3</v>
      </c>
    </row>
    <row r="14" spans="1:132" x14ac:dyDescent="0.2">
      <c r="A14">
        <v>85.6</v>
      </c>
    </row>
    <row r="15" spans="1:132" x14ac:dyDescent="0.2">
      <c r="A15">
        <v>86.45</v>
      </c>
    </row>
    <row r="16" spans="1:132" x14ac:dyDescent="0.2">
      <c r="A16">
        <v>97.11</v>
      </c>
    </row>
    <row r="17" spans="1:1" x14ac:dyDescent="0.2">
      <c r="A17">
        <v>98.58</v>
      </c>
    </row>
    <row r="18" spans="1:1" x14ac:dyDescent="0.2">
      <c r="A18">
        <v>100.3</v>
      </c>
    </row>
    <row r="19" spans="1:1" x14ac:dyDescent="0.2">
      <c r="A19">
        <v>102.35</v>
      </c>
    </row>
    <row r="20" spans="1:1" x14ac:dyDescent="0.2">
      <c r="A20">
        <v>106.31</v>
      </c>
    </row>
    <row r="21" spans="1:1" x14ac:dyDescent="0.2">
      <c r="A21">
        <v>103.35</v>
      </c>
    </row>
    <row r="22" spans="1:1" x14ac:dyDescent="0.2">
      <c r="A22">
        <v>94.45</v>
      </c>
    </row>
    <row r="23" spans="1:1" x14ac:dyDescent="0.2">
      <c r="A23">
        <v>82.33</v>
      </c>
    </row>
    <row r="24" spans="1:1" x14ac:dyDescent="0.2">
      <c r="A24">
        <v>87.79</v>
      </c>
    </row>
    <row r="25" spans="1:1" x14ac:dyDescent="0.2">
      <c r="A25">
        <v>94.08</v>
      </c>
    </row>
    <row r="26" spans="1:1" x14ac:dyDescent="0.2">
      <c r="A26">
        <v>94.55</v>
      </c>
    </row>
    <row r="27" spans="1:1" x14ac:dyDescent="0.2">
      <c r="A27">
        <v>89.47</v>
      </c>
    </row>
    <row r="28" spans="1:1" x14ac:dyDescent="0.2">
      <c r="A28">
        <v>86.59</v>
      </c>
    </row>
    <row r="29" spans="1:1" x14ac:dyDescent="0.2">
      <c r="A29">
        <v>88.23</v>
      </c>
    </row>
    <row r="30" spans="1:1" x14ac:dyDescent="0.2">
      <c r="A30">
        <v>94.77</v>
      </c>
    </row>
    <row r="31" spans="1:1" x14ac:dyDescent="0.2">
      <c r="A31">
        <v>95.31</v>
      </c>
    </row>
    <row r="32" spans="1:1" x14ac:dyDescent="0.2">
      <c r="A32">
        <v>92.87</v>
      </c>
    </row>
    <row r="33" spans="1:1" x14ac:dyDescent="0.2">
      <c r="A33">
        <v>91.97</v>
      </c>
    </row>
    <row r="34" spans="1:1" x14ac:dyDescent="0.2">
      <c r="A34">
        <v>94.6</v>
      </c>
    </row>
    <row r="35" spans="1:1" x14ac:dyDescent="0.2">
      <c r="A35">
        <v>95.74</v>
      </c>
    </row>
    <row r="36" spans="1:1" x14ac:dyDescent="0.2">
      <c r="A36">
        <v>104.51</v>
      </c>
    </row>
    <row r="37" spans="1:1" x14ac:dyDescent="0.2">
      <c r="A37">
        <v>106.55</v>
      </c>
    </row>
    <row r="38" spans="1:1" x14ac:dyDescent="0.2">
      <c r="A38">
        <v>106.26</v>
      </c>
    </row>
    <row r="39" spans="1:1" x14ac:dyDescent="0.2">
      <c r="A39">
        <v>100.41</v>
      </c>
    </row>
    <row r="40" spans="1:1" x14ac:dyDescent="0.2">
      <c r="A40">
        <v>93.76</v>
      </c>
    </row>
    <row r="41" spans="1:1" x14ac:dyDescent="0.2">
      <c r="A41">
        <v>97.72</v>
      </c>
    </row>
    <row r="42" spans="1:1" x14ac:dyDescent="0.2">
      <c r="A42">
        <v>94.9</v>
      </c>
    </row>
    <row r="43" spans="1:1" x14ac:dyDescent="0.2">
      <c r="A43">
        <v>100.78</v>
      </c>
    </row>
    <row r="44" spans="1:1" x14ac:dyDescent="0.2">
      <c r="A44">
        <v>100.53</v>
      </c>
    </row>
    <row r="45" spans="1:1" x14ac:dyDescent="0.2">
      <c r="A45">
        <v>102.02</v>
      </c>
    </row>
    <row r="46" spans="1:1" x14ac:dyDescent="0.2">
      <c r="A46">
        <v>102.03</v>
      </c>
    </row>
    <row r="47" spans="1:1" x14ac:dyDescent="0.2">
      <c r="A47">
        <v>105.24</v>
      </c>
    </row>
    <row r="48" spans="1:1" x14ac:dyDescent="0.2">
      <c r="A48">
        <v>102.87</v>
      </c>
    </row>
    <row r="49" spans="1:1" x14ac:dyDescent="0.2">
      <c r="A49">
        <v>96.38</v>
      </c>
    </row>
    <row r="50" spans="1:1" x14ac:dyDescent="0.2">
      <c r="A50">
        <v>93.36</v>
      </c>
    </row>
    <row r="51" spans="1:1" x14ac:dyDescent="0.2">
      <c r="A51">
        <v>84.43</v>
      </c>
    </row>
    <row r="52" spans="1:1" x14ac:dyDescent="0.2">
      <c r="A52">
        <v>76.040000000000006</v>
      </c>
    </row>
    <row r="53" spans="1:1" x14ac:dyDescent="0.2">
      <c r="A53">
        <v>59.5</v>
      </c>
    </row>
    <row r="54" spans="1:1" x14ac:dyDescent="0.2">
      <c r="A54">
        <v>47.29</v>
      </c>
    </row>
    <row r="55" spans="1:1" x14ac:dyDescent="0.2">
      <c r="A55">
        <v>50.76</v>
      </c>
    </row>
    <row r="56" spans="1:1" x14ac:dyDescent="0.2">
      <c r="A56">
        <v>47.77</v>
      </c>
    </row>
    <row r="57" spans="1:1" x14ac:dyDescent="0.2">
      <c r="A57">
        <v>54.43</v>
      </c>
    </row>
    <row r="58" spans="1:1" x14ac:dyDescent="0.2">
      <c r="A58">
        <v>59.28</v>
      </c>
    </row>
    <row r="59" spans="1:1" x14ac:dyDescent="0.2">
      <c r="A59">
        <v>59.81</v>
      </c>
    </row>
    <row r="60" spans="1:1" x14ac:dyDescent="0.2">
      <c r="A60">
        <v>51.17</v>
      </c>
    </row>
    <row r="61" spans="1:1" x14ac:dyDescent="0.2">
      <c r="A61">
        <v>42.77</v>
      </c>
    </row>
    <row r="62" spans="1:1" x14ac:dyDescent="0.2">
      <c r="A62">
        <v>45.48</v>
      </c>
    </row>
    <row r="63" spans="1:1" x14ac:dyDescent="0.2">
      <c r="A63">
        <v>46.26</v>
      </c>
    </row>
    <row r="64" spans="1:1" x14ac:dyDescent="0.2">
      <c r="A64">
        <v>42.67</v>
      </c>
    </row>
    <row r="65" spans="1:1" x14ac:dyDescent="0.2">
      <c r="A65">
        <v>37.229999999999997</v>
      </c>
    </row>
    <row r="66" spans="1:1" x14ac:dyDescent="0.2">
      <c r="A66">
        <v>31.46</v>
      </c>
    </row>
    <row r="67" spans="1:1" x14ac:dyDescent="0.2">
      <c r="A67">
        <v>30.33</v>
      </c>
    </row>
    <row r="68" spans="1:1" x14ac:dyDescent="0.2">
      <c r="A68">
        <v>37.770000000000003</v>
      </c>
    </row>
    <row r="69" spans="1:1" x14ac:dyDescent="0.2">
      <c r="A69">
        <v>40.950000000000003</v>
      </c>
    </row>
    <row r="70" spans="1:1" x14ac:dyDescent="0.2">
      <c r="A70">
        <v>46.84</v>
      </c>
    </row>
    <row r="71" spans="1:1" x14ac:dyDescent="0.2">
      <c r="A71">
        <v>48.74</v>
      </c>
    </row>
    <row r="72" spans="1:1" x14ac:dyDescent="0.2">
      <c r="A72">
        <v>44.9</v>
      </c>
    </row>
    <row r="73" spans="1:1" x14ac:dyDescent="0.2">
      <c r="A73">
        <v>44.75</v>
      </c>
    </row>
    <row r="74" spans="1:1" x14ac:dyDescent="0.2">
      <c r="A74">
        <v>45.16</v>
      </c>
    </row>
    <row r="75" spans="1:1" x14ac:dyDescent="0.2">
      <c r="A75">
        <v>49.89</v>
      </c>
    </row>
    <row r="76" spans="1:1" x14ac:dyDescent="0.2">
      <c r="A76">
        <v>45.67</v>
      </c>
    </row>
    <row r="77" spans="1:1" x14ac:dyDescent="0.2">
      <c r="A77">
        <v>52.02</v>
      </c>
    </row>
    <row r="78" spans="1:1" x14ac:dyDescent="0.2">
      <c r="A78">
        <v>52.5</v>
      </c>
    </row>
    <row r="79" spans="1:1" x14ac:dyDescent="0.2">
      <c r="A79">
        <v>53.4</v>
      </c>
    </row>
    <row r="80" spans="1:1" x14ac:dyDescent="0.2">
      <c r="A80">
        <v>49.58</v>
      </c>
    </row>
    <row r="81" spans="1:1" x14ac:dyDescent="0.2">
      <c r="A81">
        <v>51.06</v>
      </c>
    </row>
    <row r="82" spans="1:1" x14ac:dyDescent="0.2">
      <c r="A82">
        <v>48.56</v>
      </c>
    </row>
    <row r="83" spans="1:1" x14ac:dyDescent="0.2">
      <c r="A83">
        <v>45.17</v>
      </c>
    </row>
    <row r="84" spans="1:1" x14ac:dyDescent="0.2">
      <c r="A84">
        <v>46.67</v>
      </c>
    </row>
    <row r="85" spans="1:1" x14ac:dyDescent="0.2">
      <c r="A85">
        <v>48.03</v>
      </c>
    </row>
    <row r="86" spans="1:1" x14ac:dyDescent="0.2">
      <c r="A86">
        <v>49.71</v>
      </c>
    </row>
    <row r="87" spans="1:1" x14ac:dyDescent="0.2">
      <c r="A87">
        <v>51.57</v>
      </c>
    </row>
    <row r="88" spans="1:1" x14ac:dyDescent="0.2">
      <c r="A88">
        <v>56.67</v>
      </c>
    </row>
    <row r="89" spans="1:1" x14ac:dyDescent="0.2">
      <c r="A89">
        <v>57.94</v>
      </c>
    </row>
    <row r="90" spans="1:1" x14ac:dyDescent="0.2">
      <c r="A90">
        <v>63.7</v>
      </c>
    </row>
    <row r="91" spans="1:1" x14ac:dyDescent="0.2">
      <c r="A91">
        <v>62.15</v>
      </c>
    </row>
    <row r="92" spans="1:1" x14ac:dyDescent="0.2">
      <c r="A92">
        <v>62.76</v>
      </c>
    </row>
    <row r="93" spans="1:1" x14ac:dyDescent="0.2">
      <c r="A93">
        <v>66.319999999999993</v>
      </c>
    </row>
    <row r="94" spans="1:1" x14ac:dyDescent="0.2">
      <c r="A94">
        <v>69.89</v>
      </c>
    </row>
    <row r="95" spans="1:1" x14ac:dyDescent="0.2">
      <c r="A95">
        <v>67.7</v>
      </c>
    </row>
    <row r="96" spans="1:1" x14ac:dyDescent="0.2">
      <c r="A96">
        <v>71.03</v>
      </c>
    </row>
    <row r="97" spans="1:1" x14ac:dyDescent="0.2">
      <c r="A97">
        <v>67.989999999999995</v>
      </c>
    </row>
    <row r="98" spans="1:1" x14ac:dyDescent="0.2">
      <c r="A98">
        <v>70.2</v>
      </c>
    </row>
    <row r="99" spans="1:1" x14ac:dyDescent="0.2">
      <c r="A99">
        <v>70.75</v>
      </c>
    </row>
    <row r="100" spans="1:1" x14ac:dyDescent="0.2">
      <c r="A100">
        <v>56.75</v>
      </c>
    </row>
    <row r="101" spans="1:1" x14ac:dyDescent="0.2">
      <c r="A101">
        <v>49.52</v>
      </c>
    </row>
    <row r="102" spans="1:1" x14ac:dyDescent="0.2">
      <c r="A102">
        <v>51.63</v>
      </c>
    </row>
    <row r="103" spans="1:1" x14ac:dyDescent="0.2">
      <c r="A103">
        <v>54.98</v>
      </c>
    </row>
    <row r="104" spans="1:1" x14ac:dyDescent="0.2">
      <c r="A104">
        <v>58.16</v>
      </c>
    </row>
    <row r="105" spans="1:1" x14ac:dyDescent="0.2">
      <c r="A105">
        <v>63.87</v>
      </c>
    </row>
    <row r="106" spans="1:1" x14ac:dyDescent="0.2">
      <c r="A106">
        <v>60.73</v>
      </c>
    </row>
    <row r="107" spans="1:1" x14ac:dyDescent="0.2">
      <c r="A107">
        <v>54.68</v>
      </c>
    </row>
    <row r="108" spans="1:1" x14ac:dyDescent="0.2">
      <c r="A108">
        <v>57.51</v>
      </c>
    </row>
    <row r="109" spans="1:1" x14ac:dyDescent="0.2">
      <c r="A109">
        <v>54.84</v>
      </c>
    </row>
    <row r="110" spans="1:1" x14ac:dyDescent="0.2">
      <c r="A110">
        <v>56.86</v>
      </c>
    </row>
    <row r="111" spans="1:1" x14ac:dyDescent="0.2">
      <c r="A111">
        <v>53.98</v>
      </c>
    </row>
    <row r="112" spans="1:1" x14ac:dyDescent="0.2">
      <c r="A112">
        <v>57.25</v>
      </c>
    </row>
    <row r="113" spans="1:1" x14ac:dyDescent="0.2">
      <c r="A113">
        <v>59.81</v>
      </c>
    </row>
    <row r="114" spans="1:1" x14ac:dyDescent="0.2">
      <c r="A114">
        <v>57.56</v>
      </c>
    </row>
    <row r="115" spans="1:1" x14ac:dyDescent="0.2">
      <c r="A115">
        <v>50.6</v>
      </c>
    </row>
    <row r="116" spans="1:1" x14ac:dyDescent="0.2">
      <c r="A116">
        <v>29.89</v>
      </c>
    </row>
    <row r="117" spans="1:1" x14ac:dyDescent="0.2">
      <c r="A117">
        <v>16.52</v>
      </c>
    </row>
    <row r="118" spans="1:1" x14ac:dyDescent="0.2">
      <c r="A118">
        <v>28.57</v>
      </c>
    </row>
    <row r="119" spans="1:1" x14ac:dyDescent="0.2">
      <c r="A119">
        <v>38.299999999999997</v>
      </c>
    </row>
    <row r="120" spans="1:1" x14ac:dyDescent="0.2">
      <c r="A120">
        <v>40.75</v>
      </c>
    </row>
    <row r="121" spans="1:1" x14ac:dyDescent="0.2">
      <c r="A121">
        <v>42.36</v>
      </c>
    </row>
    <row r="122" spans="1:1" x14ac:dyDescent="0.2">
      <c r="A122">
        <v>39.61</v>
      </c>
    </row>
    <row r="123" spans="1:1" x14ac:dyDescent="0.2">
      <c r="A123">
        <v>39.53</v>
      </c>
    </row>
    <row r="124" spans="1:1" x14ac:dyDescent="0.2">
      <c r="A124">
        <v>41.52</v>
      </c>
    </row>
    <row r="125" spans="1:1" x14ac:dyDescent="0.2">
      <c r="A125">
        <v>47.05</v>
      </c>
    </row>
    <row r="126" spans="1:1" x14ac:dyDescent="0.2">
      <c r="A126">
        <v>52.11</v>
      </c>
    </row>
    <row r="127" spans="1:1" x14ac:dyDescent="0.2">
      <c r="A127">
        <v>59.08</v>
      </c>
    </row>
    <row r="128" spans="1:1" x14ac:dyDescent="0.2">
      <c r="A128">
        <v>62.35</v>
      </c>
    </row>
    <row r="129" spans="1:1" x14ac:dyDescent="0.2">
      <c r="A129">
        <v>61.71</v>
      </c>
    </row>
    <row r="130" spans="1:1" x14ac:dyDescent="0.2">
      <c r="A130">
        <v>65.23</v>
      </c>
    </row>
    <row r="131" spans="1:1" x14ac:dyDescent="0.2">
      <c r="A131">
        <v>71.38</v>
      </c>
    </row>
    <row r="132" spans="1:1" x14ac:dyDescent="0.2">
      <c r="A132">
        <v>72.58</v>
      </c>
    </row>
    <row r="133" spans="1:1" x14ac:dyDescent="0.2">
      <c r="A133">
        <v>67.73</v>
      </c>
    </row>
    <row r="134" spans="1:1" x14ac:dyDescent="0.2">
      <c r="A134">
        <v>71.459999999999994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7</vt:i4>
      </vt:variant>
    </vt:vector>
  </HeadingPairs>
  <TitlesOfParts>
    <vt:vector size="10" baseType="lpstr">
      <vt:lpstr>Hoja1</vt:lpstr>
      <vt:lpstr>Hoja2</vt:lpstr>
      <vt:lpstr>Hoja6</vt:lpstr>
      <vt:lpstr>Hoja2!tabula_2018_12_REPORTE_ESTADÍSTICO</vt:lpstr>
      <vt:lpstr>Hoja2!tabula_2019_09_REPORTE_ESTADISTICO</vt:lpstr>
      <vt:lpstr>Hoja2!tabula_2020_05_REPORTE_ESTADÍSTICO</vt:lpstr>
      <vt:lpstr>Hoja2!tabula_2020_08_REPORTE_ESTADISTICO</vt:lpstr>
      <vt:lpstr>Hoja2!tabula_2021_09_REPORTE_ESTADISTICO_VF</vt:lpstr>
      <vt:lpstr>Hoja2!tabula_INFORME_ESTADISTICO_A_DICIEMBRE_2017</vt:lpstr>
      <vt:lpstr>Hoja1!Tasa_Activa_Referencial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2022-02-10T05:14:25Z</dcterms:created>
  <dcterms:modified xsi:type="dcterms:W3CDTF">2022-02-17T03:44:03Z</dcterms:modified>
</cp:coreProperties>
</file>