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1" l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0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2" i="1"/>
</calcChain>
</file>

<file path=xl/sharedStrings.xml><?xml version="1.0" encoding="utf-8"?>
<sst xmlns="http://schemas.openxmlformats.org/spreadsheetml/2006/main" count="279" uniqueCount="162">
  <si>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</si>
  <si>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</si>
  <si>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</si>
  <si>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</si>
  <si>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</si>
  <si>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</si>
  <si>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</si>
  <si>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</si>
  <si>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</si>
  <si>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</si>
  <si>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</si>
  <si>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</si>
  <si>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</si>
  <si>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</si>
  <si>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</si>
  <si>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</si>
  <si>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</si>
  <si>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</si>
  <si>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</si>
  <si>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</si>
  <si>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</si>
  <si>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</si>
  <si>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</si>
  <si>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</si>
  <si>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</si>
  <si>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</si>
  <si>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</si>
  <si>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</si>
  <si>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</si>
  <si>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</si>
  <si>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</si>
  <si>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</si>
  <si>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</si>
  <si>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</si>
  <si>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</si>
  <si>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</si>
  <si>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</si>
  <si>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</si>
  <si>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</si>
  <si>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</si>
  <si>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</si>
  <si>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</si>
  <si>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</si>
  <si>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</si>
  <si>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</si>
  <si>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</si>
  <si>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</si>
  <si>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</si>
  <si>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</si>
  <si>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</si>
  <si>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</si>
  <si>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</si>
  <si>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</si>
  <si>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</si>
  <si>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</si>
  <si>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</si>
  <si>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</si>
  <si>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</si>
  <si>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</si>
  <si>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</si>
  <si>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</si>
  <si>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</si>
  <si>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</si>
  <si>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</si>
  <si>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</si>
  <si>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</si>
  <si>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</si>
  <si>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</si>
  <si>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</si>
  <si>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</si>
  <si>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</si>
  <si>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</si>
  <si>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</si>
  <si>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</si>
  <si>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</si>
  <si>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</si>
  <si>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</si>
  <si>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</si>
  <si>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</si>
  <si>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</si>
  <si>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</si>
  <si>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</si>
  <si>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</si>
  <si>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</si>
  <si>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</si>
  <si>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</si>
  <si>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</si>
  <si>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</si>
  <si>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</si>
  <si>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</si>
  <si>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</si>
  <si>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</si>
  <si>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</si>
  <si>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</si>
  <si>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</si>
  <si>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</si>
  <si>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</si>
  <si>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</si>
  <si>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</si>
  <si>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</si>
  <si>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</si>
  <si>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</si>
  <si>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</si>
  <si>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</si>
  <si>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</si>
  <si>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</si>
  <si>
    <t>SPI</t>
  </si>
  <si>
    <t>PA4</t>
  </si>
  <si>
    <t>SDA(GPIO)</t>
  </si>
  <si>
    <t>Uso futuro</t>
  </si>
  <si>
    <t>I2C1</t>
  </si>
  <si>
    <t>SDA</t>
  </si>
  <si>
    <t>SCL</t>
  </si>
  <si>
    <t>PB9</t>
  </si>
  <si>
    <t>PB6</t>
  </si>
  <si>
    <t>Mapa de memoria - Sector 7 de la FLASH</t>
  </si>
  <si>
    <t>Base address = 0x0806 0000</t>
  </si>
  <si>
    <t>Offset</t>
  </si>
  <si>
    <t>Campo</t>
  </si>
  <si>
    <t>Cant bytes</t>
  </si>
  <si>
    <t>int condicion</t>
  </si>
  <si>
    <t>Operario</t>
  </si>
  <si>
    <t>char nombre[9]</t>
  </si>
  <si>
    <t>char id [5]</t>
  </si>
  <si>
    <t>long golpes</t>
  </si>
  <si>
    <t>long unidades</t>
  </si>
  <si>
    <t>int productividad</t>
  </si>
  <si>
    <t xml:space="preserve">int condicion </t>
  </si>
  <si>
    <t>…</t>
  </si>
  <si>
    <t>RFID_MOSI</t>
  </si>
  <si>
    <t>SPI1_MOSI</t>
  </si>
  <si>
    <t>RFID_MISO</t>
  </si>
  <si>
    <t>SPI1_MISO</t>
  </si>
  <si>
    <t>RFID_SCK</t>
  </si>
  <si>
    <t>SPI1_SCK</t>
  </si>
  <si>
    <t>Denominación</t>
  </si>
  <si>
    <t>Modo</t>
  </si>
  <si>
    <t>Pin</t>
  </si>
  <si>
    <t>Teclado F1</t>
  </si>
  <si>
    <t>Input mode</t>
  </si>
  <si>
    <t>Teclado F2</t>
  </si>
  <si>
    <t>Teclado F3</t>
  </si>
  <si>
    <t>Teclado F4</t>
  </si>
  <si>
    <t>Teclado C1</t>
  </si>
  <si>
    <t>Output Push Pull</t>
  </si>
  <si>
    <t>Sensor unidades</t>
  </si>
  <si>
    <t>External Interrupt Mode with Rising edge trigger detection</t>
  </si>
  <si>
    <t>Led Azul</t>
  </si>
  <si>
    <t>Led Rojo</t>
  </si>
  <si>
    <t>Led Naranja</t>
  </si>
  <si>
    <t>Led Verde</t>
  </si>
  <si>
    <t>Display D4</t>
  </si>
  <si>
    <t>Display D5</t>
  </si>
  <si>
    <t>Display D6</t>
  </si>
  <si>
    <t>Display D7</t>
  </si>
  <si>
    <t>Teclado C3</t>
  </si>
  <si>
    <t>Sensor golpes</t>
  </si>
  <si>
    <t>Display RS</t>
  </si>
  <si>
    <t>Display E</t>
  </si>
  <si>
    <t>Teclado C2</t>
  </si>
  <si>
    <t>RFID_SDA</t>
  </si>
  <si>
    <t>Teclado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</si>
</sst>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11" borderId="0" xfId="0" applyFill="1"/>
    <xf numFmtId="0" fontId="0" fillId="0" borderId="8" xfId="0" applyBorder="1"/>
    <xf numFmtId="0" fontId="0" fillId="13" borderId="4" xfId="0" applyFill="1" applyBorder="1"/>
    <xf numFmtId="0" fontId="0" fillId="13" borderId="6" xfId="0" applyFill="1" applyBorder="1"/>
    <xf numFmtId="0" fontId="0" fillId="14" borderId="11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5" borderId="23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24" xfId="0" applyFill="1" applyBorder="1"/>
    <xf numFmtId="0" fontId="0" fillId="15" borderId="9" xfId="0" applyFill="1" applyBorder="1"/>
    <xf numFmtId="0" fontId="0" fillId="15" borderId="12" xfId="0" applyFill="1" applyBorder="1"/>
    <xf numFmtId="0" fontId="0" fillId="7" borderId="24" xfId="0" applyFill="1" applyBorder="1"/>
    <xf numFmtId="0" fontId="0" fillId="7" borderId="9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5" borderId="20" xfId="0" applyFill="1" applyBorder="1"/>
    <xf numFmtId="0" fontId="0" fillId="15" borderId="15" xfId="0" applyFill="1" applyBorder="1"/>
    <xf numFmtId="0" fontId="0" fillId="15" borderId="21" xfId="0" applyFill="1" applyBorder="1"/>
    <xf numFmtId="0" fontId="0" fillId="15" borderId="9" xfId="0" applyFill="1" applyBorder="1"/>
    <xf numFmtId="0" fontId="0" fillId="7" borderId="21" xfId="0" applyFill="1" applyBorder="1"/>
    <xf numFmtId="0" fontId="0" fillId="7" borderId="9" xfId="0" applyFill="1" applyBorder="1"/>
    <xf numFmtId="0" fontId="0" fillId="7" borderId="2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8" xfId="0" applyBorder="1"/>
    <xf numFmtId="0" fontId="0" fillId="0" borderId="17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Q45" sqref="Q45"/>
    </sheetView>
  </sheetViews>
  <sheetFormatPr baseColWidth="10" defaultColWidth="8.88671875" defaultRowHeight="14.4" x14ac:dyDescent="0.3"/>
  <cols>
    <col min="5" max="5" width="9.5546875" bestFit="1" customWidth="1"/>
    <col min="8" max="8" width="10.33203125" bestFit="1" customWidth="1"/>
    <col min="13" max="16" width="5.6640625" customWidth="1"/>
  </cols>
  <sheetData>
    <row r="1" spans="1:16" x14ac:dyDescent="0.3">
      <c r="A1" t="s">
        <v>0</v>
      </c>
    </row>
    <row r="2" spans="1:16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3">
      <c r="A3" s="2" t="s">
        <v>45</v>
      </c>
      <c r="B3" t="s">
        <v>28</v>
      </c>
      <c r="C3" t="s">
        <v>43</v>
      </c>
      <c r="D3" s="5" t="s">
        <v>12</v>
      </c>
      <c r="E3" t="s">
        <v>1</v>
      </c>
    </row>
    <row r="4" spans="1:16" x14ac:dyDescent="0.3">
      <c r="A4" s="3" t="s">
        <v>44</v>
      </c>
      <c r="B4" s="2" t="s">
        <v>29</v>
      </c>
      <c r="C4" s="13" t="s">
        <v>26</v>
      </c>
      <c r="D4" t="s">
        <v>10</v>
      </c>
      <c r="E4" s="13" t="s">
        <v>41</v>
      </c>
      <c r="H4" s="4" t="s">
        <v>106</v>
      </c>
    </row>
    <row r="5" spans="1:16" x14ac:dyDescent="0.3">
      <c r="A5" s="3" t="s">
        <v>40</v>
      </c>
      <c r="B5" t="s">
        <v>30</v>
      </c>
      <c r="C5" s="2" t="s">
        <v>27</v>
      </c>
      <c r="D5" s="5" t="s">
        <v>9</v>
      </c>
      <c r="E5" s="2" t="s">
        <v>31</v>
      </c>
      <c r="H5" s="4" t="s">
        <v>82</v>
      </c>
    </row>
    <row r="6" spans="1:16" x14ac:dyDescent="0.3">
      <c r="A6" t="s">
        <v>15</v>
      </c>
      <c r="B6" s="3" t="s">
        <v>5</v>
      </c>
      <c r="C6" t="s">
        <v>18</v>
      </c>
      <c r="D6" t="s">
        <v>8</v>
      </c>
      <c r="E6" s="3" t="s">
        <v>32</v>
      </c>
      <c r="H6" s="2" t="s">
        <v>67</v>
      </c>
    </row>
    <row r="7" spans="1:16" x14ac:dyDescent="0.3">
      <c r="A7" t="s">
        <v>14</v>
      </c>
      <c r="B7" s="5" t="s">
        <v>4</v>
      </c>
      <c r="C7" t="s">
        <v>17</v>
      </c>
      <c r="D7" s="5" t="s">
        <v>7</v>
      </c>
      <c r="E7" s="2" t="s">
        <v>33</v>
      </c>
      <c r="H7" s="5" t="s">
        <v>71</v>
      </c>
      <c r="I7" t="s">
        <v>81</v>
      </c>
    </row>
    <row r="8" spans="1:16" x14ac:dyDescent="0.3">
      <c r="B8" s="5" t="s">
        <v>3</v>
      </c>
      <c r="C8" t="s">
        <v>16</v>
      </c>
      <c r="D8" s="3" t="s">
        <v>6</v>
      </c>
      <c r="E8" s="3" t="s">
        <v>34</v>
      </c>
      <c r="H8" s="13" t="s">
        <v>80</v>
      </c>
    </row>
    <row r="9" spans="1:16" x14ac:dyDescent="0.3">
      <c r="B9" t="s">
        <v>2</v>
      </c>
      <c r="C9" s="5" t="s">
        <v>13</v>
      </c>
      <c r="D9" s="3" t="s">
        <v>22</v>
      </c>
      <c r="E9" s="2" t="s">
        <v>35</v>
      </c>
      <c r="H9" s="23" t="s">
        <v>109</v>
      </c>
    </row>
    <row r="10" spans="1:16" x14ac:dyDescent="0.3">
      <c r="B10" s="23" t="s">
        <v>25</v>
      </c>
      <c r="C10" s="3" t="s">
        <v>42</v>
      </c>
      <c r="D10" s="23" t="s">
        <v>21</v>
      </c>
      <c r="E10" s="3" t="s">
        <v>36</v>
      </c>
    </row>
    <row r="11" spans="1:16" x14ac:dyDescent="0.3">
      <c r="B11" t="s">
        <v>24</v>
      </c>
      <c r="D11" s="3" t="s">
        <v>20</v>
      </c>
      <c r="E11" s="2" t="s">
        <v>37</v>
      </c>
    </row>
    <row r="12" spans="1:16" x14ac:dyDescent="0.3">
      <c r="B12" s="23" t="s">
        <v>23</v>
      </c>
      <c r="D12" s="23" t="s">
        <v>19</v>
      </c>
      <c r="E12" s="3" t="s">
        <v>38</v>
      </c>
    </row>
    <row r="13" spans="1:16" x14ac:dyDescent="0.3">
      <c r="E13" s="2" t="s">
        <v>39</v>
      </c>
    </row>
    <row r="15" spans="1:16" ht="15" thickBot="1" x14ac:dyDescent="0.35">
      <c r="A15" t="s">
        <v>46</v>
      </c>
    </row>
    <row r="16" spans="1:16" x14ac:dyDescent="0.3">
      <c r="A16" s="47" t="s">
        <v>47</v>
      </c>
      <c r="B16" s="48"/>
      <c r="C16" s="49" t="s">
        <v>54</v>
      </c>
      <c r="D16" s="49"/>
      <c r="E16" s="49" t="s">
        <v>69</v>
      </c>
      <c r="F16" s="49"/>
      <c r="G16" s="50" t="s">
        <v>71</v>
      </c>
      <c r="H16" s="51"/>
      <c r="I16" s="43" t="s">
        <v>67</v>
      </c>
      <c r="J16" s="44"/>
      <c r="M16" s="18">
        <v>1</v>
      </c>
      <c r="N16" s="18">
        <v>2</v>
      </c>
      <c r="O16" s="18">
        <v>3</v>
      </c>
      <c r="P16" s="19" t="s">
        <v>97</v>
      </c>
    </row>
    <row r="17" spans="1:16" x14ac:dyDescent="0.3">
      <c r="A17" s="6" t="s">
        <v>48</v>
      </c>
      <c r="B17" s="21" t="s">
        <v>49</v>
      </c>
      <c r="C17" t="s">
        <v>55</v>
      </c>
      <c r="D17" t="s">
        <v>59</v>
      </c>
      <c r="E17" t="s">
        <v>70</v>
      </c>
      <c r="F17" t="s">
        <v>40</v>
      </c>
      <c r="G17" s="6" t="s">
        <v>72</v>
      </c>
      <c r="H17" s="8" t="s">
        <v>7</v>
      </c>
      <c r="I17" s="6" t="s">
        <v>89</v>
      </c>
      <c r="J17" s="10" t="s">
        <v>33</v>
      </c>
      <c r="K17" s="12" t="s">
        <v>78</v>
      </c>
      <c r="M17" s="18">
        <v>4</v>
      </c>
      <c r="N17" s="18">
        <v>5</v>
      </c>
      <c r="O17" s="18">
        <v>6</v>
      </c>
      <c r="P17" s="19" t="s">
        <v>98</v>
      </c>
    </row>
    <row r="18" spans="1:16" ht="15" thickBot="1" x14ac:dyDescent="0.35">
      <c r="A18" s="6" t="s">
        <v>50</v>
      </c>
      <c r="B18" s="21" t="s">
        <v>51</v>
      </c>
      <c r="C18" t="s">
        <v>56</v>
      </c>
      <c r="D18" t="s">
        <v>60</v>
      </c>
      <c r="E18" t="s">
        <v>68</v>
      </c>
      <c r="F18" t="s">
        <v>44</v>
      </c>
      <c r="G18" s="6" t="s">
        <v>73</v>
      </c>
      <c r="H18" s="8" t="s">
        <v>9</v>
      </c>
      <c r="I18" s="6" t="s">
        <v>90</v>
      </c>
      <c r="J18" s="10" t="s">
        <v>35</v>
      </c>
      <c r="K18" s="12" t="s">
        <v>78</v>
      </c>
      <c r="M18" s="18">
        <v>7</v>
      </c>
      <c r="N18" s="18">
        <v>8</v>
      </c>
      <c r="O18" s="18">
        <v>9</v>
      </c>
      <c r="P18" s="19" t="s">
        <v>99</v>
      </c>
    </row>
    <row r="19" spans="1:16" x14ac:dyDescent="0.3">
      <c r="A19" s="6" t="s">
        <v>52</v>
      </c>
      <c r="B19" s="21" t="s">
        <v>53</v>
      </c>
      <c r="C19" t="s">
        <v>57</v>
      </c>
      <c r="D19" t="s">
        <v>61</v>
      </c>
      <c r="E19" s="47" t="s">
        <v>82</v>
      </c>
      <c r="F19" s="48"/>
      <c r="G19" s="6" t="s">
        <v>74</v>
      </c>
      <c r="H19" s="8" t="s">
        <v>12</v>
      </c>
      <c r="I19" s="6" t="s">
        <v>91</v>
      </c>
      <c r="J19" s="10" t="s">
        <v>37</v>
      </c>
      <c r="K19" s="12" t="s">
        <v>78</v>
      </c>
      <c r="M19" s="19" t="s">
        <v>95</v>
      </c>
      <c r="N19" s="18">
        <v>0</v>
      </c>
      <c r="O19" s="19" t="s">
        <v>96</v>
      </c>
      <c r="P19" s="19" t="s">
        <v>100</v>
      </c>
    </row>
    <row r="20" spans="1:16" ht="15" thickBot="1" x14ac:dyDescent="0.35">
      <c r="A20" s="7" t="s">
        <v>108</v>
      </c>
      <c r="B20" s="22" t="s">
        <v>107</v>
      </c>
      <c r="C20" t="s">
        <v>58</v>
      </c>
      <c r="D20" t="s">
        <v>62</v>
      </c>
      <c r="E20" s="6" t="s">
        <v>70</v>
      </c>
      <c r="F20" s="14" t="s">
        <v>83</v>
      </c>
      <c r="G20" s="6" t="s">
        <v>75</v>
      </c>
      <c r="H20" s="8" t="s">
        <v>13</v>
      </c>
      <c r="I20" s="6" t="s">
        <v>92</v>
      </c>
      <c r="J20" s="10" t="s">
        <v>39</v>
      </c>
      <c r="K20" s="12" t="s">
        <v>78</v>
      </c>
      <c r="N20" s="42" t="s">
        <v>101</v>
      </c>
      <c r="O20" s="42"/>
    </row>
    <row r="21" spans="1:16" ht="15" thickBot="1" x14ac:dyDescent="0.35">
      <c r="A21" s="45" t="s">
        <v>80</v>
      </c>
      <c r="B21" s="46"/>
      <c r="C21" s="52" t="s">
        <v>110</v>
      </c>
      <c r="D21" s="53"/>
      <c r="E21" s="24" t="s">
        <v>68</v>
      </c>
      <c r="F21" s="15" t="s">
        <v>18</v>
      </c>
      <c r="G21" s="6" t="s">
        <v>76</v>
      </c>
      <c r="H21" s="8" t="s">
        <v>3</v>
      </c>
      <c r="I21" s="6" t="s">
        <v>85</v>
      </c>
      <c r="J21" s="10" t="s">
        <v>84</v>
      </c>
      <c r="K21" s="12" t="s">
        <v>79</v>
      </c>
      <c r="M21" t="s">
        <v>102</v>
      </c>
      <c r="N21" t="s">
        <v>103</v>
      </c>
      <c r="O21" t="s">
        <v>104</v>
      </c>
      <c r="P21" s="20" t="s">
        <v>105</v>
      </c>
    </row>
    <row r="22" spans="1:16" ht="15" thickBot="1" x14ac:dyDescent="0.35">
      <c r="A22" s="6" t="s">
        <v>93</v>
      </c>
      <c r="B22" s="16" t="s">
        <v>41</v>
      </c>
      <c r="C22" s="6" t="s">
        <v>111</v>
      </c>
      <c r="D22" s="25" t="s">
        <v>113</v>
      </c>
      <c r="G22" s="7" t="s">
        <v>77</v>
      </c>
      <c r="H22" s="9" t="s">
        <v>4</v>
      </c>
      <c r="I22" s="6" t="s">
        <v>86</v>
      </c>
      <c r="J22" s="10" t="s">
        <v>27</v>
      </c>
      <c r="K22" s="12" t="s">
        <v>79</v>
      </c>
    </row>
    <row r="23" spans="1:16" ht="15" thickBot="1" x14ac:dyDescent="0.35">
      <c r="A23" s="7" t="s">
        <v>94</v>
      </c>
      <c r="B23" s="17" t="s">
        <v>26</v>
      </c>
      <c r="C23" s="7" t="s">
        <v>112</v>
      </c>
      <c r="D23" s="26" t="s">
        <v>114</v>
      </c>
      <c r="I23" s="6" t="s">
        <v>87</v>
      </c>
      <c r="J23" s="10" t="s">
        <v>29</v>
      </c>
      <c r="K23" s="12" t="s">
        <v>79</v>
      </c>
    </row>
    <row r="24" spans="1:16" ht="15" thickBot="1" x14ac:dyDescent="0.35">
      <c r="I24" s="7" t="s">
        <v>88</v>
      </c>
      <c r="J24" s="11" t="s">
        <v>31</v>
      </c>
      <c r="K24" s="12" t="s">
        <v>79</v>
      </c>
    </row>
    <row r="29" spans="1:16" ht="15" thickBot="1" x14ac:dyDescent="0.35">
      <c r="A29" s="49" t="s">
        <v>115</v>
      </c>
      <c r="B29" s="49"/>
      <c r="C29" s="49"/>
      <c r="D29" s="49"/>
      <c r="E29" s="49" t="s">
        <v>116</v>
      </c>
      <c r="F29" s="49"/>
      <c r="G29" s="49"/>
    </row>
    <row r="30" spans="1:16" ht="15" thickBot="1" x14ac:dyDescent="0.35">
      <c r="A30" s="27" t="s">
        <v>117</v>
      </c>
      <c r="B30" s="54" t="s">
        <v>118</v>
      </c>
      <c r="C30" s="55"/>
      <c r="D30" s="55"/>
      <c r="E30" s="28" t="s">
        <v>119</v>
      </c>
      <c r="F30" s="29" t="s">
        <v>121</v>
      </c>
    </row>
    <row r="31" spans="1:16" x14ac:dyDescent="0.3">
      <c r="A31" s="30">
        <v>0</v>
      </c>
      <c r="B31" s="56" t="s">
        <v>120</v>
      </c>
      <c r="C31" s="57"/>
      <c r="D31" s="57"/>
      <c r="E31" s="31">
        <v>2</v>
      </c>
      <c r="F31" s="32">
        <v>0</v>
      </c>
    </row>
    <row r="32" spans="1:16" x14ac:dyDescent="0.3">
      <c r="A32" s="33">
        <f>A31+E31</f>
        <v>2</v>
      </c>
      <c r="B32" s="58" t="s">
        <v>122</v>
      </c>
      <c r="C32" s="59"/>
      <c r="D32" s="59"/>
      <c r="E32" s="34">
        <v>9</v>
      </c>
      <c r="F32" s="35">
        <v>0</v>
      </c>
    </row>
    <row r="33" spans="1:14" x14ac:dyDescent="0.3">
      <c r="A33" s="33">
        <f t="shared" ref="A33:A44" si="0">A32+E32</f>
        <v>11</v>
      </c>
      <c r="B33" s="58" t="s">
        <v>123</v>
      </c>
      <c r="C33" s="59"/>
      <c r="D33" s="59"/>
      <c r="E33" s="34">
        <v>5</v>
      </c>
      <c r="F33" s="35">
        <v>0</v>
      </c>
    </row>
    <row r="34" spans="1:14" x14ac:dyDescent="0.3">
      <c r="A34" s="33">
        <f t="shared" si="0"/>
        <v>16</v>
      </c>
      <c r="B34" s="58" t="s">
        <v>124</v>
      </c>
      <c r="C34" s="59"/>
      <c r="D34" s="59"/>
      <c r="E34" s="34">
        <v>4</v>
      </c>
      <c r="F34" s="35">
        <v>0</v>
      </c>
    </row>
    <row r="35" spans="1:14" x14ac:dyDescent="0.3">
      <c r="A35" s="33">
        <f t="shared" si="0"/>
        <v>20</v>
      </c>
      <c r="B35" s="58" t="s">
        <v>125</v>
      </c>
      <c r="C35" s="59"/>
      <c r="D35" s="59"/>
      <c r="E35" s="34">
        <v>4</v>
      </c>
      <c r="F35" s="35">
        <v>0</v>
      </c>
    </row>
    <row r="36" spans="1:14" x14ac:dyDescent="0.3">
      <c r="A36" s="33">
        <f t="shared" si="0"/>
        <v>24</v>
      </c>
      <c r="B36" s="58" t="s">
        <v>126</v>
      </c>
      <c r="C36" s="59"/>
      <c r="D36" s="59"/>
      <c r="E36" s="34">
        <v>2</v>
      </c>
      <c r="F36" s="35">
        <v>0</v>
      </c>
    </row>
    <row r="37" spans="1:14" x14ac:dyDescent="0.3">
      <c r="A37" s="33">
        <f t="shared" si="0"/>
        <v>26</v>
      </c>
      <c r="B37" s="64" t="s">
        <v>109</v>
      </c>
      <c r="C37" s="65"/>
      <c r="D37" s="65"/>
      <c r="E37" s="34">
        <v>6</v>
      </c>
      <c r="F37" s="35">
        <v>0</v>
      </c>
    </row>
    <row r="38" spans="1:14" x14ac:dyDescent="0.3">
      <c r="A38" s="36">
        <f t="shared" si="0"/>
        <v>32</v>
      </c>
      <c r="B38" s="60" t="s">
        <v>120</v>
      </c>
      <c r="C38" s="61"/>
      <c r="D38" s="61"/>
      <c r="E38" s="37">
        <v>2</v>
      </c>
      <c r="F38" s="38">
        <v>1</v>
      </c>
    </row>
    <row r="39" spans="1:14" x14ac:dyDescent="0.3">
      <c r="A39" s="36">
        <f t="shared" si="0"/>
        <v>34</v>
      </c>
      <c r="B39" s="60" t="s">
        <v>122</v>
      </c>
      <c r="C39" s="61"/>
      <c r="D39" s="61"/>
      <c r="E39" s="37">
        <v>10</v>
      </c>
      <c r="F39" s="38">
        <v>1</v>
      </c>
    </row>
    <row r="40" spans="1:14" x14ac:dyDescent="0.3">
      <c r="A40" s="36">
        <f t="shared" si="0"/>
        <v>44</v>
      </c>
      <c r="B40" s="60" t="s">
        <v>123</v>
      </c>
      <c r="C40" s="61"/>
      <c r="D40" s="61"/>
      <c r="E40" s="37">
        <v>6</v>
      </c>
      <c r="F40" s="38">
        <v>1</v>
      </c>
    </row>
    <row r="41" spans="1:14" x14ac:dyDescent="0.3">
      <c r="A41" s="36">
        <f t="shared" si="0"/>
        <v>50</v>
      </c>
      <c r="B41" s="60" t="s">
        <v>124</v>
      </c>
      <c r="C41" s="61"/>
      <c r="D41" s="61"/>
      <c r="E41" s="37">
        <v>4</v>
      </c>
      <c r="F41" s="38">
        <v>1</v>
      </c>
    </row>
    <row r="42" spans="1:14" x14ac:dyDescent="0.3">
      <c r="A42" s="36">
        <f t="shared" si="0"/>
        <v>54</v>
      </c>
      <c r="B42" s="60" t="s">
        <v>125</v>
      </c>
      <c r="C42" s="61"/>
      <c r="D42" s="61"/>
      <c r="E42" s="37">
        <v>4</v>
      </c>
      <c r="F42" s="38">
        <v>1</v>
      </c>
    </row>
    <row r="43" spans="1:14" ht="15" thickBot="1" x14ac:dyDescent="0.35">
      <c r="A43" s="36">
        <f t="shared" si="0"/>
        <v>58</v>
      </c>
      <c r="B43" s="60" t="s">
        <v>126</v>
      </c>
      <c r="C43" s="61"/>
      <c r="D43" s="61"/>
      <c r="E43" s="37">
        <v>2</v>
      </c>
      <c r="F43" s="38">
        <v>1</v>
      </c>
    </row>
    <row r="44" spans="1:14" ht="15" thickBot="1" x14ac:dyDescent="0.35">
      <c r="A44" s="36">
        <f t="shared" si="0"/>
        <v>60</v>
      </c>
      <c r="B44" s="62" t="s">
        <v>109</v>
      </c>
      <c r="C44" s="63"/>
      <c r="D44" s="63"/>
      <c r="E44" s="37">
        <v>6</v>
      </c>
      <c r="F44" s="38">
        <v>1</v>
      </c>
      <c r="L44" s="79" t="s">
        <v>137</v>
      </c>
      <c r="M44" s="78" t="s">
        <v>136</v>
      </c>
      <c r="N44" s="77" t="s">
        <v>135</v>
      </c>
    </row>
    <row r="45" spans="1:14" ht="57.6" x14ac:dyDescent="0.3">
      <c r="A45" s="33">
        <v>64</v>
      </c>
      <c r="B45" s="58" t="s">
        <v>127</v>
      </c>
      <c r="C45" s="59"/>
      <c r="D45" s="59"/>
      <c r="E45" s="34">
        <v>2</v>
      </c>
      <c r="F45" s="35">
        <v>2</v>
      </c>
      <c r="L45" s="76" t="s">
        <v>84</v>
      </c>
      <c r="M45" s="75" t="s">
        <v>144</v>
      </c>
      <c r="N45" s="74" t="s">
        <v>161</v>
      </c>
    </row>
    <row r="46" spans="1:14" ht="57.6" x14ac:dyDescent="0.3">
      <c r="A46" s="33"/>
      <c r="B46" s="64" t="s">
        <v>128</v>
      </c>
      <c r="C46" s="65"/>
      <c r="D46" s="65"/>
      <c r="E46" s="34"/>
      <c r="F46" s="35"/>
      <c r="L46" s="73" t="s">
        <v>107</v>
      </c>
      <c r="M46" s="72" t="s">
        <v>144</v>
      </c>
      <c r="N46" s="71" t="s">
        <v>160</v>
      </c>
    </row>
    <row r="47" spans="1:14" ht="57.6" x14ac:dyDescent="0.3">
      <c r="A47" s="36">
        <f>A45+32</f>
        <v>96</v>
      </c>
      <c r="B47" s="60" t="s">
        <v>127</v>
      </c>
      <c r="C47" s="61"/>
      <c r="D47" s="61"/>
      <c r="E47" s="37">
        <v>2</v>
      </c>
      <c r="F47" s="38">
        <v>3</v>
      </c>
      <c r="L47" s="73" t="s">
        <v>29</v>
      </c>
      <c r="M47" s="72" t="s">
        <v>144</v>
      </c>
      <c r="N47" s="71" t="s">
        <v>159</v>
      </c>
    </row>
    <row r="48" spans="1:14" ht="57.6" x14ac:dyDescent="0.3">
      <c r="A48" s="36"/>
      <c r="B48" s="62" t="s">
        <v>128</v>
      </c>
      <c r="C48" s="63"/>
      <c r="D48" s="63"/>
      <c r="E48" s="37"/>
      <c r="F48" s="38"/>
      <c r="L48" s="73" t="s">
        <v>4</v>
      </c>
      <c r="M48" s="72" t="s">
        <v>144</v>
      </c>
      <c r="N48" s="71" t="s">
        <v>158</v>
      </c>
    </row>
    <row r="49" spans="1:14" ht="57.6" x14ac:dyDescent="0.3">
      <c r="A49" s="33">
        <f>A47+32</f>
        <v>128</v>
      </c>
      <c r="B49" s="58" t="s">
        <v>127</v>
      </c>
      <c r="C49" s="59"/>
      <c r="D49" s="59"/>
      <c r="E49" s="34">
        <v>2</v>
      </c>
      <c r="F49" s="35">
        <v>4</v>
      </c>
      <c r="L49" s="73" t="s">
        <v>3</v>
      </c>
      <c r="M49" s="72" t="s">
        <v>144</v>
      </c>
      <c r="N49" s="71" t="s">
        <v>157</v>
      </c>
    </row>
    <row r="50" spans="1:14" ht="187.2" x14ac:dyDescent="0.3">
      <c r="A50" s="33"/>
      <c r="B50" s="64" t="s">
        <v>128</v>
      </c>
      <c r="C50" s="65"/>
      <c r="D50" s="65"/>
      <c r="E50" s="34"/>
      <c r="F50" s="35"/>
      <c r="L50" s="73" t="s">
        <v>26</v>
      </c>
      <c r="M50" s="72" t="s">
        <v>146</v>
      </c>
      <c r="N50" s="71" t="s">
        <v>156</v>
      </c>
    </row>
    <row r="51" spans="1:14" ht="57.6" x14ac:dyDescent="0.3">
      <c r="A51" s="36">
        <f>A49+32</f>
        <v>160</v>
      </c>
      <c r="B51" s="60" t="s">
        <v>127</v>
      </c>
      <c r="C51" s="61"/>
      <c r="D51" s="61"/>
      <c r="E51" s="37">
        <v>2</v>
      </c>
      <c r="F51" s="38">
        <v>5</v>
      </c>
      <c r="L51" s="73" t="s">
        <v>27</v>
      </c>
      <c r="M51" s="72" t="s">
        <v>144</v>
      </c>
      <c r="N51" s="71" t="s">
        <v>155</v>
      </c>
    </row>
    <row r="52" spans="1:14" ht="57.6" x14ac:dyDescent="0.3">
      <c r="A52" s="36"/>
      <c r="B52" s="62" t="s">
        <v>128</v>
      </c>
      <c r="C52" s="63"/>
      <c r="D52" s="63"/>
      <c r="E52" s="37"/>
      <c r="F52" s="38"/>
      <c r="L52" s="73" t="s">
        <v>13</v>
      </c>
      <c r="M52" s="72" t="s">
        <v>144</v>
      </c>
      <c r="N52" s="71" t="s">
        <v>154</v>
      </c>
    </row>
    <row r="53" spans="1:14" ht="57.6" x14ac:dyDescent="0.3">
      <c r="A53" s="33">
        <f>A51+32</f>
        <v>192</v>
      </c>
      <c r="B53" s="58" t="s">
        <v>127</v>
      </c>
      <c r="C53" s="59"/>
      <c r="D53" s="59"/>
      <c r="E53" s="34">
        <v>2</v>
      </c>
      <c r="F53" s="35">
        <v>6</v>
      </c>
      <c r="L53" s="73" t="s">
        <v>12</v>
      </c>
      <c r="M53" s="72" t="s">
        <v>144</v>
      </c>
      <c r="N53" s="71" t="s">
        <v>153</v>
      </c>
    </row>
    <row r="54" spans="1:14" ht="57.6" x14ac:dyDescent="0.3">
      <c r="A54" s="33"/>
      <c r="B54" s="64" t="s">
        <v>128</v>
      </c>
      <c r="C54" s="65"/>
      <c r="D54" s="65"/>
      <c r="E54" s="34"/>
      <c r="F54" s="35"/>
      <c r="L54" s="73" t="s">
        <v>9</v>
      </c>
      <c r="M54" s="72" t="s">
        <v>144</v>
      </c>
      <c r="N54" s="71" t="s">
        <v>152</v>
      </c>
    </row>
    <row r="55" spans="1:14" ht="57.6" x14ac:dyDescent="0.3">
      <c r="A55" s="36">
        <f>A53+32</f>
        <v>224</v>
      </c>
      <c r="B55" s="60" t="s">
        <v>127</v>
      </c>
      <c r="C55" s="61"/>
      <c r="D55" s="61"/>
      <c r="E55" s="37">
        <v>2</v>
      </c>
      <c r="F55" s="38">
        <v>7</v>
      </c>
      <c r="L55" s="73" t="s">
        <v>7</v>
      </c>
      <c r="M55" s="72" t="s">
        <v>144</v>
      </c>
      <c r="N55" s="71" t="s">
        <v>151</v>
      </c>
    </row>
    <row r="56" spans="1:14" ht="57.6" x14ac:dyDescent="0.3">
      <c r="A56" s="36"/>
      <c r="B56" s="62" t="s">
        <v>128</v>
      </c>
      <c r="C56" s="63"/>
      <c r="D56" s="63"/>
      <c r="E56" s="37"/>
      <c r="F56" s="38"/>
      <c r="L56" s="73" t="s">
        <v>62</v>
      </c>
      <c r="M56" s="72" t="s">
        <v>144</v>
      </c>
      <c r="N56" s="71" t="s">
        <v>150</v>
      </c>
    </row>
    <row r="57" spans="1:14" ht="57.6" x14ac:dyDescent="0.3">
      <c r="A57" s="33">
        <f>A55+32</f>
        <v>256</v>
      </c>
      <c r="B57" s="58" t="s">
        <v>127</v>
      </c>
      <c r="C57" s="59"/>
      <c r="D57" s="59"/>
      <c r="E57" s="34">
        <v>2</v>
      </c>
      <c r="F57" s="35">
        <v>8</v>
      </c>
      <c r="L57" s="73" t="s">
        <v>61</v>
      </c>
      <c r="M57" s="72" t="s">
        <v>144</v>
      </c>
      <c r="N57" s="71" t="s">
        <v>149</v>
      </c>
    </row>
    <row r="58" spans="1:14" ht="57.6" x14ac:dyDescent="0.3">
      <c r="A58" s="33"/>
      <c r="B58" s="64" t="s">
        <v>128</v>
      </c>
      <c r="C58" s="65"/>
      <c r="D58" s="65"/>
      <c r="E58" s="34"/>
      <c r="F58" s="35"/>
      <c r="L58" s="73" t="s">
        <v>60</v>
      </c>
      <c r="M58" s="72" t="s">
        <v>144</v>
      </c>
      <c r="N58" s="71" t="s">
        <v>148</v>
      </c>
    </row>
    <row r="59" spans="1:14" ht="57.6" x14ac:dyDescent="0.3">
      <c r="A59" s="36">
        <f>A57+32</f>
        <v>288</v>
      </c>
      <c r="B59" s="60" t="s">
        <v>127</v>
      </c>
      <c r="C59" s="61"/>
      <c r="D59" s="61"/>
      <c r="E59" s="37">
        <v>2</v>
      </c>
      <c r="F59" s="38">
        <v>9</v>
      </c>
      <c r="L59" s="73" t="s">
        <v>59</v>
      </c>
      <c r="M59" s="72" t="s">
        <v>144</v>
      </c>
      <c r="N59" s="71" t="s">
        <v>147</v>
      </c>
    </row>
    <row r="60" spans="1:14" ht="187.2" x14ac:dyDescent="0.3">
      <c r="A60" s="36"/>
      <c r="B60" s="62" t="s">
        <v>128</v>
      </c>
      <c r="C60" s="63"/>
      <c r="D60" s="63"/>
      <c r="E60" s="37"/>
      <c r="F60" s="38"/>
      <c r="L60" s="73" t="s">
        <v>41</v>
      </c>
      <c r="M60" s="72" t="s">
        <v>146</v>
      </c>
      <c r="N60" s="71" t="s">
        <v>145</v>
      </c>
    </row>
    <row r="61" spans="1:14" ht="57.6" x14ac:dyDescent="0.3">
      <c r="A61" s="33">
        <f>A59+32</f>
        <v>320</v>
      </c>
      <c r="B61" s="58" t="s">
        <v>127</v>
      </c>
      <c r="C61" s="59"/>
      <c r="D61" s="59"/>
      <c r="E61" s="34">
        <v>2</v>
      </c>
      <c r="F61" s="35">
        <v>10</v>
      </c>
      <c r="L61" s="73" t="s">
        <v>31</v>
      </c>
      <c r="M61" s="72" t="s">
        <v>144</v>
      </c>
      <c r="N61" s="71" t="s">
        <v>143</v>
      </c>
    </row>
    <row r="62" spans="1:14" ht="28.8" x14ac:dyDescent="0.3">
      <c r="A62" s="33"/>
      <c r="B62" s="64" t="s">
        <v>128</v>
      </c>
      <c r="C62" s="65"/>
      <c r="D62" s="65"/>
      <c r="E62" s="34"/>
      <c r="F62" s="35"/>
      <c r="L62" s="73" t="s">
        <v>33</v>
      </c>
      <c r="M62" s="72" t="s">
        <v>139</v>
      </c>
      <c r="N62" s="71" t="s">
        <v>142</v>
      </c>
    </row>
    <row r="63" spans="1:14" ht="28.8" x14ac:dyDescent="0.3">
      <c r="A63" s="36">
        <f>A61+32</f>
        <v>352</v>
      </c>
      <c r="B63" s="60" t="s">
        <v>127</v>
      </c>
      <c r="C63" s="61"/>
      <c r="D63" s="61"/>
      <c r="E63" s="37">
        <v>2</v>
      </c>
      <c r="F63" s="38">
        <v>11</v>
      </c>
      <c r="L63" s="73" t="s">
        <v>35</v>
      </c>
      <c r="M63" s="72" t="s">
        <v>139</v>
      </c>
      <c r="N63" s="71" t="s">
        <v>141</v>
      </c>
    </row>
    <row r="64" spans="1:14" ht="28.8" x14ac:dyDescent="0.3">
      <c r="A64" s="36"/>
      <c r="B64" s="62" t="s">
        <v>128</v>
      </c>
      <c r="C64" s="63"/>
      <c r="D64" s="63"/>
      <c r="E64" s="37"/>
      <c r="F64" s="38"/>
      <c r="L64" s="73" t="s">
        <v>37</v>
      </c>
      <c r="M64" s="72" t="s">
        <v>139</v>
      </c>
      <c r="N64" s="71" t="s">
        <v>140</v>
      </c>
    </row>
    <row r="65" spans="1:14" ht="29.4" thickBot="1" x14ac:dyDescent="0.35">
      <c r="A65" s="33">
        <f>A63+32</f>
        <v>384</v>
      </c>
      <c r="B65" s="58" t="s">
        <v>127</v>
      </c>
      <c r="C65" s="59"/>
      <c r="D65" s="59"/>
      <c r="E65" s="34">
        <v>2</v>
      </c>
      <c r="F65" s="35">
        <v>12</v>
      </c>
      <c r="L65" s="70" t="s">
        <v>39</v>
      </c>
      <c r="M65" s="69" t="s">
        <v>139</v>
      </c>
      <c r="N65" s="68" t="s">
        <v>138</v>
      </c>
    </row>
    <row r="66" spans="1:14" ht="15" thickBot="1" x14ac:dyDescent="0.35">
      <c r="A66" s="33"/>
      <c r="B66" s="64" t="s">
        <v>128</v>
      </c>
      <c r="C66" s="65"/>
      <c r="D66" s="65"/>
      <c r="E66" s="34"/>
      <c r="F66" s="35"/>
    </row>
    <row r="67" spans="1:14" ht="15" thickBot="1" x14ac:dyDescent="0.35">
      <c r="A67" s="36">
        <f>A65+32</f>
        <v>416</v>
      </c>
      <c r="B67" s="60" t="s">
        <v>127</v>
      </c>
      <c r="C67" s="61"/>
      <c r="D67" s="61"/>
      <c r="E67" s="37">
        <v>2</v>
      </c>
      <c r="F67" s="38">
        <v>13</v>
      </c>
      <c r="L67" s="79" t="s">
        <v>137</v>
      </c>
      <c r="M67" s="78" t="s">
        <v>136</v>
      </c>
      <c r="N67" s="77" t="s">
        <v>135</v>
      </c>
    </row>
    <row r="68" spans="1:14" ht="28.8" x14ac:dyDescent="0.3">
      <c r="A68" s="36"/>
      <c r="B68" s="62" t="s">
        <v>128</v>
      </c>
      <c r="C68" s="63"/>
      <c r="D68" s="63"/>
      <c r="E68" s="37"/>
      <c r="F68" s="38"/>
      <c r="L68" s="76" t="s">
        <v>49</v>
      </c>
      <c r="M68" s="75" t="s">
        <v>134</v>
      </c>
      <c r="N68" s="74" t="s">
        <v>133</v>
      </c>
    </row>
    <row r="69" spans="1:14" ht="43.2" x14ac:dyDescent="0.3">
      <c r="A69" s="33">
        <f>A67+32</f>
        <v>448</v>
      </c>
      <c r="B69" s="58" t="s">
        <v>127</v>
      </c>
      <c r="C69" s="59"/>
      <c r="D69" s="59"/>
      <c r="E69" s="34">
        <v>2</v>
      </c>
      <c r="F69" s="35">
        <v>14</v>
      </c>
      <c r="L69" s="73" t="s">
        <v>51</v>
      </c>
      <c r="M69" s="72" t="s">
        <v>132</v>
      </c>
      <c r="N69" s="71" t="s">
        <v>131</v>
      </c>
    </row>
    <row r="70" spans="1:14" ht="43.8" thickBot="1" x14ac:dyDescent="0.35">
      <c r="A70" s="33"/>
      <c r="B70" s="64" t="s">
        <v>128</v>
      </c>
      <c r="C70" s="65"/>
      <c r="D70" s="65"/>
      <c r="E70" s="34"/>
      <c r="F70" s="35"/>
      <c r="L70" s="70" t="s">
        <v>53</v>
      </c>
      <c r="M70" s="69" t="s">
        <v>130</v>
      </c>
      <c r="N70" s="68" t="s">
        <v>129</v>
      </c>
    </row>
    <row r="71" spans="1:14" x14ac:dyDescent="0.3">
      <c r="A71" s="36">
        <f>A69+32</f>
        <v>480</v>
      </c>
      <c r="B71" s="60" t="s">
        <v>127</v>
      </c>
      <c r="C71" s="61"/>
      <c r="D71" s="61"/>
      <c r="E71" s="37">
        <v>2</v>
      </c>
      <c r="F71" s="38">
        <v>15</v>
      </c>
    </row>
    <row r="72" spans="1:14" x14ac:dyDescent="0.3">
      <c r="A72" s="36"/>
      <c r="B72" s="62" t="s">
        <v>128</v>
      </c>
      <c r="C72" s="63"/>
      <c r="D72" s="63"/>
      <c r="E72" s="37"/>
      <c r="F72" s="38"/>
    </row>
    <row r="73" spans="1:14" x14ac:dyDescent="0.3">
      <c r="A73" s="33">
        <f>A71+32</f>
        <v>512</v>
      </c>
      <c r="B73" s="58" t="s">
        <v>127</v>
      </c>
      <c r="C73" s="59"/>
      <c r="D73" s="59"/>
      <c r="E73" s="34">
        <v>2</v>
      </c>
      <c r="F73" s="35">
        <v>16</v>
      </c>
    </row>
    <row r="74" spans="1:14" x14ac:dyDescent="0.3">
      <c r="A74" s="33"/>
      <c r="B74" s="64" t="s">
        <v>128</v>
      </c>
      <c r="C74" s="65"/>
      <c r="D74" s="65"/>
      <c r="E74" s="34"/>
      <c r="F74" s="35"/>
    </row>
    <row r="75" spans="1:14" x14ac:dyDescent="0.3">
      <c r="A75" s="36">
        <f>A73+32</f>
        <v>544</v>
      </c>
      <c r="B75" s="60" t="s">
        <v>127</v>
      </c>
      <c r="C75" s="61"/>
      <c r="D75" s="61"/>
      <c r="E75" s="37">
        <v>2</v>
      </c>
      <c r="F75" s="38">
        <v>17</v>
      </c>
    </row>
    <row r="76" spans="1:14" x14ac:dyDescent="0.3">
      <c r="A76" s="36"/>
      <c r="B76" s="62" t="s">
        <v>128</v>
      </c>
      <c r="C76" s="63"/>
      <c r="D76" s="63"/>
      <c r="E76" s="37"/>
      <c r="F76" s="38"/>
    </row>
    <row r="77" spans="1:14" x14ac:dyDescent="0.3">
      <c r="A77" s="33">
        <f>A75+32</f>
        <v>576</v>
      </c>
      <c r="B77" s="58" t="s">
        <v>127</v>
      </c>
      <c r="C77" s="59"/>
      <c r="D77" s="59"/>
      <c r="E77" s="34">
        <v>2</v>
      </c>
      <c r="F77" s="35">
        <v>18</v>
      </c>
    </row>
    <row r="78" spans="1:14" x14ac:dyDescent="0.3">
      <c r="A78" s="33"/>
      <c r="B78" s="64" t="s">
        <v>128</v>
      </c>
      <c r="C78" s="65"/>
      <c r="D78" s="65"/>
      <c r="E78" s="34"/>
      <c r="F78" s="35"/>
    </row>
    <row r="79" spans="1:14" x14ac:dyDescent="0.3">
      <c r="A79" s="36">
        <f>A77+32</f>
        <v>608</v>
      </c>
      <c r="B79" s="60" t="s">
        <v>127</v>
      </c>
      <c r="C79" s="61"/>
      <c r="D79" s="61"/>
      <c r="E79" s="37">
        <v>2</v>
      </c>
      <c r="F79" s="38">
        <v>19</v>
      </c>
    </row>
    <row r="80" spans="1:14" ht="15" thickBot="1" x14ac:dyDescent="0.35">
      <c r="A80" s="39">
        <f>A79+26</f>
        <v>634</v>
      </c>
      <c r="B80" s="66" t="s">
        <v>109</v>
      </c>
      <c r="C80" s="67"/>
      <c r="D80" s="67"/>
      <c r="E80" s="40">
        <v>6</v>
      </c>
      <c r="F80" s="41">
        <v>19</v>
      </c>
    </row>
  </sheetData>
  <sortState ref="A3:A46">
    <sortCondition ref="A3:A46"/>
  </sortState>
  <mergeCells count="62">
    <mergeCell ref="B79:D79"/>
    <mergeCell ref="B80:D80"/>
    <mergeCell ref="B74:D74"/>
    <mergeCell ref="B75:D75"/>
    <mergeCell ref="B76:D76"/>
    <mergeCell ref="B77:D77"/>
    <mergeCell ref="B78:D78"/>
    <mergeCell ref="B69:D69"/>
    <mergeCell ref="B70:D70"/>
    <mergeCell ref="B71:D71"/>
    <mergeCell ref="B72:D72"/>
    <mergeCell ref="B73:D73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4:D54"/>
    <mergeCell ref="B55:D55"/>
    <mergeCell ref="B57:D57"/>
    <mergeCell ref="B58:D58"/>
    <mergeCell ref="B56:D56"/>
    <mergeCell ref="B51:D51"/>
    <mergeCell ref="B52:D52"/>
    <mergeCell ref="B53:D53"/>
    <mergeCell ref="E29:G29"/>
    <mergeCell ref="A29:D29"/>
    <mergeCell ref="B37:D37"/>
    <mergeCell ref="B46:D46"/>
    <mergeCell ref="B47:D47"/>
    <mergeCell ref="B48:D48"/>
    <mergeCell ref="B49:D49"/>
    <mergeCell ref="B50:D50"/>
    <mergeCell ref="B41:D41"/>
    <mergeCell ref="B42:D42"/>
    <mergeCell ref="B43:D43"/>
    <mergeCell ref="B44:D44"/>
    <mergeCell ref="B45:D45"/>
    <mergeCell ref="B35:D35"/>
    <mergeCell ref="B36:D36"/>
    <mergeCell ref="B38:D38"/>
    <mergeCell ref="B39:D39"/>
    <mergeCell ref="B40:D40"/>
    <mergeCell ref="B30:D30"/>
    <mergeCell ref="B31:D31"/>
    <mergeCell ref="B32:D32"/>
    <mergeCell ref="B33:D33"/>
    <mergeCell ref="B34:D34"/>
    <mergeCell ref="N20:O20"/>
    <mergeCell ref="I16:J16"/>
    <mergeCell ref="A21:B21"/>
    <mergeCell ref="E19:F19"/>
    <mergeCell ref="A16:B16"/>
    <mergeCell ref="C16:D16"/>
    <mergeCell ref="E16:F16"/>
    <mergeCell ref="G16:H16"/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2019-12-01T20:24:19Z</dcterms:modified>
</cp:coreProperties>
</file>